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rabu\Desktop\Портфолио\Анализ данных\"/>
    </mc:Choice>
  </mc:AlternateContent>
  <xr:revisionPtr revIDLastSave="0" documentId="13_ncr:1_{7A3ED9DF-4C06-4A7B-9C9C-9B5CD7629B53}" xr6:coauthVersionLast="47" xr6:coauthVersionMax="47" xr10:uidLastSave="{00000000-0000-0000-0000-000000000000}"/>
  <bookViews>
    <workbookView xWindow="-108" yWindow="-108" windowWidth="23256" windowHeight="13896" tabRatio="629" activeTab="1" xr2:uid="{00000000-000D-0000-FFFF-FFFF00000000}"/>
  </bookViews>
  <sheets>
    <sheet name="Введение" sheetId="1" r:id="rId1"/>
    <sheet name="Данные" sheetId="5" r:id="rId2"/>
    <sheet name="Задание 1" sheetId="2" r:id="rId3"/>
    <sheet name="Задание 2" sheetId="3" r:id="rId4"/>
    <sheet name="Задание 3" sheetId="8" r:id="rId5"/>
    <sheet name="Задание 4а" sheetId="4" r:id="rId6"/>
    <sheet name="Задание 4б" sheetId="6" r:id="rId7"/>
    <sheet name="Задание 5" sheetId="7" r:id="rId8"/>
  </sheets>
  <externalReferences>
    <externalReference r:id="rId9"/>
  </externalReferences>
  <definedNames>
    <definedName name="_xlchart.v1.0" hidden="1">Данные!$H$1</definedName>
    <definedName name="_xlchart.v1.1" hidden="1">Данные!$H$2:$H$1393</definedName>
    <definedName name="_xlchart.v1.2" hidden="1">Данные!$C$1</definedName>
    <definedName name="_xlchart.v1.3" hidden="1">Данные!$C$2:$C$1393</definedName>
    <definedName name="_xlchart.v1.4" hidden="1">[1]Данные!$G$1</definedName>
    <definedName name="_xlchart.v1.5" hidden="1">[1]Данные!$G$2:$G$1393</definedName>
    <definedName name="_xlchart.v1.6" hidden="1">[1]Данные!$E$1</definedName>
    <definedName name="_xlchart.v1.7" hidden="1">[1]Данные!$E$2:$E$1393</definedName>
    <definedName name="_xlchart.v1.8" hidden="1">[1]Данные!$F$1</definedName>
    <definedName name="_xlchart.v1.9" hidden="1">[1]Данные!$F$2:$F$1393</definedName>
    <definedName name="_xlnm._FilterDatabase" localSheetId="1" hidden="1">Данные!$G$1:$G$1393</definedName>
    <definedName name="_xlnm._FilterDatabase" localSheetId="3" hidden="1">Данные!$A$1:$H$1393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1" i="6" l="1"/>
  <c r="C131" i="6"/>
  <c r="D107" i="6"/>
  <c r="C107" i="6"/>
  <c r="D84" i="6"/>
  <c r="C84" i="6"/>
  <c r="C86" i="6" s="1"/>
  <c r="C60" i="6"/>
  <c r="D60" i="6"/>
  <c r="A1394" i="5"/>
  <c r="E34" i="6" s="1"/>
  <c r="F84" i="6" s="1"/>
  <c r="D34" i="6"/>
  <c r="C34" i="6"/>
  <c r="F34" i="6" l="1"/>
  <c r="G34" i="6" s="1"/>
  <c r="F60" i="6"/>
  <c r="G60" i="6" s="1"/>
  <c r="G84" i="6"/>
  <c r="C87" i="6" s="1"/>
  <c r="E60" i="6"/>
  <c r="E84" i="6" s="1"/>
  <c r="E107" i="6" s="1"/>
  <c r="C88" i="6" l="1"/>
  <c r="C89" i="6" s="1"/>
  <c r="C90" i="6" s="1"/>
  <c r="C91" i="6" s="1"/>
  <c r="C92" i="6" s="1"/>
  <c r="C93" i="6" s="1"/>
  <c r="C94" i="6" s="1"/>
  <c r="C95" i="6" s="1"/>
  <c r="C96" i="6" s="1"/>
  <c r="C97" i="6" s="1"/>
  <c r="D86" i="6" a="1"/>
  <c r="E131" i="6"/>
  <c r="F131" i="6" s="1"/>
  <c r="G131" i="6" s="1"/>
  <c r="F107" i="6"/>
  <c r="G107" i="6" s="1"/>
  <c r="G22" i="8"/>
  <c r="G21" i="8"/>
  <c r="G20" i="8"/>
  <c r="G19" i="8"/>
  <c r="G18" i="8"/>
  <c r="F22" i="8"/>
  <c r="F21" i="8"/>
  <c r="F20" i="8"/>
  <c r="F19" i="8"/>
  <c r="F18" i="8"/>
  <c r="E22" i="8"/>
  <c r="E21" i="8"/>
  <c r="E20" i="8"/>
  <c r="E19" i="8"/>
  <c r="E18" i="8"/>
  <c r="D22" i="8"/>
  <c r="D21" i="8"/>
  <c r="D20" i="8"/>
  <c r="D19" i="8"/>
  <c r="D18" i="8"/>
  <c r="D86" i="6" l="1"/>
  <c r="D91" i="6"/>
  <c r="D90" i="6"/>
  <c r="D97" i="6"/>
  <c r="D89" i="6"/>
  <c r="D96" i="6"/>
  <c r="D88" i="6"/>
  <c r="D87" i="6"/>
  <c r="D94" i="6"/>
  <c r="D95" i="6"/>
  <c r="D93" i="6"/>
  <c r="D92" i="6"/>
</calcChain>
</file>

<file path=xl/sharedStrings.xml><?xml version="1.0" encoding="utf-8"?>
<sst xmlns="http://schemas.openxmlformats.org/spreadsheetml/2006/main" count="2793" uniqueCount="81">
  <si>
    <t>Номер</t>
  </si>
  <si>
    <t>Район</t>
  </si>
  <si>
    <t>Число комнат</t>
  </si>
  <si>
    <t>Тип дома</t>
  </si>
  <si>
    <t>Общая</t>
  </si>
  <si>
    <t>Жилая</t>
  </si>
  <si>
    <t>Кухня</t>
  </si>
  <si>
    <t>Цена, тыс. руб.</t>
  </si>
  <si>
    <t>ЮМР</t>
  </si>
  <si>
    <t>блочный</t>
  </si>
  <si>
    <t>СМР</t>
  </si>
  <si>
    <t>кирпичный</t>
  </si>
  <si>
    <t>ГМР</t>
  </si>
  <si>
    <t>Центр</t>
  </si>
  <si>
    <t>ЧМР</t>
  </si>
  <si>
    <t>40-летПобеды</t>
  </si>
  <si>
    <t xml:space="preserve">блочный  </t>
  </si>
  <si>
    <t>Авиагородок</t>
  </si>
  <si>
    <t>Витаминкомбинат</t>
  </si>
  <si>
    <t>монолитный</t>
  </si>
  <si>
    <t>ЗИП</t>
  </si>
  <si>
    <t>ККБ</t>
  </si>
  <si>
    <t>КМР</t>
  </si>
  <si>
    <t>ФМР</t>
  </si>
  <si>
    <t>СХИ</t>
  </si>
  <si>
    <t>панельный</t>
  </si>
  <si>
    <t>КСК</t>
  </si>
  <si>
    <t>ТЭЦ</t>
  </si>
  <si>
    <t>Энка</t>
  </si>
  <si>
    <t>ЖМР</t>
  </si>
  <si>
    <t>Пригород</t>
  </si>
  <si>
    <t>каркасный</t>
  </si>
  <si>
    <t>Мосты</t>
  </si>
  <si>
    <t>Рос-кая</t>
  </si>
  <si>
    <t>ПМР</t>
  </si>
  <si>
    <t>Ф.Таб</t>
  </si>
  <si>
    <t>Школьная</t>
  </si>
  <si>
    <t>Максимум</t>
  </si>
  <si>
    <t>Минимум</t>
  </si>
  <si>
    <t>Среднее</t>
  </si>
  <si>
    <t>Стандартное отклонение</t>
  </si>
  <si>
    <t>Название признака</t>
  </si>
  <si>
    <t>Таблицу вставить здесь:</t>
  </si>
  <si>
    <t>Цена</t>
  </si>
  <si>
    <t>Стандартная ошибка</t>
  </si>
  <si>
    <t>Медиана</t>
  </si>
  <si>
    <t>Мода</t>
  </si>
  <si>
    <t>Дисперсия выборки</t>
  </si>
  <si>
    <t>Эксцесс</t>
  </si>
  <si>
    <t>Асимметричность</t>
  </si>
  <si>
    <t>Интервал</t>
  </si>
  <si>
    <t>Сумма</t>
  </si>
  <si>
    <t>Счет</t>
  </si>
  <si>
    <t>На полученных диаграммах рассеяния  видны характерные выбросы и экстремальные значения. Также можно отследить некую тенденцию на первых двух диаграммах рассеяния, что уже подсказывает о возможных будущих результаивных выводах регрессионного анализа.</t>
  </si>
  <si>
    <t>Все распределения имеют нормальный вид.</t>
  </si>
  <si>
    <t>Гистограмма распределения цены на квартиры имеет также положительную асимметрию за счёт наличия выбросов и экстремальных значений, которые превышают среднее значение более чем на 5 стандартных отклонений (правило 5 сигм для экстремальных значений).</t>
  </si>
  <si>
    <t>Чаще всего в наших значениях встречается цена на жильё в диапазоне от 1170 до 1620 тыс. рублей - таких предложений 381 из 1392 очищенных данных выборки, что составляет 27%. На втором месте - от 2070 до 2620 тыс. рублей за квартиру: таких значений 342 или 24,5%.</t>
  </si>
  <si>
    <t>Еще</t>
  </si>
  <si>
    <t>Частота</t>
  </si>
  <si>
    <t>Гистограмма распределения числа комнат</t>
  </si>
  <si>
    <t>формула Стерджесса К = ε(1 + 3,322 lg N )</t>
  </si>
  <si>
    <t>К = ОКРУГЛ((1+3,2*LOG(N)); 0)</t>
  </si>
  <si>
    <t>N - число данных</t>
  </si>
  <si>
    <t>МИН</t>
  </si>
  <si>
    <t>МАКС</t>
  </si>
  <si>
    <t>N</t>
  </si>
  <si>
    <t>K (число интервалов)</t>
  </si>
  <si>
    <t>Разница между интервалами</t>
  </si>
  <si>
    <t>1</t>
  </si>
  <si>
    <t>Гистограмма, созданная автоматически, имеет нерациональное распределение по интревалам, поэтому справа представим гистограмму, сделанную по собственным интервалам в соответствии с фактом, что число комнат - это целое число.</t>
  </si>
  <si>
    <t>Гистограмма распределения значения жилой площади</t>
  </si>
  <si>
    <t>8</t>
  </si>
  <si>
    <t>11</t>
  </si>
  <si>
    <t>Гистограмма распределения значений общей площади</t>
  </si>
  <si>
    <t>Гистограмма распределения значений  площади кухни</t>
  </si>
  <si>
    <t>0</t>
  </si>
  <si>
    <t>Гистограмма распределения цен на квартры</t>
  </si>
  <si>
    <t>270</t>
  </si>
  <si>
    <t>Данная гистограмма, построенная с помощью пакета анализа, является недостаточно наглядной. Справа приведём другую гистограмму.</t>
  </si>
  <si>
    <t>В ходе построения гистограмм благодаря пакету анализа данных мы заметили СИЛЬНО обобщенное представление данных, поэтому справа будут представлены сгенерированные другим путём гистограммы.</t>
  </si>
  <si>
    <t>Работу выполнила Крабу Кира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</si>
</sst>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name val="Times New Roman"/>
      <family val="1"/>
      <charset val="204"/>
    </font>
    <font>
      <b/>
      <sz val="10"/>
      <name val="Arial Cyr"/>
      <charset val="204"/>
    </font>
    <font>
      <sz val="14"/>
      <color indexed="8"/>
      <name val="Times New Roman"/>
      <family val="1"/>
      <charset val="204"/>
    </font>
    <font>
      <sz val="14"/>
      <name val="Times New Roman"/>
      <family val="1"/>
      <charset val="204"/>
    </font>
    <font>
      <sz val="16"/>
      <color theme="1"/>
      <name val="Calibri"/>
      <family val="2"/>
      <scheme val="minor"/>
    </font>
    <font>
      <b/>
      <sz val="11"/>
      <color theme="1"/>
      <name val="Calibri"/>
      <family val="2"/>
      <charset val="204"/>
      <scheme val="minor"/>
    </font>
    <font>
      <i/>
      <sz val="11"/>
      <color theme="1"/>
      <name val="Calibri"/>
      <family val="2"/>
      <scheme val="minor"/>
    </font>
    <font>
      <b/>
      <sz val="16"/>
      <color theme="1"/>
      <name val="Calibri"/>
      <family val="2"/>
      <charset val="204"/>
      <scheme val="minor"/>
    </font>
    <font>
      <sz val="11"/>
      <color rgb="FFFF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0">
    <xf numFmtId="0" fontId="0" fillId="0" borderId="0" xfId="0"/>
    <xf numFmtId="0" fontId="3" fillId="2" borderId="1" xfId="0" applyFont="1" applyFill="1" applyBorder="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2" fillId="0" borderId="1" xfId="0" applyFont="1" applyBorder="1"/>
    <xf numFmtId="0" fontId="1" fillId="2" borderId="1" xfId="0" applyFont="1" applyFill="1" applyBorder="1" applyAlignment="1">
      <alignment horizontal="center" vertical="top" wrapText="1"/>
    </xf>
    <xf numFmtId="0" fontId="3" fillId="0" borderId="1" xfId="0" applyFont="1" applyBorder="1" applyAlignment="1">
      <alignment horizontal="center"/>
    </xf>
    <xf numFmtId="0" fontId="4" fillId="0" borderId="1" xfId="0" applyFont="1" applyBorder="1"/>
    <xf numFmtId="0" fontId="0" fillId="0" borderId="1" xfId="0" applyBorder="1"/>
    <xf numFmtId="0" fontId="5"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xf numFmtId="0" fontId="7" fillId="0" borderId="2" xfId="0" applyFont="1" applyBorder="1" applyAlignment="1">
      <alignment horizontal="centerContinuous"/>
    </xf>
    <xf numFmtId="0" fontId="7" fillId="0" borderId="3" xfId="0" applyFont="1" applyBorder="1" applyAlignment="1">
      <alignment horizontal="centerContinuous"/>
    </xf>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Alignment="1">
      <alignment vertical="center"/>
    </xf>
    <xf numFmtId="0" fontId="0" fillId="0" borderId="0" xfId="0" applyAlignment="1">
      <alignment vertical="center" wrapText="1"/>
    </xf>
    <xf numFmtId="0" fontId="0" fillId="0" borderId="11" xfId="0" applyBorder="1"/>
    <xf numFmtId="0" fontId="7" fillId="0" borderId="12" xfId="0" applyFont="1" applyBorder="1" applyAlignment="1">
      <alignment horizontal="center"/>
    </xf>
    <xf numFmtId="0" fontId="9" fillId="3" borderId="0" xfId="0" applyFont="1" applyFill="1"/>
    <xf numFmtId="0" fontId="0" fillId="3" borderId="0" xfId="0" applyFill="1"/>
    <xf numFmtId="0" fontId="8" fillId="0" borderId="0" xfId="0" applyFont="1"/>
    <xf numFmtId="0" fontId="6" fillId="0" borderId="0" xfId="0" applyFont="1"/>
    <xf numFmtId="0" fontId="0" fillId="0" borderId="0" xfId="0" applyAlignment="1">
      <alignment wrapText="1"/>
    </xf>
    <xf numFmtId="0" fontId="6" fillId="0" borderId="0" xfId="0" applyFont="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 цены от общей площади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Данные!$H$1</c:f>
              <c:strCache>
                <c:ptCount val="1"/>
                <c:pt idx="0">
                  <c:v>Цена, тыс. руб.</c:v>
                </c:pt>
              </c:strCache>
            </c:strRef>
          </c:tx>
          <c:spPr>
            <a:ln w="19050" cap="rnd">
              <a:noFill/>
              <a:round/>
            </a:ln>
            <a:effectLst/>
          </c:spPr>
          <c:marker>
            <c:symbol val="circle"/>
            <c:size val="5"/>
            <c:spPr>
              <a:solidFill>
                <a:schemeClr val="accent1"/>
              </a:solidFill>
              <a:ln w="9525">
                <a:solidFill>
                  <a:schemeClr val="accent1"/>
                </a:solidFill>
              </a:ln>
              <a:effectLst/>
            </c:spPr>
          </c:marker>
          <c:xVal>
            <c:numRef>
              <c:f>Данные!$E$2:$E$1393</c:f>
              <c:numCache>
                <c:formatCode>General</c:formatCode>
                <c:ptCount val="1392"/>
                <c:pt idx="0">
                  <c:v>40</c:v>
                </c:pt>
                <c:pt idx="1">
                  <c:v>60</c:v>
                </c:pt>
                <c:pt idx="2">
                  <c:v>77</c:v>
                </c:pt>
                <c:pt idx="3">
                  <c:v>66</c:v>
                </c:pt>
                <c:pt idx="4">
                  <c:v>70</c:v>
                </c:pt>
                <c:pt idx="5">
                  <c:v>77</c:v>
                </c:pt>
                <c:pt idx="6">
                  <c:v>70</c:v>
                </c:pt>
                <c:pt idx="7">
                  <c:v>75</c:v>
                </c:pt>
                <c:pt idx="8">
                  <c:v>75</c:v>
                </c:pt>
                <c:pt idx="9">
                  <c:v>72</c:v>
                </c:pt>
                <c:pt idx="10">
                  <c:v>64</c:v>
                </c:pt>
                <c:pt idx="11">
                  <c:v>67</c:v>
                </c:pt>
                <c:pt idx="12">
                  <c:v>72</c:v>
                </c:pt>
                <c:pt idx="13">
                  <c:v>74</c:v>
                </c:pt>
                <c:pt idx="14">
                  <c:v>70</c:v>
                </c:pt>
                <c:pt idx="15">
                  <c:v>70</c:v>
                </c:pt>
                <c:pt idx="16">
                  <c:v>70</c:v>
                </c:pt>
                <c:pt idx="17">
                  <c:v>75</c:v>
                </c:pt>
                <c:pt idx="18">
                  <c:v>72</c:v>
                </c:pt>
                <c:pt idx="19">
                  <c:v>64</c:v>
                </c:pt>
                <c:pt idx="20">
                  <c:v>123</c:v>
                </c:pt>
                <c:pt idx="21">
                  <c:v>80</c:v>
                </c:pt>
                <c:pt idx="22">
                  <c:v>88</c:v>
                </c:pt>
                <c:pt idx="23">
                  <c:v>87</c:v>
                </c:pt>
                <c:pt idx="24">
                  <c:v>78</c:v>
                </c:pt>
                <c:pt idx="25">
                  <c:v>117</c:v>
                </c:pt>
                <c:pt idx="26">
                  <c:v>91</c:v>
                </c:pt>
                <c:pt idx="27">
                  <c:v>100</c:v>
                </c:pt>
                <c:pt idx="28">
                  <c:v>95</c:v>
                </c:pt>
                <c:pt idx="29">
                  <c:v>100</c:v>
                </c:pt>
                <c:pt idx="30">
                  <c:v>100</c:v>
                </c:pt>
                <c:pt idx="31">
                  <c:v>87</c:v>
                </c:pt>
                <c:pt idx="32">
                  <c:v>97</c:v>
                </c:pt>
                <c:pt idx="33">
                  <c:v>100</c:v>
                </c:pt>
                <c:pt idx="34">
                  <c:v>100</c:v>
                </c:pt>
                <c:pt idx="35">
                  <c:v>75</c:v>
                </c:pt>
                <c:pt idx="36">
                  <c:v>150</c:v>
                </c:pt>
                <c:pt idx="37">
                  <c:v>130</c:v>
                </c:pt>
                <c:pt idx="38">
                  <c:v>37</c:v>
                </c:pt>
                <c:pt idx="39">
                  <c:v>35</c:v>
                </c:pt>
                <c:pt idx="40">
                  <c:v>36</c:v>
                </c:pt>
                <c:pt idx="41">
                  <c:v>45</c:v>
                </c:pt>
                <c:pt idx="42">
                  <c:v>38</c:v>
                </c:pt>
                <c:pt idx="43">
                  <c:v>45</c:v>
                </c:pt>
                <c:pt idx="44">
                  <c:v>80</c:v>
                </c:pt>
                <c:pt idx="45">
                  <c:v>91</c:v>
                </c:pt>
                <c:pt idx="46">
                  <c:v>50</c:v>
                </c:pt>
                <c:pt idx="47">
                  <c:v>65</c:v>
                </c:pt>
                <c:pt idx="48">
                  <c:v>61</c:v>
                </c:pt>
                <c:pt idx="49">
                  <c:v>54</c:v>
                </c:pt>
                <c:pt idx="50">
                  <c:v>52</c:v>
                </c:pt>
                <c:pt idx="51">
                  <c:v>60</c:v>
                </c:pt>
                <c:pt idx="52">
                  <c:v>62</c:v>
                </c:pt>
                <c:pt idx="53">
                  <c:v>53</c:v>
                </c:pt>
                <c:pt idx="54">
                  <c:v>63</c:v>
                </c:pt>
                <c:pt idx="55">
                  <c:v>51</c:v>
                </c:pt>
                <c:pt idx="56">
                  <c:v>60</c:v>
                </c:pt>
                <c:pt idx="57">
                  <c:v>66</c:v>
                </c:pt>
                <c:pt idx="58">
                  <c:v>45</c:v>
                </c:pt>
                <c:pt idx="59">
                  <c:v>50</c:v>
                </c:pt>
                <c:pt idx="60">
                  <c:v>54</c:v>
                </c:pt>
                <c:pt idx="61">
                  <c:v>36</c:v>
                </c:pt>
                <c:pt idx="62">
                  <c:v>80</c:v>
                </c:pt>
                <c:pt idx="63">
                  <c:v>102</c:v>
                </c:pt>
                <c:pt idx="64">
                  <c:v>82</c:v>
                </c:pt>
                <c:pt idx="65">
                  <c:v>162</c:v>
                </c:pt>
                <c:pt idx="66">
                  <c:v>115</c:v>
                </c:pt>
                <c:pt idx="67">
                  <c:v>93</c:v>
                </c:pt>
                <c:pt idx="68">
                  <c:v>93</c:v>
                </c:pt>
                <c:pt idx="69">
                  <c:v>82</c:v>
                </c:pt>
                <c:pt idx="70">
                  <c:v>80</c:v>
                </c:pt>
                <c:pt idx="71">
                  <c:v>92</c:v>
                </c:pt>
                <c:pt idx="72">
                  <c:v>96</c:v>
                </c:pt>
                <c:pt idx="73">
                  <c:v>38</c:v>
                </c:pt>
                <c:pt idx="74">
                  <c:v>27</c:v>
                </c:pt>
                <c:pt idx="75">
                  <c:v>30</c:v>
                </c:pt>
                <c:pt idx="76">
                  <c:v>34</c:v>
                </c:pt>
                <c:pt idx="77">
                  <c:v>47</c:v>
                </c:pt>
                <c:pt idx="78">
                  <c:v>46</c:v>
                </c:pt>
                <c:pt idx="79">
                  <c:v>44</c:v>
                </c:pt>
                <c:pt idx="80">
                  <c:v>66</c:v>
                </c:pt>
                <c:pt idx="81">
                  <c:v>60</c:v>
                </c:pt>
                <c:pt idx="82">
                  <c:v>56</c:v>
                </c:pt>
                <c:pt idx="83">
                  <c:v>67</c:v>
                </c:pt>
                <c:pt idx="84">
                  <c:v>60</c:v>
                </c:pt>
                <c:pt idx="85">
                  <c:v>59</c:v>
                </c:pt>
                <c:pt idx="86">
                  <c:v>54</c:v>
                </c:pt>
                <c:pt idx="87">
                  <c:v>60</c:v>
                </c:pt>
                <c:pt idx="88">
                  <c:v>68</c:v>
                </c:pt>
                <c:pt idx="89">
                  <c:v>54</c:v>
                </c:pt>
                <c:pt idx="90">
                  <c:v>96</c:v>
                </c:pt>
                <c:pt idx="91">
                  <c:v>147</c:v>
                </c:pt>
                <c:pt idx="92">
                  <c:v>85</c:v>
                </c:pt>
                <c:pt idx="93">
                  <c:v>60</c:v>
                </c:pt>
                <c:pt idx="94">
                  <c:v>147</c:v>
                </c:pt>
                <c:pt idx="95">
                  <c:v>80</c:v>
                </c:pt>
                <c:pt idx="96">
                  <c:v>147</c:v>
                </c:pt>
                <c:pt idx="97">
                  <c:v>35</c:v>
                </c:pt>
                <c:pt idx="98">
                  <c:v>40</c:v>
                </c:pt>
                <c:pt idx="99">
                  <c:v>44</c:v>
                </c:pt>
                <c:pt idx="100">
                  <c:v>40</c:v>
                </c:pt>
                <c:pt idx="101">
                  <c:v>43</c:v>
                </c:pt>
                <c:pt idx="102">
                  <c:v>50</c:v>
                </c:pt>
                <c:pt idx="103">
                  <c:v>49</c:v>
                </c:pt>
                <c:pt idx="104">
                  <c:v>50.5</c:v>
                </c:pt>
                <c:pt idx="105">
                  <c:v>40</c:v>
                </c:pt>
                <c:pt idx="106">
                  <c:v>44</c:v>
                </c:pt>
                <c:pt idx="107">
                  <c:v>32</c:v>
                </c:pt>
                <c:pt idx="108">
                  <c:v>55</c:v>
                </c:pt>
                <c:pt idx="109">
                  <c:v>52</c:v>
                </c:pt>
                <c:pt idx="110">
                  <c:v>30</c:v>
                </c:pt>
                <c:pt idx="111">
                  <c:v>40</c:v>
                </c:pt>
                <c:pt idx="112">
                  <c:v>34</c:v>
                </c:pt>
                <c:pt idx="113">
                  <c:v>40</c:v>
                </c:pt>
                <c:pt idx="114">
                  <c:v>30</c:v>
                </c:pt>
                <c:pt idx="115">
                  <c:v>33</c:v>
                </c:pt>
                <c:pt idx="116">
                  <c:v>40</c:v>
                </c:pt>
                <c:pt idx="117">
                  <c:v>42</c:v>
                </c:pt>
                <c:pt idx="118">
                  <c:v>32</c:v>
                </c:pt>
                <c:pt idx="119">
                  <c:v>29</c:v>
                </c:pt>
                <c:pt idx="120">
                  <c:v>30</c:v>
                </c:pt>
                <c:pt idx="121">
                  <c:v>79.5</c:v>
                </c:pt>
                <c:pt idx="122">
                  <c:v>30</c:v>
                </c:pt>
                <c:pt idx="123">
                  <c:v>40</c:v>
                </c:pt>
                <c:pt idx="124">
                  <c:v>42</c:v>
                </c:pt>
                <c:pt idx="125">
                  <c:v>71.599999999999994</c:v>
                </c:pt>
                <c:pt idx="126">
                  <c:v>49</c:v>
                </c:pt>
                <c:pt idx="127">
                  <c:v>52</c:v>
                </c:pt>
                <c:pt idx="128">
                  <c:v>71.3</c:v>
                </c:pt>
                <c:pt idx="129">
                  <c:v>69.3</c:v>
                </c:pt>
                <c:pt idx="130">
                  <c:v>50</c:v>
                </c:pt>
                <c:pt idx="131">
                  <c:v>70</c:v>
                </c:pt>
                <c:pt idx="132">
                  <c:v>60</c:v>
                </c:pt>
                <c:pt idx="133">
                  <c:v>60</c:v>
                </c:pt>
                <c:pt idx="134">
                  <c:v>76</c:v>
                </c:pt>
                <c:pt idx="135">
                  <c:v>75</c:v>
                </c:pt>
                <c:pt idx="136">
                  <c:v>70</c:v>
                </c:pt>
                <c:pt idx="137">
                  <c:v>44</c:v>
                </c:pt>
                <c:pt idx="138">
                  <c:v>70</c:v>
                </c:pt>
                <c:pt idx="139">
                  <c:v>74</c:v>
                </c:pt>
                <c:pt idx="140">
                  <c:v>50</c:v>
                </c:pt>
                <c:pt idx="141">
                  <c:v>76</c:v>
                </c:pt>
                <c:pt idx="142">
                  <c:v>50</c:v>
                </c:pt>
                <c:pt idx="143">
                  <c:v>52</c:v>
                </c:pt>
                <c:pt idx="144">
                  <c:v>82</c:v>
                </c:pt>
                <c:pt idx="145">
                  <c:v>85</c:v>
                </c:pt>
                <c:pt idx="146">
                  <c:v>60</c:v>
                </c:pt>
                <c:pt idx="147">
                  <c:v>52</c:v>
                </c:pt>
                <c:pt idx="148">
                  <c:v>63</c:v>
                </c:pt>
                <c:pt idx="149">
                  <c:v>61</c:v>
                </c:pt>
                <c:pt idx="150">
                  <c:v>68</c:v>
                </c:pt>
                <c:pt idx="151">
                  <c:v>72</c:v>
                </c:pt>
                <c:pt idx="152">
                  <c:v>63</c:v>
                </c:pt>
                <c:pt idx="153">
                  <c:v>93</c:v>
                </c:pt>
                <c:pt idx="154">
                  <c:v>85</c:v>
                </c:pt>
                <c:pt idx="155">
                  <c:v>60</c:v>
                </c:pt>
                <c:pt idx="156">
                  <c:v>63</c:v>
                </c:pt>
                <c:pt idx="157">
                  <c:v>59</c:v>
                </c:pt>
                <c:pt idx="158">
                  <c:v>72</c:v>
                </c:pt>
                <c:pt idx="159">
                  <c:v>63</c:v>
                </c:pt>
                <c:pt idx="160">
                  <c:v>72</c:v>
                </c:pt>
                <c:pt idx="161">
                  <c:v>82</c:v>
                </c:pt>
                <c:pt idx="162">
                  <c:v>68</c:v>
                </c:pt>
                <c:pt idx="163">
                  <c:v>82</c:v>
                </c:pt>
                <c:pt idx="164">
                  <c:v>93</c:v>
                </c:pt>
                <c:pt idx="165">
                  <c:v>68</c:v>
                </c:pt>
                <c:pt idx="166">
                  <c:v>80</c:v>
                </c:pt>
                <c:pt idx="167">
                  <c:v>77</c:v>
                </c:pt>
                <c:pt idx="168">
                  <c:v>103</c:v>
                </c:pt>
                <c:pt idx="169">
                  <c:v>72</c:v>
                </c:pt>
                <c:pt idx="170">
                  <c:v>117</c:v>
                </c:pt>
                <c:pt idx="171">
                  <c:v>85</c:v>
                </c:pt>
                <c:pt idx="172">
                  <c:v>80.5</c:v>
                </c:pt>
                <c:pt idx="173">
                  <c:v>100</c:v>
                </c:pt>
                <c:pt idx="174">
                  <c:v>111</c:v>
                </c:pt>
                <c:pt idx="175">
                  <c:v>100</c:v>
                </c:pt>
                <c:pt idx="176">
                  <c:v>80</c:v>
                </c:pt>
                <c:pt idx="177">
                  <c:v>86</c:v>
                </c:pt>
                <c:pt idx="178">
                  <c:v>60</c:v>
                </c:pt>
                <c:pt idx="179">
                  <c:v>62</c:v>
                </c:pt>
                <c:pt idx="180">
                  <c:v>72</c:v>
                </c:pt>
                <c:pt idx="181">
                  <c:v>44.2</c:v>
                </c:pt>
                <c:pt idx="182">
                  <c:v>69</c:v>
                </c:pt>
                <c:pt idx="183">
                  <c:v>70</c:v>
                </c:pt>
                <c:pt idx="184">
                  <c:v>64</c:v>
                </c:pt>
                <c:pt idx="185">
                  <c:v>70</c:v>
                </c:pt>
                <c:pt idx="186">
                  <c:v>45</c:v>
                </c:pt>
                <c:pt idx="187">
                  <c:v>59</c:v>
                </c:pt>
                <c:pt idx="188">
                  <c:v>45</c:v>
                </c:pt>
                <c:pt idx="189">
                  <c:v>51</c:v>
                </c:pt>
                <c:pt idx="190">
                  <c:v>70</c:v>
                </c:pt>
                <c:pt idx="191">
                  <c:v>50</c:v>
                </c:pt>
                <c:pt idx="192">
                  <c:v>68</c:v>
                </c:pt>
                <c:pt idx="193">
                  <c:v>66</c:v>
                </c:pt>
                <c:pt idx="194">
                  <c:v>73</c:v>
                </c:pt>
                <c:pt idx="195">
                  <c:v>71.400000000000006</c:v>
                </c:pt>
                <c:pt idx="196">
                  <c:v>76</c:v>
                </c:pt>
                <c:pt idx="197">
                  <c:v>61.31</c:v>
                </c:pt>
                <c:pt idx="198">
                  <c:v>42</c:v>
                </c:pt>
                <c:pt idx="199">
                  <c:v>70</c:v>
                </c:pt>
                <c:pt idx="200">
                  <c:v>58</c:v>
                </c:pt>
                <c:pt idx="201">
                  <c:v>73</c:v>
                </c:pt>
                <c:pt idx="202">
                  <c:v>63</c:v>
                </c:pt>
                <c:pt idx="203">
                  <c:v>54</c:v>
                </c:pt>
                <c:pt idx="204">
                  <c:v>65</c:v>
                </c:pt>
                <c:pt idx="205">
                  <c:v>75</c:v>
                </c:pt>
                <c:pt idx="206">
                  <c:v>70</c:v>
                </c:pt>
                <c:pt idx="207">
                  <c:v>68</c:v>
                </c:pt>
                <c:pt idx="208">
                  <c:v>69</c:v>
                </c:pt>
                <c:pt idx="209">
                  <c:v>62</c:v>
                </c:pt>
                <c:pt idx="210">
                  <c:v>54</c:v>
                </c:pt>
                <c:pt idx="211">
                  <c:v>70</c:v>
                </c:pt>
                <c:pt idx="212">
                  <c:v>73.150000000000006</c:v>
                </c:pt>
                <c:pt idx="213">
                  <c:v>50</c:v>
                </c:pt>
                <c:pt idx="214">
                  <c:v>65</c:v>
                </c:pt>
                <c:pt idx="215">
                  <c:v>54</c:v>
                </c:pt>
                <c:pt idx="216">
                  <c:v>70</c:v>
                </c:pt>
                <c:pt idx="217">
                  <c:v>70</c:v>
                </c:pt>
                <c:pt idx="218">
                  <c:v>52.3</c:v>
                </c:pt>
                <c:pt idx="219">
                  <c:v>60</c:v>
                </c:pt>
                <c:pt idx="220">
                  <c:v>54</c:v>
                </c:pt>
                <c:pt idx="221">
                  <c:v>70</c:v>
                </c:pt>
                <c:pt idx="222">
                  <c:v>51</c:v>
                </c:pt>
                <c:pt idx="223">
                  <c:v>60</c:v>
                </c:pt>
                <c:pt idx="224">
                  <c:v>65</c:v>
                </c:pt>
                <c:pt idx="225">
                  <c:v>61</c:v>
                </c:pt>
                <c:pt idx="226">
                  <c:v>63</c:v>
                </c:pt>
                <c:pt idx="227">
                  <c:v>42</c:v>
                </c:pt>
                <c:pt idx="228">
                  <c:v>61</c:v>
                </c:pt>
                <c:pt idx="229">
                  <c:v>58</c:v>
                </c:pt>
                <c:pt idx="230">
                  <c:v>71</c:v>
                </c:pt>
                <c:pt idx="231">
                  <c:v>53</c:v>
                </c:pt>
                <c:pt idx="232">
                  <c:v>70</c:v>
                </c:pt>
                <c:pt idx="233">
                  <c:v>46</c:v>
                </c:pt>
                <c:pt idx="234">
                  <c:v>70</c:v>
                </c:pt>
                <c:pt idx="235">
                  <c:v>54</c:v>
                </c:pt>
                <c:pt idx="236">
                  <c:v>56</c:v>
                </c:pt>
                <c:pt idx="237">
                  <c:v>64</c:v>
                </c:pt>
                <c:pt idx="238">
                  <c:v>70</c:v>
                </c:pt>
                <c:pt idx="239">
                  <c:v>54</c:v>
                </c:pt>
                <c:pt idx="240">
                  <c:v>51.3</c:v>
                </c:pt>
                <c:pt idx="241">
                  <c:v>55</c:v>
                </c:pt>
                <c:pt idx="242">
                  <c:v>70</c:v>
                </c:pt>
                <c:pt idx="243">
                  <c:v>58</c:v>
                </c:pt>
                <c:pt idx="244">
                  <c:v>40</c:v>
                </c:pt>
                <c:pt idx="245">
                  <c:v>51</c:v>
                </c:pt>
                <c:pt idx="246">
                  <c:v>54</c:v>
                </c:pt>
                <c:pt idx="247">
                  <c:v>44</c:v>
                </c:pt>
                <c:pt idx="248">
                  <c:v>53</c:v>
                </c:pt>
                <c:pt idx="249">
                  <c:v>40</c:v>
                </c:pt>
                <c:pt idx="250">
                  <c:v>40</c:v>
                </c:pt>
                <c:pt idx="251">
                  <c:v>47.3</c:v>
                </c:pt>
                <c:pt idx="252">
                  <c:v>53</c:v>
                </c:pt>
                <c:pt idx="253">
                  <c:v>55</c:v>
                </c:pt>
                <c:pt idx="254">
                  <c:v>40</c:v>
                </c:pt>
                <c:pt idx="255">
                  <c:v>34</c:v>
                </c:pt>
                <c:pt idx="256">
                  <c:v>35</c:v>
                </c:pt>
                <c:pt idx="257">
                  <c:v>32</c:v>
                </c:pt>
                <c:pt idx="258">
                  <c:v>32</c:v>
                </c:pt>
                <c:pt idx="259">
                  <c:v>36</c:v>
                </c:pt>
                <c:pt idx="260">
                  <c:v>44</c:v>
                </c:pt>
                <c:pt idx="261">
                  <c:v>43</c:v>
                </c:pt>
                <c:pt idx="262">
                  <c:v>55</c:v>
                </c:pt>
                <c:pt idx="263">
                  <c:v>55</c:v>
                </c:pt>
                <c:pt idx="264">
                  <c:v>46</c:v>
                </c:pt>
                <c:pt idx="265">
                  <c:v>40</c:v>
                </c:pt>
                <c:pt idx="266">
                  <c:v>51.4</c:v>
                </c:pt>
                <c:pt idx="267">
                  <c:v>40</c:v>
                </c:pt>
                <c:pt idx="268">
                  <c:v>51</c:v>
                </c:pt>
                <c:pt idx="269">
                  <c:v>78</c:v>
                </c:pt>
                <c:pt idx="270">
                  <c:v>46</c:v>
                </c:pt>
                <c:pt idx="271">
                  <c:v>34</c:v>
                </c:pt>
                <c:pt idx="272">
                  <c:v>43</c:v>
                </c:pt>
                <c:pt idx="273">
                  <c:v>40.799999999999997</c:v>
                </c:pt>
                <c:pt idx="274">
                  <c:v>31</c:v>
                </c:pt>
                <c:pt idx="275">
                  <c:v>37</c:v>
                </c:pt>
                <c:pt idx="276">
                  <c:v>48</c:v>
                </c:pt>
                <c:pt idx="277">
                  <c:v>35</c:v>
                </c:pt>
                <c:pt idx="278">
                  <c:v>40</c:v>
                </c:pt>
                <c:pt idx="279">
                  <c:v>45</c:v>
                </c:pt>
                <c:pt idx="280">
                  <c:v>45</c:v>
                </c:pt>
                <c:pt idx="281">
                  <c:v>46</c:v>
                </c:pt>
                <c:pt idx="282">
                  <c:v>46</c:v>
                </c:pt>
                <c:pt idx="283">
                  <c:v>70</c:v>
                </c:pt>
                <c:pt idx="284">
                  <c:v>70</c:v>
                </c:pt>
                <c:pt idx="285">
                  <c:v>48</c:v>
                </c:pt>
                <c:pt idx="286">
                  <c:v>61</c:v>
                </c:pt>
                <c:pt idx="287">
                  <c:v>55</c:v>
                </c:pt>
                <c:pt idx="288">
                  <c:v>41</c:v>
                </c:pt>
                <c:pt idx="289">
                  <c:v>45</c:v>
                </c:pt>
                <c:pt idx="290">
                  <c:v>46</c:v>
                </c:pt>
                <c:pt idx="291">
                  <c:v>48</c:v>
                </c:pt>
                <c:pt idx="292">
                  <c:v>50</c:v>
                </c:pt>
                <c:pt idx="293">
                  <c:v>104</c:v>
                </c:pt>
                <c:pt idx="294">
                  <c:v>68</c:v>
                </c:pt>
                <c:pt idx="295">
                  <c:v>110</c:v>
                </c:pt>
                <c:pt idx="296">
                  <c:v>60</c:v>
                </c:pt>
                <c:pt idx="297">
                  <c:v>115</c:v>
                </c:pt>
                <c:pt idx="298">
                  <c:v>63</c:v>
                </c:pt>
                <c:pt idx="299">
                  <c:v>46</c:v>
                </c:pt>
                <c:pt idx="300">
                  <c:v>60</c:v>
                </c:pt>
                <c:pt idx="301">
                  <c:v>60</c:v>
                </c:pt>
                <c:pt idx="302">
                  <c:v>60</c:v>
                </c:pt>
                <c:pt idx="303">
                  <c:v>112</c:v>
                </c:pt>
                <c:pt idx="304">
                  <c:v>98</c:v>
                </c:pt>
                <c:pt idx="305">
                  <c:v>60</c:v>
                </c:pt>
                <c:pt idx="306">
                  <c:v>60</c:v>
                </c:pt>
                <c:pt idx="307">
                  <c:v>63</c:v>
                </c:pt>
                <c:pt idx="308">
                  <c:v>113</c:v>
                </c:pt>
                <c:pt idx="309">
                  <c:v>50</c:v>
                </c:pt>
                <c:pt idx="310">
                  <c:v>156</c:v>
                </c:pt>
                <c:pt idx="311">
                  <c:v>62</c:v>
                </c:pt>
                <c:pt idx="312">
                  <c:v>220</c:v>
                </c:pt>
                <c:pt idx="313">
                  <c:v>100</c:v>
                </c:pt>
                <c:pt idx="314">
                  <c:v>76</c:v>
                </c:pt>
                <c:pt idx="315">
                  <c:v>60</c:v>
                </c:pt>
                <c:pt idx="316">
                  <c:v>45</c:v>
                </c:pt>
                <c:pt idx="317">
                  <c:v>31</c:v>
                </c:pt>
                <c:pt idx="318">
                  <c:v>35</c:v>
                </c:pt>
                <c:pt idx="319">
                  <c:v>45</c:v>
                </c:pt>
                <c:pt idx="320">
                  <c:v>40</c:v>
                </c:pt>
                <c:pt idx="321">
                  <c:v>32</c:v>
                </c:pt>
                <c:pt idx="322">
                  <c:v>56</c:v>
                </c:pt>
                <c:pt idx="323">
                  <c:v>34</c:v>
                </c:pt>
                <c:pt idx="324">
                  <c:v>31</c:v>
                </c:pt>
                <c:pt idx="325">
                  <c:v>52</c:v>
                </c:pt>
                <c:pt idx="326">
                  <c:v>32</c:v>
                </c:pt>
                <c:pt idx="327">
                  <c:v>30</c:v>
                </c:pt>
                <c:pt idx="328">
                  <c:v>51</c:v>
                </c:pt>
                <c:pt idx="329">
                  <c:v>73</c:v>
                </c:pt>
                <c:pt idx="330">
                  <c:v>56</c:v>
                </c:pt>
                <c:pt idx="331">
                  <c:v>56</c:v>
                </c:pt>
                <c:pt idx="332">
                  <c:v>57</c:v>
                </c:pt>
                <c:pt idx="333">
                  <c:v>57</c:v>
                </c:pt>
                <c:pt idx="334">
                  <c:v>56</c:v>
                </c:pt>
                <c:pt idx="335">
                  <c:v>60</c:v>
                </c:pt>
                <c:pt idx="336">
                  <c:v>57</c:v>
                </c:pt>
                <c:pt idx="337">
                  <c:v>60</c:v>
                </c:pt>
                <c:pt idx="338">
                  <c:v>60</c:v>
                </c:pt>
                <c:pt idx="339">
                  <c:v>60</c:v>
                </c:pt>
                <c:pt idx="340">
                  <c:v>84</c:v>
                </c:pt>
                <c:pt idx="341">
                  <c:v>97</c:v>
                </c:pt>
                <c:pt idx="342">
                  <c:v>58</c:v>
                </c:pt>
                <c:pt idx="343">
                  <c:v>141</c:v>
                </c:pt>
                <c:pt idx="344">
                  <c:v>100</c:v>
                </c:pt>
                <c:pt idx="345">
                  <c:v>59</c:v>
                </c:pt>
                <c:pt idx="346">
                  <c:v>82</c:v>
                </c:pt>
                <c:pt idx="347">
                  <c:v>42</c:v>
                </c:pt>
                <c:pt idx="348">
                  <c:v>40</c:v>
                </c:pt>
                <c:pt idx="349">
                  <c:v>70</c:v>
                </c:pt>
                <c:pt idx="350">
                  <c:v>44</c:v>
                </c:pt>
                <c:pt idx="351">
                  <c:v>41</c:v>
                </c:pt>
                <c:pt idx="352">
                  <c:v>68</c:v>
                </c:pt>
                <c:pt idx="353">
                  <c:v>70</c:v>
                </c:pt>
                <c:pt idx="354">
                  <c:v>43</c:v>
                </c:pt>
                <c:pt idx="355">
                  <c:v>48</c:v>
                </c:pt>
                <c:pt idx="356">
                  <c:v>54</c:v>
                </c:pt>
                <c:pt idx="357">
                  <c:v>67</c:v>
                </c:pt>
                <c:pt idx="358">
                  <c:v>60</c:v>
                </c:pt>
                <c:pt idx="359">
                  <c:v>45</c:v>
                </c:pt>
                <c:pt idx="360">
                  <c:v>70</c:v>
                </c:pt>
                <c:pt idx="361">
                  <c:v>44</c:v>
                </c:pt>
                <c:pt idx="362">
                  <c:v>79</c:v>
                </c:pt>
                <c:pt idx="363">
                  <c:v>63</c:v>
                </c:pt>
                <c:pt idx="364">
                  <c:v>110</c:v>
                </c:pt>
                <c:pt idx="365">
                  <c:v>104</c:v>
                </c:pt>
                <c:pt idx="366">
                  <c:v>100</c:v>
                </c:pt>
                <c:pt idx="367">
                  <c:v>67</c:v>
                </c:pt>
                <c:pt idx="368">
                  <c:v>104</c:v>
                </c:pt>
                <c:pt idx="369">
                  <c:v>100</c:v>
                </c:pt>
                <c:pt idx="370">
                  <c:v>78</c:v>
                </c:pt>
                <c:pt idx="371">
                  <c:v>63</c:v>
                </c:pt>
                <c:pt idx="372">
                  <c:v>68</c:v>
                </c:pt>
                <c:pt idx="373">
                  <c:v>62</c:v>
                </c:pt>
                <c:pt idx="374">
                  <c:v>112</c:v>
                </c:pt>
                <c:pt idx="375">
                  <c:v>112</c:v>
                </c:pt>
                <c:pt idx="376">
                  <c:v>64</c:v>
                </c:pt>
                <c:pt idx="377">
                  <c:v>110</c:v>
                </c:pt>
                <c:pt idx="378">
                  <c:v>78</c:v>
                </c:pt>
                <c:pt idx="379">
                  <c:v>36</c:v>
                </c:pt>
                <c:pt idx="380">
                  <c:v>40</c:v>
                </c:pt>
                <c:pt idx="381">
                  <c:v>32</c:v>
                </c:pt>
                <c:pt idx="382">
                  <c:v>32</c:v>
                </c:pt>
                <c:pt idx="383">
                  <c:v>30</c:v>
                </c:pt>
                <c:pt idx="384">
                  <c:v>28</c:v>
                </c:pt>
                <c:pt idx="385">
                  <c:v>52</c:v>
                </c:pt>
                <c:pt idx="386">
                  <c:v>51</c:v>
                </c:pt>
                <c:pt idx="387">
                  <c:v>62</c:v>
                </c:pt>
                <c:pt idx="388">
                  <c:v>34</c:v>
                </c:pt>
                <c:pt idx="389">
                  <c:v>45</c:v>
                </c:pt>
                <c:pt idx="390">
                  <c:v>48</c:v>
                </c:pt>
                <c:pt idx="391">
                  <c:v>41</c:v>
                </c:pt>
                <c:pt idx="392">
                  <c:v>60</c:v>
                </c:pt>
                <c:pt idx="393">
                  <c:v>61</c:v>
                </c:pt>
                <c:pt idx="394">
                  <c:v>65</c:v>
                </c:pt>
                <c:pt idx="395">
                  <c:v>58</c:v>
                </c:pt>
                <c:pt idx="396">
                  <c:v>36</c:v>
                </c:pt>
                <c:pt idx="397">
                  <c:v>42</c:v>
                </c:pt>
                <c:pt idx="398">
                  <c:v>46</c:v>
                </c:pt>
                <c:pt idx="399">
                  <c:v>46</c:v>
                </c:pt>
                <c:pt idx="400">
                  <c:v>56</c:v>
                </c:pt>
                <c:pt idx="401">
                  <c:v>45</c:v>
                </c:pt>
                <c:pt idx="402">
                  <c:v>30</c:v>
                </c:pt>
                <c:pt idx="403">
                  <c:v>38</c:v>
                </c:pt>
                <c:pt idx="404">
                  <c:v>68</c:v>
                </c:pt>
                <c:pt idx="405">
                  <c:v>61</c:v>
                </c:pt>
                <c:pt idx="406">
                  <c:v>63</c:v>
                </c:pt>
                <c:pt idx="407">
                  <c:v>64</c:v>
                </c:pt>
                <c:pt idx="408">
                  <c:v>62</c:v>
                </c:pt>
                <c:pt idx="409">
                  <c:v>64</c:v>
                </c:pt>
                <c:pt idx="410">
                  <c:v>62</c:v>
                </c:pt>
                <c:pt idx="411">
                  <c:v>150</c:v>
                </c:pt>
                <c:pt idx="412">
                  <c:v>80</c:v>
                </c:pt>
                <c:pt idx="413">
                  <c:v>81</c:v>
                </c:pt>
                <c:pt idx="414">
                  <c:v>81</c:v>
                </c:pt>
                <c:pt idx="415">
                  <c:v>81</c:v>
                </c:pt>
                <c:pt idx="416">
                  <c:v>11</c:v>
                </c:pt>
                <c:pt idx="417">
                  <c:v>21</c:v>
                </c:pt>
                <c:pt idx="418">
                  <c:v>21</c:v>
                </c:pt>
                <c:pt idx="419">
                  <c:v>23</c:v>
                </c:pt>
                <c:pt idx="420">
                  <c:v>25</c:v>
                </c:pt>
                <c:pt idx="421">
                  <c:v>25</c:v>
                </c:pt>
                <c:pt idx="422">
                  <c:v>26</c:v>
                </c:pt>
                <c:pt idx="423">
                  <c:v>26</c:v>
                </c:pt>
                <c:pt idx="424">
                  <c:v>27</c:v>
                </c:pt>
                <c:pt idx="425">
                  <c:v>27</c:v>
                </c:pt>
                <c:pt idx="426">
                  <c:v>27</c:v>
                </c:pt>
                <c:pt idx="427">
                  <c:v>27</c:v>
                </c:pt>
                <c:pt idx="428">
                  <c:v>27.7</c:v>
                </c:pt>
                <c:pt idx="429">
                  <c:v>28</c:v>
                </c:pt>
                <c:pt idx="430">
                  <c:v>28</c:v>
                </c:pt>
                <c:pt idx="431">
                  <c:v>28</c:v>
                </c:pt>
                <c:pt idx="432">
                  <c:v>28.3</c:v>
                </c:pt>
                <c:pt idx="433">
                  <c:v>28.3</c:v>
                </c:pt>
                <c:pt idx="434">
                  <c:v>28.8</c:v>
                </c:pt>
                <c:pt idx="435">
                  <c:v>28.8</c:v>
                </c:pt>
                <c:pt idx="436">
                  <c:v>29</c:v>
                </c:pt>
                <c:pt idx="437">
                  <c:v>29</c:v>
                </c:pt>
                <c:pt idx="438">
                  <c:v>29</c:v>
                </c:pt>
                <c:pt idx="439">
                  <c:v>29</c:v>
                </c:pt>
                <c:pt idx="440">
                  <c:v>30</c:v>
                </c:pt>
                <c:pt idx="441">
                  <c:v>30</c:v>
                </c:pt>
                <c:pt idx="442">
                  <c:v>30</c:v>
                </c:pt>
                <c:pt idx="443">
                  <c:v>30</c:v>
                </c:pt>
                <c:pt idx="444">
                  <c:v>30</c:v>
                </c:pt>
                <c:pt idx="445">
                  <c:v>30</c:v>
                </c:pt>
                <c:pt idx="446">
                  <c:v>30</c:v>
                </c:pt>
                <c:pt idx="447">
                  <c:v>30</c:v>
                </c:pt>
                <c:pt idx="448">
                  <c:v>30</c:v>
                </c:pt>
                <c:pt idx="449">
                  <c:v>30</c:v>
                </c:pt>
                <c:pt idx="450">
                  <c:v>30</c:v>
                </c:pt>
                <c:pt idx="451">
                  <c:v>30</c:v>
                </c:pt>
                <c:pt idx="452">
                  <c:v>30.5</c:v>
                </c:pt>
                <c:pt idx="453">
                  <c:v>30.5</c:v>
                </c:pt>
                <c:pt idx="454">
                  <c:v>30.8</c:v>
                </c:pt>
                <c:pt idx="455">
                  <c:v>31</c:v>
                </c:pt>
                <c:pt idx="456">
                  <c:v>31</c:v>
                </c:pt>
                <c:pt idx="457">
                  <c:v>31</c:v>
                </c:pt>
                <c:pt idx="458">
                  <c:v>31</c:v>
                </c:pt>
                <c:pt idx="459">
                  <c:v>31</c:v>
                </c:pt>
                <c:pt idx="460">
                  <c:v>31</c:v>
                </c:pt>
                <c:pt idx="461">
                  <c:v>31</c:v>
                </c:pt>
                <c:pt idx="462">
                  <c:v>31</c:v>
                </c:pt>
                <c:pt idx="463">
                  <c:v>31</c:v>
                </c:pt>
                <c:pt idx="464">
                  <c:v>31</c:v>
                </c:pt>
                <c:pt idx="465">
                  <c:v>31</c:v>
                </c:pt>
                <c:pt idx="466">
                  <c:v>31</c:v>
                </c:pt>
                <c:pt idx="467">
                  <c:v>31</c:v>
                </c:pt>
                <c:pt idx="468">
                  <c:v>31</c:v>
                </c:pt>
                <c:pt idx="469">
                  <c:v>31</c:v>
                </c:pt>
                <c:pt idx="470">
                  <c:v>31</c:v>
                </c:pt>
                <c:pt idx="471">
                  <c:v>31</c:v>
                </c:pt>
                <c:pt idx="472">
                  <c:v>31</c:v>
                </c:pt>
                <c:pt idx="473">
                  <c:v>31</c:v>
                </c:pt>
                <c:pt idx="474">
                  <c:v>31.4</c:v>
                </c:pt>
                <c:pt idx="475">
                  <c:v>31.6</c:v>
                </c:pt>
                <c:pt idx="476">
                  <c:v>32</c:v>
                </c:pt>
                <c:pt idx="477">
                  <c:v>32</c:v>
                </c:pt>
                <c:pt idx="478">
                  <c:v>32</c:v>
                </c:pt>
                <c:pt idx="479">
                  <c:v>32</c:v>
                </c:pt>
                <c:pt idx="480">
                  <c:v>32</c:v>
                </c:pt>
                <c:pt idx="481">
                  <c:v>32</c:v>
                </c:pt>
                <c:pt idx="482">
                  <c:v>32</c:v>
                </c:pt>
                <c:pt idx="483">
                  <c:v>32</c:v>
                </c:pt>
                <c:pt idx="484">
                  <c:v>32</c:v>
                </c:pt>
                <c:pt idx="485">
                  <c:v>32</c:v>
                </c:pt>
                <c:pt idx="486">
                  <c:v>32</c:v>
                </c:pt>
                <c:pt idx="487">
                  <c:v>32</c:v>
                </c:pt>
                <c:pt idx="488">
                  <c:v>32</c:v>
                </c:pt>
                <c:pt idx="489">
                  <c:v>32</c:v>
                </c:pt>
                <c:pt idx="490">
                  <c:v>32</c:v>
                </c:pt>
                <c:pt idx="491">
                  <c:v>32</c:v>
                </c:pt>
                <c:pt idx="492">
                  <c:v>32.5</c:v>
                </c:pt>
                <c:pt idx="493">
                  <c:v>32.5</c:v>
                </c:pt>
                <c:pt idx="494">
                  <c:v>32.700000000000003</c:v>
                </c:pt>
                <c:pt idx="495">
                  <c:v>33</c:v>
                </c:pt>
                <c:pt idx="496">
                  <c:v>33</c:v>
                </c:pt>
                <c:pt idx="497">
                  <c:v>33</c:v>
                </c:pt>
                <c:pt idx="498">
                  <c:v>33</c:v>
                </c:pt>
                <c:pt idx="499">
                  <c:v>33</c:v>
                </c:pt>
                <c:pt idx="500">
                  <c:v>33</c:v>
                </c:pt>
                <c:pt idx="501">
                  <c:v>33</c:v>
                </c:pt>
                <c:pt idx="502">
                  <c:v>33</c:v>
                </c:pt>
                <c:pt idx="503">
                  <c:v>33</c:v>
                </c:pt>
                <c:pt idx="504">
                  <c:v>33</c:v>
                </c:pt>
                <c:pt idx="505">
                  <c:v>33</c:v>
                </c:pt>
                <c:pt idx="506">
                  <c:v>33</c:v>
                </c:pt>
                <c:pt idx="507">
                  <c:v>33</c:v>
                </c:pt>
                <c:pt idx="508">
                  <c:v>33</c:v>
                </c:pt>
                <c:pt idx="509">
                  <c:v>33</c:v>
                </c:pt>
                <c:pt idx="510">
                  <c:v>33.6</c:v>
                </c:pt>
                <c:pt idx="511">
                  <c:v>34</c:v>
                </c:pt>
                <c:pt idx="512">
                  <c:v>34</c:v>
                </c:pt>
                <c:pt idx="513">
                  <c:v>34</c:v>
                </c:pt>
                <c:pt idx="514">
                  <c:v>34</c:v>
                </c:pt>
                <c:pt idx="515">
                  <c:v>34</c:v>
                </c:pt>
                <c:pt idx="516">
                  <c:v>34</c:v>
                </c:pt>
                <c:pt idx="517">
                  <c:v>34</c:v>
                </c:pt>
                <c:pt idx="518">
                  <c:v>34</c:v>
                </c:pt>
                <c:pt idx="519">
                  <c:v>34</c:v>
                </c:pt>
                <c:pt idx="520">
                  <c:v>34</c:v>
                </c:pt>
                <c:pt idx="521">
                  <c:v>34</c:v>
                </c:pt>
                <c:pt idx="522">
                  <c:v>34</c:v>
                </c:pt>
                <c:pt idx="523">
                  <c:v>34</c:v>
                </c:pt>
                <c:pt idx="524">
                  <c:v>34</c:v>
                </c:pt>
                <c:pt idx="525">
                  <c:v>34</c:v>
                </c:pt>
                <c:pt idx="526">
                  <c:v>34</c:v>
                </c:pt>
                <c:pt idx="527">
                  <c:v>34</c:v>
                </c:pt>
                <c:pt idx="528">
                  <c:v>34</c:v>
                </c:pt>
                <c:pt idx="529">
                  <c:v>34</c:v>
                </c:pt>
                <c:pt idx="530">
                  <c:v>34</c:v>
                </c:pt>
                <c:pt idx="531">
                  <c:v>34</c:v>
                </c:pt>
                <c:pt idx="532">
                  <c:v>34</c:v>
                </c:pt>
                <c:pt idx="533">
                  <c:v>34.299999999999997</c:v>
                </c:pt>
                <c:pt idx="534">
                  <c:v>35</c:v>
                </c:pt>
                <c:pt idx="535">
                  <c:v>35</c:v>
                </c:pt>
                <c:pt idx="536">
                  <c:v>35</c:v>
                </c:pt>
                <c:pt idx="537">
                  <c:v>35</c:v>
                </c:pt>
                <c:pt idx="538">
                  <c:v>35</c:v>
                </c:pt>
                <c:pt idx="539">
                  <c:v>35</c:v>
                </c:pt>
                <c:pt idx="540">
                  <c:v>35</c:v>
                </c:pt>
                <c:pt idx="541">
                  <c:v>35</c:v>
                </c:pt>
                <c:pt idx="542">
                  <c:v>35</c:v>
                </c:pt>
                <c:pt idx="543">
                  <c:v>36</c:v>
                </c:pt>
                <c:pt idx="544">
                  <c:v>36</c:v>
                </c:pt>
                <c:pt idx="545">
                  <c:v>36</c:v>
                </c:pt>
                <c:pt idx="546">
                  <c:v>36</c:v>
                </c:pt>
                <c:pt idx="547">
                  <c:v>36</c:v>
                </c:pt>
                <c:pt idx="548">
                  <c:v>36</c:v>
                </c:pt>
                <c:pt idx="549">
                  <c:v>36</c:v>
                </c:pt>
                <c:pt idx="550">
                  <c:v>36</c:v>
                </c:pt>
                <c:pt idx="551">
                  <c:v>36</c:v>
                </c:pt>
                <c:pt idx="552">
                  <c:v>36.200000000000003</c:v>
                </c:pt>
                <c:pt idx="553">
                  <c:v>36.6</c:v>
                </c:pt>
                <c:pt idx="554">
                  <c:v>36.6</c:v>
                </c:pt>
                <c:pt idx="555">
                  <c:v>36.700000000000003</c:v>
                </c:pt>
                <c:pt idx="556">
                  <c:v>37</c:v>
                </c:pt>
                <c:pt idx="557">
                  <c:v>37</c:v>
                </c:pt>
                <c:pt idx="558">
                  <c:v>37</c:v>
                </c:pt>
                <c:pt idx="559">
                  <c:v>37</c:v>
                </c:pt>
                <c:pt idx="560">
                  <c:v>37</c:v>
                </c:pt>
                <c:pt idx="561">
                  <c:v>37</c:v>
                </c:pt>
                <c:pt idx="562">
                  <c:v>38</c:v>
                </c:pt>
                <c:pt idx="563">
                  <c:v>38</c:v>
                </c:pt>
                <c:pt idx="564">
                  <c:v>38</c:v>
                </c:pt>
                <c:pt idx="565">
                  <c:v>38</c:v>
                </c:pt>
                <c:pt idx="566">
                  <c:v>38</c:v>
                </c:pt>
                <c:pt idx="567">
                  <c:v>39</c:v>
                </c:pt>
                <c:pt idx="568">
                  <c:v>39</c:v>
                </c:pt>
                <c:pt idx="569">
                  <c:v>39</c:v>
                </c:pt>
                <c:pt idx="570">
                  <c:v>39</c:v>
                </c:pt>
                <c:pt idx="571">
                  <c:v>39</c:v>
                </c:pt>
                <c:pt idx="572">
                  <c:v>39</c:v>
                </c:pt>
                <c:pt idx="573">
                  <c:v>39</c:v>
                </c:pt>
                <c:pt idx="574">
                  <c:v>40</c:v>
                </c:pt>
                <c:pt idx="575">
                  <c:v>40</c:v>
                </c:pt>
                <c:pt idx="576">
                  <c:v>40</c:v>
                </c:pt>
                <c:pt idx="577">
                  <c:v>40</c:v>
                </c:pt>
                <c:pt idx="578">
                  <c:v>40</c:v>
                </c:pt>
                <c:pt idx="579">
                  <c:v>40</c:v>
                </c:pt>
                <c:pt idx="580">
                  <c:v>40</c:v>
                </c:pt>
                <c:pt idx="581">
                  <c:v>40</c:v>
                </c:pt>
                <c:pt idx="582">
                  <c:v>40</c:v>
                </c:pt>
                <c:pt idx="583">
                  <c:v>40</c:v>
                </c:pt>
                <c:pt idx="584">
                  <c:v>40</c:v>
                </c:pt>
                <c:pt idx="585">
                  <c:v>40</c:v>
                </c:pt>
                <c:pt idx="586">
                  <c:v>40</c:v>
                </c:pt>
                <c:pt idx="587">
                  <c:v>40</c:v>
                </c:pt>
                <c:pt idx="588">
                  <c:v>40</c:v>
                </c:pt>
                <c:pt idx="589">
                  <c:v>40</c:v>
                </c:pt>
                <c:pt idx="590">
                  <c:v>40</c:v>
                </c:pt>
                <c:pt idx="591">
                  <c:v>40</c:v>
                </c:pt>
                <c:pt idx="592">
                  <c:v>40</c:v>
                </c:pt>
                <c:pt idx="593">
                  <c:v>40</c:v>
                </c:pt>
                <c:pt idx="594">
                  <c:v>40</c:v>
                </c:pt>
                <c:pt idx="595">
                  <c:v>40</c:v>
                </c:pt>
                <c:pt idx="596">
                  <c:v>40</c:v>
                </c:pt>
                <c:pt idx="597">
                  <c:v>40</c:v>
                </c:pt>
                <c:pt idx="598">
                  <c:v>40</c:v>
                </c:pt>
                <c:pt idx="599">
                  <c:v>40</c:v>
                </c:pt>
                <c:pt idx="600">
                  <c:v>40</c:v>
                </c:pt>
                <c:pt idx="601">
                  <c:v>40</c:v>
                </c:pt>
                <c:pt idx="602">
                  <c:v>40</c:v>
                </c:pt>
                <c:pt idx="603">
                  <c:v>40.299999999999997</c:v>
                </c:pt>
                <c:pt idx="604">
                  <c:v>40.299999999999997</c:v>
                </c:pt>
                <c:pt idx="605">
                  <c:v>41</c:v>
                </c:pt>
                <c:pt idx="606">
                  <c:v>41</c:v>
                </c:pt>
                <c:pt idx="607">
                  <c:v>41</c:v>
                </c:pt>
                <c:pt idx="608">
                  <c:v>41</c:v>
                </c:pt>
                <c:pt idx="609">
                  <c:v>41</c:v>
                </c:pt>
                <c:pt idx="610">
                  <c:v>41</c:v>
                </c:pt>
                <c:pt idx="611">
                  <c:v>41</c:v>
                </c:pt>
                <c:pt idx="612">
                  <c:v>41.3</c:v>
                </c:pt>
                <c:pt idx="613">
                  <c:v>41.4</c:v>
                </c:pt>
                <c:pt idx="614">
                  <c:v>41.6</c:v>
                </c:pt>
                <c:pt idx="615">
                  <c:v>41.7</c:v>
                </c:pt>
                <c:pt idx="616">
                  <c:v>42</c:v>
                </c:pt>
                <c:pt idx="617">
                  <c:v>42</c:v>
                </c:pt>
                <c:pt idx="618">
                  <c:v>42</c:v>
                </c:pt>
                <c:pt idx="619">
                  <c:v>42</c:v>
                </c:pt>
                <c:pt idx="620">
                  <c:v>42</c:v>
                </c:pt>
                <c:pt idx="621">
                  <c:v>42</c:v>
                </c:pt>
                <c:pt idx="622">
                  <c:v>42</c:v>
                </c:pt>
                <c:pt idx="623">
                  <c:v>42</c:v>
                </c:pt>
                <c:pt idx="624">
                  <c:v>42</c:v>
                </c:pt>
                <c:pt idx="625">
                  <c:v>42</c:v>
                </c:pt>
                <c:pt idx="626">
                  <c:v>42</c:v>
                </c:pt>
                <c:pt idx="627">
                  <c:v>42</c:v>
                </c:pt>
                <c:pt idx="628">
                  <c:v>42.9</c:v>
                </c:pt>
                <c:pt idx="629">
                  <c:v>43</c:v>
                </c:pt>
                <c:pt idx="630">
                  <c:v>43</c:v>
                </c:pt>
                <c:pt idx="631">
                  <c:v>43</c:v>
                </c:pt>
                <c:pt idx="632">
                  <c:v>43</c:v>
                </c:pt>
                <c:pt idx="633">
                  <c:v>43</c:v>
                </c:pt>
                <c:pt idx="634">
                  <c:v>43</c:v>
                </c:pt>
                <c:pt idx="635">
                  <c:v>43</c:v>
                </c:pt>
                <c:pt idx="636">
                  <c:v>43</c:v>
                </c:pt>
                <c:pt idx="637">
                  <c:v>43</c:v>
                </c:pt>
                <c:pt idx="638">
                  <c:v>43</c:v>
                </c:pt>
                <c:pt idx="639">
                  <c:v>43</c:v>
                </c:pt>
                <c:pt idx="640">
                  <c:v>43</c:v>
                </c:pt>
                <c:pt idx="641">
                  <c:v>43</c:v>
                </c:pt>
                <c:pt idx="642">
                  <c:v>43</c:v>
                </c:pt>
                <c:pt idx="643">
                  <c:v>43.5</c:v>
                </c:pt>
                <c:pt idx="644">
                  <c:v>43.5</c:v>
                </c:pt>
                <c:pt idx="645">
                  <c:v>43.8</c:v>
                </c:pt>
                <c:pt idx="646">
                  <c:v>44</c:v>
                </c:pt>
                <c:pt idx="647">
                  <c:v>44</c:v>
                </c:pt>
                <c:pt idx="648">
                  <c:v>44</c:v>
                </c:pt>
                <c:pt idx="649">
                  <c:v>44</c:v>
                </c:pt>
                <c:pt idx="650">
                  <c:v>44</c:v>
                </c:pt>
                <c:pt idx="651">
                  <c:v>44</c:v>
                </c:pt>
                <c:pt idx="652">
                  <c:v>44</c:v>
                </c:pt>
                <c:pt idx="653">
                  <c:v>44</c:v>
                </c:pt>
                <c:pt idx="654">
                  <c:v>44</c:v>
                </c:pt>
                <c:pt idx="655">
                  <c:v>44</c:v>
                </c:pt>
                <c:pt idx="656">
                  <c:v>44</c:v>
                </c:pt>
                <c:pt idx="657">
                  <c:v>44</c:v>
                </c:pt>
                <c:pt idx="658">
                  <c:v>44</c:v>
                </c:pt>
                <c:pt idx="659">
                  <c:v>44</c:v>
                </c:pt>
                <c:pt idx="660">
                  <c:v>44</c:v>
                </c:pt>
                <c:pt idx="661">
                  <c:v>44</c:v>
                </c:pt>
                <c:pt idx="662">
                  <c:v>44</c:v>
                </c:pt>
                <c:pt idx="663">
                  <c:v>44</c:v>
                </c:pt>
                <c:pt idx="664">
                  <c:v>44.3</c:v>
                </c:pt>
                <c:pt idx="665">
                  <c:v>45</c:v>
                </c:pt>
                <c:pt idx="666">
                  <c:v>45</c:v>
                </c:pt>
                <c:pt idx="667">
                  <c:v>45</c:v>
                </c:pt>
                <c:pt idx="668">
                  <c:v>45</c:v>
                </c:pt>
                <c:pt idx="669">
                  <c:v>45</c:v>
                </c:pt>
                <c:pt idx="670">
                  <c:v>45</c:v>
                </c:pt>
                <c:pt idx="671">
                  <c:v>45</c:v>
                </c:pt>
                <c:pt idx="672">
                  <c:v>45</c:v>
                </c:pt>
                <c:pt idx="673">
                  <c:v>45</c:v>
                </c:pt>
                <c:pt idx="674">
                  <c:v>45</c:v>
                </c:pt>
                <c:pt idx="675">
                  <c:v>45</c:v>
                </c:pt>
                <c:pt idx="676">
                  <c:v>45</c:v>
                </c:pt>
                <c:pt idx="677">
                  <c:v>45</c:v>
                </c:pt>
                <c:pt idx="678">
                  <c:v>45</c:v>
                </c:pt>
                <c:pt idx="679">
                  <c:v>45</c:v>
                </c:pt>
                <c:pt idx="680">
                  <c:v>45</c:v>
                </c:pt>
                <c:pt idx="681">
                  <c:v>45</c:v>
                </c:pt>
                <c:pt idx="682">
                  <c:v>45</c:v>
                </c:pt>
                <c:pt idx="683">
                  <c:v>45</c:v>
                </c:pt>
                <c:pt idx="684">
                  <c:v>45</c:v>
                </c:pt>
                <c:pt idx="685">
                  <c:v>45</c:v>
                </c:pt>
                <c:pt idx="686">
                  <c:v>45</c:v>
                </c:pt>
                <c:pt idx="687">
                  <c:v>45</c:v>
                </c:pt>
                <c:pt idx="688">
                  <c:v>45</c:v>
                </c:pt>
                <c:pt idx="689">
                  <c:v>45</c:v>
                </c:pt>
                <c:pt idx="690">
                  <c:v>45.1</c:v>
                </c:pt>
                <c:pt idx="691">
                  <c:v>45.5</c:v>
                </c:pt>
                <c:pt idx="692">
                  <c:v>45.5</c:v>
                </c:pt>
                <c:pt idx="693">
                  <c:v>45.6</c:v>
                </c:pt>
                <c:pt idx="694">
                  <c:v>45.6</c:v>
                </c:pt>
                <c:pt idx="695">
                  <c:v>46</c:v>
                </c:pt>
                <c:pt idx="696">
                  <c:v>46</c:v>
                </c:pt>
                <c:pt idx="697">
                  <c:v>46</c:v>
                </c:pt>
                <c:pt idx="698">
                  <c:v>46</c:v>
                </c:pt>
                <c:pt idx="699">
                  <c:v>46</c:v>
                </c:pt>
                <c:pt idx="700">
                  <c:v>46</c:v>
                </c:pt>
                <c:pt idx="701">
                  <c:v>46</c:v>
                </c:pt>
                <c:pt idx="702">
                  <c:v>46</c:v>
                </c:pt>
                <c:pt idx="703">
                  <c:v>46</c:v>
                </c:pt>
                <c:pt idx="704">
                  <c:v>46</c:v>
                </c:pt>
                <c:pt idx="705">
                  <c:v>46</c:v>
                </c:pt>
                <c:pt idx="706">
                  <c:v>46</c:v>
                </c:pt>
                <c:pt idx="707">
                  <c:v>46</c:v>
                </c:pt>
                <c:pt idx="708">
                  <c:v>46</c:v>
                </c:pt>
                <c:pt idx="709">
                  <c:v>46</c:v>
                </c:pt>
                <c:pt idx="710">
                  <c:v>46</c:v>
                </c:pt>
                <c:pt idx="711">
                  <c:v>46</c:v>
                </c:pt>
                <c:pt idx="712">
                  <c:v>47</c:v>
                </c:pt>
                <c:pt idx="713">
                  <c:v>47</c:v>
                </c:pt>
                <c:pt idx="714">
                  <c:v>47</c:v>
                </c:pt>
                <c:pt idx="715">
                  <c:v>47</c:v>
                </c:pt>
                <c:pt idx="716">
                  <c:v>47</c:v>
                </c:pt>
                <c:pt idx="717">
                  <c:v>47</c:v>
                </c:pt>
                <c:pt idx="718">
                  <c:v>47.1</c:v>
                </c:pt>
                <c:pt idx="719">
                  <c:v>47.6</c:v>
                </c:pt>
                <c:pt idx="720">
                  <c:v>48</c:v>
                </c:pt>
                <c:pt idx="721">
                  <c:v>48</c:v>
                </c:pt>
                <c:pt idx="722">
                  <c:v>48</c:v>
                </c:pt>
                <c:pt idx="723">
                  <c:v>48</c:v>
                </c:pt>
                <c:pt idx="724">
                  <c:v>48</c:v>
                </c:pt>
                <c:pt idx="725">
                  <c:v>48</c:v>
                </c:pt>
                <c:pt idx="726">
                  <c:v>48</c:v>
                </c:pt>
                <c:pt idx="727">
                  <c:v>48</c:v>
                </c:pt>
                <c:pt idx="728">
                  <c:v>48</c:v>
                </c:pt>
                <c:pt idx="729">
                  <c:v>48</c:v>
                </c:pt>
                <c:pt idx="730">
                  <c:v>48</c:v>
                </c:pt>
                <c:pt idx="731">
                  <c:v>48</c:v>
                </c:pt>
                <c:pt idx="732">
                  <c:v>48</c:v>
                </c:pt>
                <c:pt idx="733">
                  <c:v>48</c:v>
                </c:pt>
                <c:pt idx="734">
                  <c:v>48</c:v>
                </c:pt>
                <c:pt idx="735">
                  <c:v>48</c:v>
                </c:pt>
                <c:pt idx="736">
                  <c:v>48</c:v>
                </c:pt>
                <c:pt idx="737">
                  <c:v>48</c:v>
                </c:pt>
                <c:pt idx="738">
                  <c:v>48</c:v>
                </c:pt>
                <c:pt idx="739">
                  <c:v>48</c:v>
                </c:pt>
                <c:pt idx="740">
                  <c:v>48.5</c:v>
                </c:pt>
                <c:pt idx="741">
                  <c:v>49</c:v>
                </c:pt>
                <c:pt idx="742">
                  <c:v>49</c:v>
                </c:pt>
                <c:pt idx="743">
                  <c:v>49</c:v>
                </c:pt>
                <c:pt idx="744">
                  <c:v>49</c:v>
                </c:pt>
                <c:pt idx="745">
                  <c:v>49.3</c:v>
                </c:pt>
                <c:pt idx="746">
                  <c:v>50</c:v>
                </c:pt>
                <c:pt idx="747">
                  <c:v>50</c:v>
                </c:pt>
                <c:pt idx="748">
                  <c:v>50</c:v>
                </c:pt>
                <c:pt idx="749">
                  <c:v>50</c:v>
                </c:pt>
                <c:pt idx="750">
                  <c:v>50</c:v>
                </c:pt>
                <c:pt idx="751">
                  <c:v>50</c:v>
                </c:pt>
                <c:pt idx="752">
                  <c:v>50</c:v>
                </c:pt>
                <c:pt idx="753">
                  <c:v>50</c:v>
                </c:pt>
                <c:pt idx="754">
                  <c:v>50</c:v>
                </c:pt>
                <c:pt idx="755">
                  <c:v>50</c:v>
                </c:pt>
                <c:pt idx="756">
                  <c:v>50</c:v>
                </c:pt>
                <c:pt idx="757">
                  <c:v>50</c:v>
                </c:pt>
                <c:pt idx="758">
                  <c:v>50</c:v>
                </c:pt>
                <c:pt idx="759">
                  <c:v>50</c:v>
                </c:pt>
                <c:pt idx="760">
                  <c:v>50</c:v>
                </c:pt>
                <c:pt idx="761">
                  <c:v>50</c:v>
                </c:pt>
                <c:pt idx="762">
                  <c:v>50</c:v>
                </c:pt>
                <c:pt idx="763">
                  <c:v>50</c:v>
                </c:pt>
                <c:pt idx="764">
                  <c:v>50</c:v>
                </c:pt>
                <c:pt idx="765">
                  <c:v>50</c:v>
                </c:pt>
                <c:pt idx="766">
                  <c:v>50.4</c:v>
                </c:pt>
                <c:pt idx="767">
                  <c:v>50.5</c:v>
                </c:pt>
                <c:pt idx="768">
                  <c:v>51</c:v>
                </c:pt>
                <c:pt idx="769">
                  <c:v>51</c:v>
                </c:pt>
                <c:pt idx="770">
                  <c:v>51</c:v>
                </c:pt>
                <c:pt idx="771">
                  <c:v>51</c:v>
                </c:pt>
                <c:pt idx="772">
                  <c:v>51</c:v>
                </c:pt>
                <c:pt idx="773">
                  <c:v>51</c:v>
                </c:pt>
                <c:pt idx="774">
                  <c:v>51</c:v>
                </c:pt>
                <c:pt idx="775">
                  <c:v>51</c:v>
                </c:pt>
                <c:pt idx="776">
                  <c:v>52</c:v>
                </c:pt>
                <c:pt idx="777">
                  <c:v>52</c:v>
                </c:pt>
                <c:pt idx="778">
                  <c:v>52</c:v>
                </c:pt>
                <c:pt idx="779">
                  <c:v>52</c:v>
                </c:pt>
                <c:pt idx="780">
                  <c:v>52</c:v>
                </c:pt>
                <c:pt idx="781">
                  <c:v>52</c:v>
                </c:pt>
                <c:pt idx="782">
                  <c:v>52</c:v>
                </c:pt>
                <c:pt idx="783">
                  <c:v>52</c:v>
                </c:pt>
                <c:pt idx="784">
                  <c:v>52</c:v>
                </c:pt>
                <c:pt idx="785">
                  <c:v>52</c:v>
                </c:pt>
                <c:pt idx="786">
                  <c:v>52</c:v>
                </c:pt>
                <c:pt idx="787">
                  <c:v>52</c:v>
                </c:pt>
                <c:pt idx="788">
                  <c:v>52</c:v>
                </c:pt>
                <c:pt idx="789">
                  <c:v>52</c:v>
                </c:pt>
                <c:pt idx="790">
                  <c:v>52</c:v>
                </c:pt>
                <c:pt idx="791">
                  <c:v>52</c:v>
                </c:pt>
                <c:pt idx="792">
                  <c:v>52.8</c:v>
                </c:pt>
                <c:pt idx="793">
                  <c:v>53</c:v>
                </c:pt>
                <c:pt idx="794">
                  <c:v>53</c:v>
                </c:pt>
                <c:pt idx="795">
                  <c:v>53</c:v>
                </c:pt>
                <c:pt idx="796">
                  <c:v>53</c:v>
                </c:pt>
                <c:pt idx="797">
                  <c:v>53</c:v>
                </c:pt>
                <c:pt idx="798">
                  <c:v>53</c:v>
                </c:pt>
                <c:pt idx="799">
                  <c:v>53</c:v>
                </c:pt>
                <c:pt idx="800">
                  <c:v>53</c:v>
                </c:pt>
                <c:pt idx="801">
                  <c:v>53</c:v>
                </c:pt>
                <c:pt idx="802">
                  <c:v>53.9</c:v>
                </c:pt>
                <c:pt idx="803">
                  <c:v>54</c:v>
                </c:pt>
                <c:pt idx="804">
                  <c:v>54</c:v>
                </c:pt>
                <c:pt idx="805">
                  <c:v>54</c:v>
                </c:pt>
                <c:pt idx="806">
                  <c:v>54</c:v>
                </c:pt>
                <c:pt idx="807">
                  <c:v>54</c:v>
                </c:pt>
                <c:pt idx="808">
                  <c:v>54</c:v>
                </c:pt>
                <c:pt idx="809">
                  <c:v>54</c:v>
                </c:pt>
                <c:pt idx="810">
                  <c:v>54</c:v>
                </c:pt>
                <c:pt idx="811">
                  <c:v>54</c:v>
                </c:pt>
                <c:pt idx="812">
                  <c:v>54</c:v>
                </c:pt>
                <c:pt idx="813">
                  <c:v>55</c:v>
                </c:pt>
                <c:pt idx="814">
                  <c:v>55</c:v>
                </c:pt>
                <c:pt idx="815">
                  <c:v>55</c:v>
                </c:pt>
                <c:pt idx="816">
                  <c:v>55</c:v>
                </c:pt>
                <c:pt idx="817">
                  <c:v>56</c:v>
                </c:pt>
                <c:pt idx="818">
                  <c:v>56</c:v>
                </c:pt>
                <c:pt idx="819">
                  <c:v>56</c:v>
                </c:pt>
                <c:pt idx="820">
                  <c:v>56</c:v>
                </c:pt>
                <c:pt idx="821">
                  <c:v>56</c:v>
                </c:pt>
                <c:pt idx="822">
                  <c:v>56</c:v>
                </c:pt>
                <c:pt idx="823">
                  <c:v>56</c:v>
                </c:pt>
                <c:pt idx="824">
                  <c:v>56</c:v>
                </c:pt>
                <c:pt idx="825">
                  <c:v>56</c:v>
                </c:pt>
                <c:pt idx="826">
                  <c:v>56</c:v>
                </c:pt>
                <c:pt idx="827">
                  <c:v>56</c:v>
                </c:pt>
                <c:pt idx="828">
                  <c:v>56</c:v>
                </c:pt>
                <c:pt idx="829">
                  <c:v>56</c:v>
                </c:pt>
                <c:pt idx="830">
                  <c:v>56</c:v>
                </c:pt>
                <c:pt idx="831">
                  <c:v>56</c:v>
                </c:pt>
                <c:pt idx="832">
                  <c:v>56</c:v>
                </c:pt>
                <c:pt idx="833">
                  <c:v>56</c:v>
                </c:pt>
                <c:pt idx="834">
                  <c:v>56</c:v>
                </c:pt>
                <c:pt idx="835">
                  <c:v>56</c:v>
                </c:pt>
                <c:pt idx="836">
                  <c:v>56</c:v>
                </c:pt>
                <c:pt idx="837">
                  <c:v>56.1</c:v>
                </c:pt>
                <c:pt idx="838">
                  <c:v>57</c:v>
                </c:pt>
                <c:pt idx="839">
                  <c:v>57</c:v>
                </c:pt>
                <c:pt idx="840">
                  <c:v>57</c:v>
                </c:pt>
                <c:pt idx="841">
                  <c:v>57</c:v>
                </c:pt>
                <c:pt idx="842">
                  <c:v>57</c:v>
                </c:pt>
                <c:pt idx="843">
                  <c:v>57</c:v>
                </c:pt>
                <c:pt idx="844">
                  <c:v>57</c:v>
                </c:pt>
                <c:pt idx="845">
                  <c:v>57</c:v>
                </c:pt>
                <c:pt idx="846">
                  <c:v>57</c:v>
                </c:pt>
                <c:pt idx="847">
                  <c:v>57</c:v>
                </c:pt>
                <c:pt idx="848">
                  <c:v>57.2</c:v>
                </c:pt>
                <c:pt idx="849">
                  <c:v>57.7</c:v>
                </c:pt>
                <c:pt idx="850">
                  <c:v>58</c:v>
                </c:pt>
                <c:pt idx="851">
                  <c:v>58</c:v>
                </c:pt>
                <c:pt idx="852">
                  <c:v>58</c:v>
                </c:pt>
                <c:pt idx="853">
                  <c:v>58</c:v>
                </c:pt>
                <c:pt idx="854">
                  <c:v>58</c:v>
                </c:pt>
                <c:pt idx="855">
                  <c:v>58</c:v>
                </c:pt>
                <c:pt idx="856">
                  <c:v>58</c:v>
                </c:pt>
                <c:pt idx="857">
                  <c:v>58</c:v>
                </c:pt>
                <c:pt idx="858">
                  <c:v>58.5</c:v>
                </c:pt>
                <c:pt idx="859">
                  <c:v>59</c:v>
                </c:pt>
                <c:pt idx="860">
                  <c:v>59</c:v>
                </c:pt>
                <c:pt idx="861">
                  <c:v>59</c:v>
                </c:pt>
                <c:pt idx="862">
                  <c:v>59</c:v>
                </c:pt>
                <c:pt idx="863">
                  <c:v>59</c:v>
                </c:pt>
                <c:pt idx="864">
                  <c:v>59</c:v>
                </c:pt>
                <c:pt idx="865">
                  <c:v>59</c:v>
                </c:pt>
                <c:pt idx="866">
                  <c:v>59</c:v>
                </c:pt>
                <c:pt idx="867">
                  <c:v>59</c:v>
                </c:pt>
                <c:pt idx="868">
                  <c:v>59.4</c:v>
                </c:pt>
                <c:pt idx="869">
                  <c:v>59.4</c:v>
                </c:pt>
                <c:pt idx="870">
                  <c:v>59.7</c:v>
                </c:pt>
                <c:pt idx="871">
                  <c:v>60</c:v>
                </c:pt>
                <c:pt idx="872">
                  <c:v>60</c:v>
                </c:pt>
                <c:pt idx="873">
                  <c:v>60</c:v>
                </c:pt>
                <c:pt idx="874">
                  <c:v>60</c:v>
                </c:pt>
                <c:pt idx="875">
                  <c:v>60</c:v>
                </c:pt>
                <c:pt idx="876">
                  <c:v>60</c:v>
                </c:pt>
                <c:pt idx="877">
                  <c:v>60</c:v>
                </c:pt>
                <c:pt idx="878">
                  <c:v>60</c:v>
                </c:pt>
                <c:pt idx="879">
                  <c:v>60</c:v>
                </c:pt>
                <c:pt idx="880">
                  <c:v>60</c:v>
                </c:pt>
                <c:pt idx="881">
                  <c:v>60</c:v>
                </c:pt>
                <c:pt idx="882">
                  <c:v>60</c:v>
                </c:pt>
                <c:pt idx="883">
                  <c:v>60</c:v>
                </c:pt>
                <c:pt idx="884">
                  <c:v>60</c:v>
                </c:pt>
                <c:pt idx="885">
                  <c:v>60</c:v>
                </c:pt>
                <c:pt idx="886">
                  <c:v>60</c:v>
                </c:pt>
                <c:pt idx="887">
                  <c:v>60</c:v>
                </c:pt>
                <c:pt idx="888">
                  <c:v>60</c:v>
                </c:pt>
                <c:pt idx="889">
                  <c:v>60</c:v>
                </c:pt>
                <c:pt idx="890">
                  <c:v>60</c:v>
                </c:pt>
                <c:pt idx="891">
                  <c:v>60</c:v>
                </c:pt>
                <c:pt idx="892">
                  <c:v>60</c:v>
                </c:pt>
                <c:pt idx="893">
                  <c:v>60</c:v>
                </c:pt>
                <c:pt idx="894">
                  <c:v>60</c:v>
                </c:pt>
                <c:pt idx="895">
                  <c:v>60</c:v>
                </c:pt>
                <c:pt idx="896">
                  <c:v>60</c:v>
                </c:pt>
                <c:pt idx="897">
                  <c:v>60</c:v>
                </c:pt>
                <c:pt idx="898">
                  <c:v>60</c:v>
                </c:pt>
                <c:pt idx="899">
                  <c:v>60</c:v>
                </c:pt>
                <c:pt idx="900">
                  <c:v>60</c:v>
                </c:pt>
                <c:pt idx="901">
                  <c:v>60</c:v>
                </c:pt>
                <c:pt idx="902">
                  <c:v>60</c:v>
                </c:pt>
                <c:pt idx="903">
                  <c:v>60</c:v>
                </c:pt>
                <c:pt idx="904">
                  <c:v>60</c:v>
                </c:pt>
                <c:pt idx="905">
                  <c:v>60</c:v>
                </c:pt>
                <c:pt idx="906">
                  <c:v>60</c:v>
                </c:pt>
                <c:pt idx="907">
                  <c:v>60</c:v>
                </c:pt>
                <c:pt idx="908">
                  <c:v>60</c:v>
                </c:pt>
                <c:pt idx="909">
                  <c:v>60</c:v>
                </c:pt>
                <c:pt idx="910">
                  <c:v>60</c:v>
                </c:pt>
                <c:pt idx="911">
                  <c:v>60</c:v>
                </c:pt>
                <c:pt idx="912">
                  <c:v>60</c:v>
                </c:pt>
                <c:pt idx="913">
                  <c:v>61</c:v>
                </c:pt>
                <c:pt idx="914">
                  <c:v>61</c:v>
                </c:pt>
                <c:pt idx="915">
                  <c:v>61</c:v>
                </c:pt>
                <c:pt idx="916">
                  <c:v>61</c:v>
                </c:pt>
                <c:pt idx="917">
                  <c:v>61</c:v>
                </c:pt>
                <c:pt idx="918">
                  <c:v>61</c:v>
                </c:pt>
                <c:pt idx="919">
                  <c:v>61</c:v>
                </c:pt>
                <c:pt idx="920">
                  <c:v>61</c:v>
                </c:pt>
                <c:pt idx="921">
                  <c:v>61</c:v>
                </c:pt>
                <c:pt idx="922">
                  <c:v>61</c:v>
                </c:pt>
                <c:pt idx="923">
                  <c:v>61</c:v>
                </c:pt>
                <c:pt idx="924">
                  <c:v>61</c:v>
                </c:pt>
                <c:pt idx="925">
                  <c:v>61.6</c:v>
                </c:pt>
                <c:pt idx="926">
                  <c:v>62</c:v>
                </c:pt>
                <c:pt idx="927">
                  <c:v>62</c:v>
                </c:pt>
                <c:pt idx="928">
                  <c:v>62</c:v>
                </c:pt>
                <c:pt idx="929">
                  <c:v>62</c:v>
                </c:pt>
                <c:pt idx="930">
                  <c:v>62</c:v>
                </c:pt>
                <c:pt idx="931">
                  <c:v>62</c:v>
                </c:pt>
                <c:pt idx="932">
                  <c:v>62</c:v>
                </c:pt>
                <c:pt idx="933">
                  <c:v>62</c:v>
                </c:pt>
                <c:pt idx="934">
                  <c:v>62</c:v>
                </c:pt>
                <c:pt idx="935">
                  <c:v>62</c:v>
                </c:pt>
                <c:pt idx="936">
                  <c:v>62</c:v>
                </c:pt>
                <c:pt idx="937">
                  <c:v>62</c:v>
                </c:pt>
                <c:pt idx="938">
                  <c:v>62</c:v>
                </c:pt>
                <c:pt idx="939">
                  <c:v>62</c:v>
                </c:pt>
                <c:pt idx="940">
                  <c:v>62</c:v>
                </c:pt>
                <c:pt idx="941">
                  <c:v>62</c:v>
                </c:pt>
                <c:pt idx="942">
                  <c:v>62</c:v>
                </c:pt>
                <c:pt idx="943">
                  <c:v>62</c:v>
                </c:pt>
                <c:pt idx="944">
                  <c:v>62</c:v>
                </c:pt>
                <c:pt idx="945">
                  <c:v>62</c:v>
                </c:pt>
                <c:pt idx="946">
                  <c:v>62</c:v>
                </c:pt>
                <c:pt idx="947">
                  <c:v>62.1</c:v>
                </c:pt>
                <c:pt idx="948">
                  <c:v>62.9</c:v>
                </c:pt>
                <c:pt idx="949">
                  <c:v>63</c:v>
                </c:pt>
                <c:pt idx="950">
                  <c:v>63</c:v>
                </c:pt>
                <c:pt idx="951">
                  <c:v>63</c:v>
                </c:pt>
                <c:pt idx="952">
                  <c:v>63</c:v>
                </c:pt>
                <c:pt idx="953">
                  <c:v>63</c:v>
                </c:pt>
                <c:pt idx="954">
                  <c:v>63</c:v>
                </c:pt>
                <c:pt idx="955">
                  <c:v>63</c:v>
                </c:pt>
                <c:pt idx="956">
                  <c:v>63.1</c:v>
                </c:pt>
                <c:pt idx="957">
                  <c:v>64</c:v>
                </c:pt>
                <c:pt idx="958">
                  <c:v>64</c:v>
                </c:pt>
                <c:pt idx="959">
                  <c:v>64</c:v>
                </c:pt>
                <c:pt idx="960">
                  <c:v>64</c:v>
                </c:pt>
                <c:pt idx="961">
                  <c:v>64</c:v>
                </c:pt>
                <c:pt idx="962">
                  <c:v>64</c:v>
                </c:pt>
                <c:pt idx="963">
                  <c:v>64</c:v>
                </c:pt>
                <c:pt idx="964">
                  <c:v>64</c:v>
                </c:pt>
                <c:pt idx="965">
                  <c:v>64</c:v>
                </c:pt>
                <c:pt idx="966">
                  <c:v>64</c:v>
                </c:pt>
                <c:pt idx="967">
                  <c:v>64</c:v>
                </c:pt>
                <c:pt idx="968">
                  <c:v>64</c:v>
                </c:pt>
                <c:pt idx="969">
                  <c:v>64</c:v>
                </c:pt>
                <c:pt idx="970">
                  <c:v>64</c:v>
                </c:pt>
                <c:pt idx="971">
                  <c:v>64</c:v>
                </c:pt>
                <c:pt idx="972">
                  <c:v>65</c:v>
                </c:pt>
                <c:pt idx="973">
                  <c:v>65</c:v>
                </c:pt>
                <c:pt idx="974">
                  <c:v>65</c:v>
                </c:pt>
                <c:pt idx="975">
                  <c:v>65</c:v>
                </c:pt>
                <c:pt idx="976">
                  <c:v>65</c:v>
                </c:pt>
                <c:pt idx="977">
                  <c:v>65</c:v>
                </c:pt>
                <c:pt idx="978">
                  <c:v>65</c:v>
                </c:pt>
                <c:pt idx="979">
                  <c:v>65</c:v>
                </c:pt>
                <c:pt idx="980">
                  <c:v>65</c:v>
                </c:pt>
                <c:pt idx="981">
                  <c:v>65</c:v>
                </c:pt>
                <c:pt idx="982">
                  <c:v>65</c:v>
                </c:pt>
                <c:pt idx="983">
                  <c:v>65</c:v>
                </c:pt>
                <c:pt idx="984">
                  <c:v>65</c:v>
                </c:pt>
                <c:pt idx="985">
                  <c:v>66</c:v>
                </c:pt>
                <c:pt idx="986">
                  <c:v>66</c:v>
                </c:pt>
                <c:pt idx="987">
                  <c:v>66</c:v>
                </c:pt>
                <c:pt idx="988">
                  <c:v>66</c:v>
                </c:pt>
                <c:pt idx="989">
                  <c:v>66</c:v>
                </c:pt>
                <c:pt idx="990">
                  <c:v>66</c:v>
                </c:pt>
                <c:pt idx="991">
                  <c:v>66</c:v>
                </c:pt>
                <c:pt idx="992">
                  <c:v>66</c:v>
                </c:pt>
                <c:pt idx="993">
                  <c:v>66.5</c:v>
                </c:pt>
                <c:pt idx="994">
                  <c:v>67</c:v>
                </c:pt>
                <c:pt idx="995">
                  <c:v>67</c:v>
                </c:pt>
                <c:pt idx="996">
                  <c:v>67</c:v>
                </c:pt>
                <c:pt idx="997">
                  <c:v>67</c:v>
                </c:pt>
                <c:pt idx="998">
                  <c:v>67</c:v>
                </c:pt>
                <c:pt idx="999">
                  <c:v>67</c:v>
                </c:pt>
                <c:pt idx="1000">
                  <c:v>67</c:v>
                </c:pt>
                <c:pt idx="1001">
                  <c:v>67</c:v>
                </c:pt>
                <c:pt idx="1002">
                  <c:v>67</c:v>
                </c:pt>
                <c:pt idx="1003">
                  <c:v>67</c:v>
                </c:pt>
                <c:pt idx="1004">
                  <c:v>67</c:v>
                </c:pt>
                <c:pt idx="1005">
                  <c:v>67</c:v>
                </c:pt>
                <c:pt idx="1006">
                  <c:v>67</c:v>
                </c:pt>
                <c:pt idx="1007">
                  <c:v>67</c:v>
                </c:pt>
                <c:pt idx="1008">
                  <c:v>67.8</c:v>
                </c:pt>
                <c:pt idx="1009">
                  <c:v>68</c:v>
                </c:pt>
                <c:pt idx="1010">
                  <c:v>68</c:v>
                </c:pt>
                <c:pt idx="1011">
                  <c:v>68</c:v>
                </c:pt>
                <c:pt idx="1012">
                  <c:v>68</c:v>
                </c:pt>
                <c:pt idx="1013">
                  <c:v>68</c:v>
                </c:pt>
                <c:pt idx="1014">
                  <c:v>68</c:v>
                </c:pt>
                <c:pt idx="1015">
                  <c:v>68</c:v>
                </c:pt>
                <c:pt idx="1016">
                  <c:v>68</c:v>
                </c:pt>
                <c:pt idx="1017">
                  <c:v>68</c:v>
                </c:pt>
                <c:pt idx="1018">
                  <c:v>68</c:v>
                </c:pt>
                <c:pt idx="1019">
                  <c:v>68</c:v>
                </c:pt>
                <c:pt idx="1020">
                  <c:v>68</c:v>
                </c:pt>
                <c:pt idx="1021">
                  <c:v>68</c:v>
                </c:pt>
                <c:pt idx="1022">
                  <c:v>68</c:v>
                </c:pt>
                <c:pt idx="1023">
                  <c:v>68.2</c:v>
                </c:pt>
                <c:pt idx="1024">
                  <c:v>69</c:v>
                </c:pt>
                <c:pt idx="1025">
                  <c:v>69</c:v>
                </c:pt>
                <c:pt idx="1026">
                  <c:v>69</c:v>
                </c:pt>
                <c:pt idx="1027">
                  <c:v>69</c:v>
                </c:pt>
                <c:pt idx="1028">
                  <c:v>69</c:v>
                </c:pt>
                <c:pt idx="1029">
                  <c:v>69</c:v>
                </c:pt>
                <c:pt idx="1030">
                  <c:v>69</c:v>
                </c:pt>
                <c:pt idx="1031">
                  <c:v>69</c:v>
                </c:pt>
                <c:pt idx="1032">
                  <c:v>69.8</c:v>
                </c:pt>
                <c:pt idx="1033">
                  <c:v>70</c:v>
                </c:pt>
                <c:pt idx="1034">
                  <c:v>70</c:v>
                </c:pt>
                <c:pt idx="1035">
                  <c:v>70</c:v>
                </c:pt>
                <c:pt idx="1036">
                  <c:v>70</c:v>
                </c:pt>
                <c:pt idx="1037">
                  <c:v>70</c:v>
                </c:pt>
                <c:pt idx="1038">
                  <c:v>70</c:v>
                </c:pt>
                <c:pt idx="1039">
                  <c:v>70</c:v>
                </c:pt>
                <c:pt idx="1040">
                  <c:v>70</c:v>
                </c:pt>
                <c:pt idx="1041">
                  <c:v>70</c:v>
                </c:pt>
                <c:pt idx="1042">
                  <c:v>70</c:v>
                </c:pt>
                <c:pt idx="1043">
                  <c:v>70</c:v>
                </c:pt>
                <c:pt idx="1044">
                  <c:v>70</c:v>
                </c:pt>
                <c:pt idx="1045">
                  <c:v>70</c:v>
                </c:pt>
                <c:pt idx="1046">
                  <c:v>70</c:v>
                </c:pt>
                <c:pt idx="1047">
                  <c:v>70</c:v>
                </c:pt>
                <c:pt idx="1048">
                  <c:v>70</c:v>
                </c:pt>
                <c:pt idx="1049">
                  <c:v>70</c:v>
                </c:pt>
                <c:pt idx="1050">
                  <c:v>70</c:v>
                </c:pt>
                <c:pt idx="1051">
                  <c:v>70</c:v>
                </c:pt>
                <c:pt idx="1052">
                  <c:v>70</c:v>
                </c:pt>
                <c:pt idx="1053">
                  <c:v>70</c:v>
                </c:pt>
                <c:pt idx="1054">
                  <c:v>70</c:v>
                </c:pt>
                <c:pt idx="1055">
                  <c:v>70</c:v>
                </c:pt>
                <c:pt idx="1056">
                  <c:v>70</c:v>
                </c:pt>
                <c:pt idx="1057">
                  <c:v>70</c:v>
                </c:pt>
                <c:pt idx="1058">
                  <c:v>70</c:v>
                </c:pt>
                <c:pt idx="1059">
                  <c:v>70</c:v>
                </c:pt>
                <c:pt idx="1060">
                  <c:v>70</c:v>
                </c:pt>
                <c:pt idx="1061">
                  <c:v>70</c:v>
                </c:pt>
                <c:pt idx="1062">
                  <c:v>70</c:v>
                </c:pt>
                <c:pt idx="1063">
                  <c:v>70</c:v>
                </c:pt>
                <c:pt idx="1064">
                  <c:v>70</c:v>
                </c:pt>
                <c:pt idx="1065">
                  <c:v>70</c:v>
                </c:pt>
                <c:pt idx="1066">
                  <c:v>70</c:v>
                </c:pt>
                <c:pt idx="1067">
                  <c:v>70</c:v>
                </c:pt>
                <c:pt idx="1068">
                  <c:v>70</c:v>
                </c:pt>
                <c:pt idx="1069">
                  <c:v>70</c:v>
                </c:pt>
                <c:pt idx="1070">
                  <c:v>70</c:v>
                </c:pt>
                <c:pt idx="1071">
                  <c:v>70</c:v>
                </c:pt>
                <c:pt idx="1072">
                  <c:v>70</c:v>
                </c:pt>
                <c:pt idx="1073">
                  <c:v>70</c:v>
                </c:pt>
                <c:pt idx="1074">
                  <c:v>70</c:v>
                </c:pt>
                <c:pt idx="1075">
                  <c:v>70</c:v>
                </c:pt>
                <c:pt idx="1076">
                  <c:v>70</c:v>
                </c:pt>
                <c:pt idx="1077">
                  <c:v>70</c:v>
                </c:pt>
                <c:pt idx="1078">
                  <c:v>70</c:v>
                </c:pt>
                <c:pt idx="1079">
                  <c:v>70</c:v>
                </c:pt>
                <c:pt idx="1080">
                  <c:v>70</c:v>
                </c:pt>
                <c:pt idx="1081">
                  <c:v>70</c:v>
                </c:pt>
                <c:pt idx="1082">
                  <c:v>71</c:v>
                </c:pt>
                <c:pt idx="1083">
                  <c:v>71</c:v>
                </c:pt>
                <c:pt idx="1084">
                  <c:v>71</c:v>
                </c:pt>
                <c:pt idx="1085">
                  <c:v>71</c:v>
                </c:pt>
                <c:pt idx="1086">
                  <c:v>72</c:v>
                </c:pt>
                <c:pt idx="1087">
                  <c:v>72</c:v>
                </c:pt>
                <c:pt idx="1088">
                  <c:v>72</c:v>
                </c:pt>
                <c:pt idx="1089">
                  <c:v>72</c:v>
                </c:pt>
                <c:pt idx="1090">
                  <c:v>72</c:v>
                </c:pt>
                <c:pt idx="1091">
                  <c:v>72</c:v>
                </c:pt>
                <c:pt idx="1092">
                  <c:v>72</c:v>
                </c:pt>
                <c:pt idx="1093">
                  <c:v>72</c:v>
                </c:pt>
                <c:pt idx="1094">
                  <c:v>72</c:v>
                </c:pt>
                <c:pt idx="1095">
                  <c:v>72</c:v>
                </c:pt>
                <c:pt idx="1096">
                  <c:v>72</c:v>
                </c:pt>
                <c:pt idx="1097">
                  <c:v>72</c:v>
                </c:pt>
                <c:pt idx="1098">
                  <c:v>72</c:v>
                </c:pt>
                <c:pt idx="1099">
                  <c:v>72</c:v>
                </c:pt>
                <c:pt idx="1100">
                  <c:v>72</c:v>
                </c:pt>
                <c:pt idx="1101">
                  <c:v>72</c:v>
                </c:pt>
                <c:pt idx="1102">
                  <c:v>72</c:v>
                </c:pt>
                <c:pt idx="1103">
                  <c:v>72</c:v>
                </c:pt>
                <c:pt idx="1104">
                  <c:v>72</c:v>
                </c:pt>
                <c:pt idx="1105">
                  <c:v>72</c:v>
                </c:pt>
                <c:pt idx="1106">
                  <c:v>72</c:v>
                </c:pt>
                <c:pt idx="1107">
                  <c:v>72</c:v>
                </c:pt>
                <c:pt idx="1108">
                  <c:v>72</c:v>
                </c:pt>
                <c:pt idx="1109">
                  <c:v>72</c:v>
                </c:pt>
                <c:pt idx="1110">
                  <c:v>72</c:v>
                </c:pt>
                <c:pt idx="1111">
                  <c:v>72</c:v>
                </c:pt>
                <c:pt idx="1112">
                  <c:v>72</c:v>
                </c:pt>
                <c:pt idx="1113">
                  <c:v>72</c:v>
                </c:pt>
                <c:pt idx="1114">
                  <c:v>72</c:v>
                </c:pt>
                <c:pt idx="1115">
                  <c:v>72</c:v>
                </c:pt>
                <c:pt idx="1116">
                  <c:v>72.8</c:v>
                </c:pt>
                <c:pt idx="1117">
                  <c:v>73</c:v>
                </c:pt>
                <c:pt idx="1118">
                  <c:v>73</c:v>
                </c:pt>
                <c:pt idx="1119">
                  <c:v>73</c:v>
                </c:pt>
                <c:pt idx="1120">
                  <c:v>73</c:v>
                </c:pt>
                <c:pt idx="1121">
                  <c:v>73</c:v>
                </c:pt>
                <c:pt idx="1122">
                  <c:v>73</c:v>
                </c:pt>
                <c:pt idx="1123">
                  <c:v>73</c:v>
                </c:pt>
                <c:pt idx="1124">
                  <c:v>73.400000000000006</c:v>
                </c:pt>
                <c:pt idx="1125">
                  <c:v>74</c:v>
                </c:pt>
                <c:pt idx="1126">
                  <c:v>74</c:v>
                </c:pt>
                <c:pt idx="1127">
                  <c:v>74</c:v>
                </c:pt>
                <c:pt idx="1128">
                  <c:v>74</c:v>
                </c:pt>
                <c:pt idx="1129">
                  <c:v>74</c:v>
                </c:pt>
                <c:pt idx="1130">
                  <c:v>74</c:v>
                </c:pt>
                <c:pt idx="1131">
                  <c:v>74</c:v>
                </c:pt>
                <c:pt idx="1132">
                  <c:v>74</c:v>
                </c:pt>
                <c:pt idx="1133">
                  <c:v>74</c:v>
                </c:pt>
                <c:pt idx="1134">
                  <c:v>74</c:v>
                </c:pt>
                <c:pt idx="1135">
                  <c:v>74</c:v>
                </c:pt>
                <c:pt idx="1136">
                  <c:v>74</c:v>
                </c:pt>
                <c:pt idx="1137">
                  <c:v>75</c:v>
                </c:pt>
                <c:pt idx="1138">
                  <c:v>75</c:v>
                </c:pt>
                <c:pt idx="1139">
                  <c:v>75</c:v>
                </c:pt>
                <c:pt idx="1140">
                  <c:v>75</c:v>
                </c:pt>
                <c:pt idx="1141">
                  <c:v>75</c:v>
                </c:pt>
                <c:pt idx="1142">
                  <c:v>75</c:v>
                </c:pt>
                <c:pt idx="1143">
                  <c:v>75</c:v>
                </c:pt>
                <c:pt idx="1144">
                  <c:v>75</c:v>
                </c:pt>
                <c:pt idx="1145">
                  <c:v>75</c:v>
                </c:pt>
                <c:pt idx="1146">
                  <c:v>75</c:v>
                </c:pt>
                <c:pt idx="1147">
                  <c:v>75</c:v>
                </c:pt>
                <c:pt idx="1148">
                  <c:v>75</c:v>
                </c:pt>
                <c:pt idx="1149">
                  <c:v>75</c:v>
                </c:pt>
                <c:pt idx="1150">
                  <c:v>75</c:v>
                </c:pt>
                <c:pt idx="1151">
                  <c:v>75</c:v>
                </c:pt>
                <c:pt idx="1152">
                  <c:v>75</c:v>
                </c:pt>
                <c:pt idx="1153">
                  <c:v>75.2</c:v>
                </c:pt>
                <c:pt idx="1154">
                  <c:v>76</c:v>
                </c:pt>
                <c:pt idx="1155">
                  <c:v>76</c:v>
                </c:pt>
                <c:pt idx="1156">
                  <c:v>76</c:v>
                </c:pt>
                <c:pt idx="1157">
                  <c:v>76</c:v>
                </c:pt>
                <c:pt idx="1158">
                  <c:v>76</c:v>
                </c:pt>
                <c:pt idx="1159">
                  <c:v>76</c:v>
                </c:pt>
                <c:pt idx="1160">
                  <c:v>76</c:v>
                </c:pt>
                <c:pt idx="1161">
                  <c:v>76.7</c:v>
                </c:pt>
                <c:pt idx="1162">
                  <c:v>77</c:v>
                </c:pt>
                <c:pt idx="1163">
                  <c:v>77</c:v>
                </c:pt>
                <c:pt idx="1164">
                  <c:v>77</c:v>
                </c:pt>
                <c:pt idx="1165">
                  <c:v>77</c:v>
                </c:pt>
                <c:pt idx="1166">
                  <c:v>77</c:v>
                </c:pt>
                <c:pt idx="1167">
                  <c:v>77</c:v>
                </c:pt>
                <c:pt idx="1168">
                  <c:v>77</c:v>
                </c:pt>
                <c:pt idx="1169">
                  <c:v>77</c:v>
                </c:pt>
                <c:pt idx="1170">
                  <c:v>77</c:v>
                </c:pt>
                <c:pt idx="1171">
                  <c:v>77.3</c:v>
                </c:pt>
                <c:pt idx="1172">
                  <c:v>77.400000000000006</c:v>
                </c:pt>
                <c:pt idx="1173">
                  <c:v>77.5</c:v>
                </c:pt>
                <c:pt idx="1174">
                  <c:v>78</c:v>
                </c:pt>
                <c:pt idx="1175">
                  <c:v>78</c:v>
                </c:pt>
                <c:pt idx="1176">
                  <c:v>78</c:v>
                </c:pt>
                <c:pt idx="1177">
                  <c:v>78</c:v>
                </c:pt>
                <c:pt idx="1178">
                  <c:v>78</c:v>
                </c:pt>
                <c:pt idx="1179">
                  <c:v>78</c:v>
                </c:pt>
                <c:pt idx="1180">
                  <c:v>78</c:v>
                </c:pt>
                <c:pt idx="1181">
                  <c:v>78</c:v>
                </c:pt>
                <c:pt idx="1182">
                  <c:v>78</c:v>
                </c:pt>
                <c:pt idx="1183">
                  <c:v>78</c:v>
                </c:pt>
                <c:pt idx="1184">
                  <c:v>78</c:v>
                </c:pt>
                <c:pt idx="1185">
                  <c:v>78</c:v>
                </c:pt>
                <c:pt idx="1186">
                  <c:v>78</c:v>
                </c:pt>
                <c:pt idx="1187">
                  <c:v>78</c:v>
                </c:pt>
                <c:pt idx="1188">
                  <c:v>78</c:v>
                </c:pt>
                <c:pt idx="1189">
                  <c:v>78</c:v>
                </c:pt>
                <c:pt idx="1190">
                  <c:v>78</c:v>
                </c:pt>
                <c:pt idx="1191">
                  <c:v>78.5</c:v>
                </c:pt>
                <c:pt idx="1192">
                  <c:v>79</c:v>
                </c:pt>
                <c:pt idx="1193">
                  <c:v>79</c:v>
                </c:pt>
                <c:pt idx="1194">
                  <c:v>79</c:v>
                </c:pt>
                <c:pt idx="1195">
                  <c:v>79</c:v>
                </c:pt>
                <c:pt idx="1196">
                  <c:v>79</c:v>
                </c:pt>
                <c:pt idx="1197">
                  <c:v>79</c:v>
                </c:pt>
                <c:pt idx="1198">
                  <c:v>79</c:v>
                </c:pt>
                <c:pt idx="1199">
                  <c:v>79</c:v>
                </c:pt>
                <c:pt idx="1200">
                  <c:v>79.400000000000006</c:v>
                </c:pt>
                <c:pt idx="1201">
                  <c:v>80</c:v>
                </c:pt>
                <c:pt idx="1202">
                  <c:v>80</c:v>
                </c:pt>
                <c:pt idx="1203">
                  <c:v>80</c:v>
                </c:pt>
                <c:pt idx="1204">
                  <c:v>80</c:v>
                </c:pt>
                <c:pt idx="1205">
                  <c:v>80</c:v>
                </c:pt>
                <c:pt idx="1206">
                  <c:v>80</c:v>
                </c:pt>
                <c:pt idx="1207">
                  <c:v>80</c:v>
                </c:pt>
                <c:pt idx="1208">
                  <c:v>80</c:v>
                </c:pt>
                <c:pt idx="1209">
                  <c:v>80</c:v>
                </c:pt>
                <c:pt idx="1210">
                  <c:v>80</c:v>
                </c:pt>
                <c:pt idx="1211">
                  <c:v>80</c:v>
                </c:pt>
                <c:pt idx="1212">
                  <c:v>80</c:v>
                </c:pt>
                <c:pt idx="1213">
                  <c:v>80</c:v>
                </c:pt>
                <c:pt idx="1214">
                  <c:v>80</c:v>
                </c:pt>
                <c:pt idx="1215">
                  <c:v>80</c:v>
                </c:pt>
                <c:pt idx="1216">
                  <c:v>80</c:v>
                </c:pt>
                <c:pt idx="1217">
                  <c:v>80</c:v>
                </c:pt>
                <c:pt idx="1218">
                  <c:v>80</c:v>
                </c:pt>
                <c:pt idx="1219">
                  <c:v>80</c:v>
                </c:pt>
                <c:pt idx="1220">
                  <c:v>80</c:v>
                </c:pt>
                <c:pt idx="1221">
                  <c:v>80</c:v>
                </c:pt>
                <c:pt idx="1222">
                  <c:v>80</c:v>
                </c:pt>
                <c:pt idx="1223">
                  <c:v>80</c:v>
                </c:pt>
                <c:pt idx="1224">
                  <c:v>80</c:v>
                </c:pt>
                <c:pt idx="1225">
                  <c:v>80</c:v>
                </c:pt>
                <c:pt idx="1226">
                  <c:v>80</c:v>
                </c:pt>
                <c:pt idx="1227">
                  <c:v>80</c:v>
                </c:pt>
                <c:pt idx="1228">
                  <c:v>81</c:v>
                </c:pt>
                <c:pt idx="1229">
                  <c:v>82</c:v>
                </c:pt>
                <c:pt idx="1230">
                  <c:v>82</c:v>
                </c:pt>
                <c:pt idx="1231">
                  <c:v>82</c:v>
                </c:pt>
                <c:pt idx="1232">
                  <c:v>82</c:v>
                </c:pt>
                <c:pt idx="1233">
                  <c:v>82</c:v>
                </c:pt>
                <c:pt idx="1234">
                  <c:v>82</c:v>
                </c:pt>
                <c:pt idx="1235">
                  <c:v>82</c:v>
                </c:pt>
                <c:pt idx="1236">
                  <c:v>82</c:v>
                </c:pt>
                <c:pt idx="1237">
                  <c:v>83</c:v>
                </c:pt>
                <c:pt idx="1238">
                  <c:v>83</c:v>
                </c:pt>
                <c:pt idx="1239">
                  <c:v>83</c:v>
                </c:pt>
                <c:pt idx="1240">
                  <c:v>83</c:v>
                </c:pt>
                <c:pt idx="1241">
                  <c:v>83</c:v>
                </c:pt>
                <c:pt idx="1242">
                  <c:v>83</c:v>
                </c:pt>
                <c:pt idx="1243">
                  <c:v>84</c:v>
                </c:pt>
                <c:pt idx="1244">
                  <c:v>84</c:v>
                </c:pt>
                <c:pt idx="1245">
                  <c:v>84</c:v>
                </c:pt>
                <c:pt idx="1246">
                  <c:v>84</c:v>
                </c:pt>
                <c:pt idx="1247">
                  <c:v>84</c:v>
                </c:pt>
                <c:pt idx="1248">
                  <c:v>85</c:v>
                </c:pt>
                <c:pt idx="1249">
                  <c:v>85</c:v>
                </c:pt>
                <c:pt idx="1250">
                  <c:v>85</c:v>
                </c:pt>
                <c:pt idx="1251">
                  <c:v>85</c:v>
                </c:pt>
                <c:pt idx="1252">
                  <c:v>86</c:v>
                </c:pt>
                <c:pt idx="1253">
                  <c:v>86</c:v>
                </c:pt>
                <c:pt idx="1254">
                  <c:v>86</c:v>
                </c:pt>
                <c:pt idx="1255">
                  <c:v>86</c:v>
                </c:pt>
                <c:pt idx="1256">
                  <c:v>86</c:v>
                </c:pt>
                <c:pt idx="1257">
                  <c:v>86</c:v>
                </c:pt>
                <c:pt idx="1258">
                  <c:v>86</c:v>
                </c:pt>
                <c:pt idx="1259">
                  <c:v>87</c:v>
                </c:pt>
                <c:pt idx="1260">
                  <c:v>87</c:v>
                </c:pt>
                <c:pt idx="1261">
                  <c:v>87</c:v>
                </c:pt>
                <c:pt idx="1262">
                  <c:v>87</c:v>
                </c:pt>
                <c:pt idx="1263">
                  <c:v>87</c:v>
                </c:pt>
                <c:pt idx="1264">
                  <c:v>88</c:v>
                </c:pt>
                <c:pt idx="1265">
                  <c:v>88</c:v>
                </c:pt>
                <c:pt idx="1266">
                  <c:v>88</c:v>
                </c:pt>
                <c:pt idx="1267">
                  <c:v>90</c:v>
                </c:pt>
                <c:pt idx="1268">
                  <c:v>90</c:v>
                </c:pt>
                <c:pt idx="1269">
                  <c:v>90</c:v>
                </c:pt>
                <c:pt idx="1270">
                  <c:v>90</c:v>
                </c:pt>
                <c:pt idx="1271">
                  <c:v>90</c:v>
                </c:pt>
                <c:pt idx="1272">
                  <c:v>91</c:v>
                </c:pt>
                <c:pt idx="1273">
                  <c:v>91</c:v>
                </c:pt>
                <c:pt idx="1274">
                  <c:v>91</c:v>
                </c:pt>
                <c:pt idx="1275">
                  <c:v>91</c:v>
                </c:pt>
                <c:pt idx="1276">
                  <c:v>91</c:v>
                </c:pt>
                <c:pt idx="1277">
                  <c:v>93</c:v>
                </c:pt>
                <c:pt idx="1278">
                  <c:v>93</c:v>
                </c:pt>
                <c:pt idx="1279">
                  <c:v>94.3</c:v>
                </c:pt>
                <c:pt idx="1280">
                  <c:v>95</c:v>
                </c:pt>
                <c:pt idx="1281">
                  <c:v>95</c:v>
                </c:pt>
                <c:pt idx="1282">
                  <c:v>95</c:v>
                </c:pt>
                <c:pt idx="1283">
                  <c:v>95</c:v>
                </c:pt>
                <c:pt idx="1284">
                  <c:v>95</c:v>
                </c:pt>
                <c:pt idx="1285">
                  <c:v>95</c:v>
                </c:pt>
                <c:pt idx="1286">
                  <c:v>95</c:v>
                </c:pt>
                <c:pt idx="1287">
                  <c:v>95</c:v>
                </c:pt>
                <c:pt idx="1288">
                  <c:v>95</c:v>
                </c:pt>
                <c:pt idx="1289">
                  <c:v>95</c:v>
                </c:pt>
                <c:pt idx="1290">
                  <c:v>95</c:v>
                </c:pt>
                <c:pt idx="1291">
                  <c:v>96</c:v>
                </c:pt>
                <c:pt idx="1292">
                  <c:v>96</c:v>
                </c:pt>
                <c:pt idx="1293">
                  <c:v>96</c:v>
                </c:pt>
                <c:pt idx="1294">
                  <c:v>96</c:v>
                </c:pt>
                <c:pt idx="1295">
                  <c:v>96</c:v>
                </c:pt>
                <c:pt idx="1296">
                  <c:v>96</c:v>
                </c:pt>
                <c:pt idx="1297">
                  <c:v>96</c:v>
                </c:pt>
                <c:pt idx="1298">
                  <c:v>97</c:v>
                </c:pt>
                <c:pt idx="1299">
                  <c:v>97</c:v>
                </c:pt>
                <c:pt idx="1300">
                  <c:v>97</c:v>
                </c:pt>
                <c:pt idx="1301">
                  <c:v>98</c:v>
                </c:pt>
                <c:pt idx="1302">
                  <c:v>98</c:v>
                </c:pt>
                <c:pt idx="1303">
                  <c:v>98</c:v>
                </c:pt>
                <c:pt idx="1304">
                  <c:v>99</c:v>
                </c:pt>
                <c:pt idx="1305">
                  <c:v>100</c:v>
                </c:pt>
                <c:pt idx="1306">
                  <c:v>100</c:v>
                </c:pt>
                <c:pt idx="1307">
                  <c:v>100</c:v>
                </c:pt>
                <c:pt idx="1308">
                  <c:v>100</c:v>
                </c:pt>
                <c:pt idx="1309">
                  <c:v>100</c:v>
                </c:pt>
                <c:pt idx="1310">
                  <c:v>100</c:v>
                </c:pt>
                <c:pt idx="1311">
                  <c:v>100</c:v>
                </c:pt>
                <c:pt idx="1312">
                  <c:v>100</c:v>
                </c:pt>
                <c:pt idx="1313">
                  <c:v>100</c:v>
                </c:pt>
                <c:pt idx="1314">
                  <c:v>100</c:v>
                </c:pt>
                <c:pt idx="1315">
                  <c:v>100</c:v>
                </c:pt>
                <c:pt idx="1316">
                  <c:v>100</c:v>
                </c:pt>
                <c:pt idx="1317">
                  <c:v>100</c:v>
                </c:pt>
                <c:pt idx="1318">
                  <c:v>100</c:v>
                </c:pt>
                <c:pt idx="1319">
                  <c:v>100</c:v>
                </c:pt>
                <c:pt idx="1320">
                  <c:v>102</c:v>
                </c:pt>
                <c:pt idx="1321">
                  <c:v>103</c:v>
                </c:pt>
                <c:pt idx="1322">
                  <c:v>104</c:v>
                </c:pt>
                <c:pt idx="1323">
                  <c:v>105</c:v>
                </c:pt>
                <c:pt idx="1324">
                  <c:v>105</c:v>
                </c:pt>
                <c:pt idx="1325">
                  <c:v>105</c:v>
                </c:pt>
                <c:pt idx="1326">
                  <c:v>105</c:v>
                </c:pt>
                <c:pt idx="1327">
                  <c:v>105</c:v>
                </c:pt>
                <c:pt idx="1328">
                  <c:v>105</c:v>
                </c:pt>
                <c:pt idx="1329">
                  <c:v>105</c:v>
                </c:pt>
                <c:pt idx="1330">
                  <c:v>107</c:v>
                </c:pt>
                <c:pt idx="1331">
                  <c:v>108</c:v>
                </c:pt>
                <c:pt idx="1332">
                  <c:v>108.4</c:v>
                </c:pt>
                <c:pt idx="1333">
                  <c:v>108.9</c:v>
                </c:pt>
                <c:pt idx="1334">
                  <c:v>109</c:v>
                </c:pt>
                <c:pt idx="1335">
                  <c:v>110</c:v>
                </c:pt>
                <c:pt idx="1336">
                  <c:v>110</c:v>
                </c:pt>
                <c:pt idx="1337">
                  <c:v>110</c:v>
                </c:pt>
                <c:pt idx="1338">
                  <c:v>111</c:v>
                </c:pt>
                <c:pt idx="1339">
                  <c:v>112</c:v>
                </c:pt>
                <c:pt idx="1340">
                  <c:v>112</c:v>
                </c:pt>
                <c:pt idx="1341">
                  <c:v>112</c:v>
                </c:pt>
                <c:pt idx="1342">
                  <c:v>112</c:v>
                </c:pt>
                <c:pt idx="1343">
                  <c:v>115</c:v>
                </c:pt>
                <c:pt idx="1344">
                  <c:v>115</c:v>
                </c:pt>
                <c:pt idx="1345">
                  <c:v>117</c:v>
                </c:pt>
                <c:pt idx="1346">
                  <c:v>117</c:v>
                </c:pt>
                <c:pt idx="1347">
                  <c:v>117</c:v>
                </c:pt>
                <c:pt idx="1348">
                  <c:v>118</c:v>
                </c:pt>
                <c:pt idx="1349">
                  <c:v>118</c:v>
                </c:pt>
                <c:pt idx="1350">
                  <c:v>120</c:v>
                </c:pt>
                <c:pt idx="1351">
                  <c:v>120</c:v>
                </c:pt>
                <c:pt idx="1352">
                  <c:v>120</c:v>
                </c:pt>
                <c:pt idx="1353">
                  <c:v>120.5</c:v>
                </c:pt>
                <c:pt idx="1354">
                  <c:v>121</c:v>
                </c:pt>
                <c:pt idx="1355">
                  <c:v>123</c:v>
                </c:pt>
                <c:pt idx="1356">
                  <c:v>124</c:v>
                </c:pt>
                <c:pt idx="1357">
                  <c:v>125</c:v>
                </c:pt>
                <c:pt idx="1358">
                  <c:v>125</c:v>
                </c:pt>
                <c:pt idx="1359">
                  <c:v>125</c:v>
                </c:pt>
                <c:pt idx="1360">
                  <c:v>125</c:v>
                </c:pt>
                <c:pt idx="1361">
                  <c:v>126</c:v>
                </c:pt>
                <c:pt idx="1362">
                  <c:v>127.2</c:v>
                </c:pt>
                <c:pt idx="1363">
                  <c:v>130</c:v>
                </c:pt>
                <c:pt idx="1364">
                  <c:v>130</c:v>
                </c:pt>
                <c:pt idx="1365">
                  <c:v>130</c:v>
                </c:pt>
                <c:pt idx="1366">
                  <c:v>132</c:v>
                </c:pt>
                <c:pt idx="1367">
                  <c:v>134</c:v>
                </c:pt>
                <c:pt idx="1368">
                  <c:v>134</c:v>
                </c:pt>
                <c:pt idx="1369">
                  <c:v>135</c:v>
                </c:pt>
                <c:pt idx="1370">
                  <c:v>135</c:v>
                </c:pt>
                <c:pt idx="1371">
                  <c:v>136</c:v>
                </c:pt>
                <c:pt idx="1372">
                  <c:v>136</c:v>
                </c:pt>
                <c:pt idx="1373">
                  <c:v>140</c:v>
                </c:pt>
                <c:pt idx="1374">
                  <c:v>140</c:v>
                </c:pt>
                <c:pt idx="1375">
                  <c:v>145</c:v>
                </c:pt>
                <c:pt idx="1376">
                  <c:v>147</c:v>
                </c:pt>
                <c:pt idx="1377">
                  <c:v>147</c:v>
                </c:pt>
                <c:pt idx="1378">
                  <c:v>147</c:v>
                </c:pt>
                <c:pt idx="1379">
                  <c:v>150</c:v>
                </c:pt>
                <c:pt idx="1380">
                  <c:v>150</c:v>
                </c:pt>
                <c:pt idx="1381">
                  <c:v>150</c:v>
                </c:pt>
                <c:pt idx="1382">
                  <c:v>150</c:v>
                </c:pt>
                <c:pt idx="1383">
                  <c:v>156</c:v>
                </c:pt>
                <c:pt idx="1384">
                  <c:v>156.69999999999999</c:v>
                </c:pt>
                <c:pt idx="1385">
                  <c:v>162</c:v>
                </c:pt>
                <c:pt idx="1386">
                  <c:v>166</c:v>
                </c:pt>
                <c:pt idx="1387">
                  <c:v>174</c:v>
                </c:pt>
                <c:pt idx="1388">
                  <c:v>177</c:v>
                </c:pt>
                <c:pt idx="1389">
                  <c:v>204</c:v>
                </c:pt>
                <c:pt idx="1390">
                  <c:v>205</c:v>
                </c:pt>
                <c:pt idx="1391">
                  <c:v>226</c:v>
                </c:pt>
              </c:numCache>
            </c:numRef>
          </c:xVal>
          <c:yVal>
            <c:numRef>
              <c:f>Данные!$H$2:$H$1393</c:f>
              <c:numCache>
                <c:formatCode>General</c:formatCode>
                <c:ptCount val="1392"/>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2128</c:v>
                </c:pt>
                <c:pt idx="17">
                  <c:v>2540.7199999999998</c:v>
                </c:pt>
                <c:pt idx="18">
                  <c:v>2937.2</c:v>
                </c:pt>
                <c:pt idx="19">
                  <c:v>2903.6</c:v>
                </c:pt>
                <c:pt idx="20">
                  <c:v>3827.6</c:v>
                </c:pt>
                <c:pt idx="21">
                  <c:v>2520</c:v>
                </c:pt>
                <c:pt idx="22">
                  <c:v>2520</c:v>
                </c:pt>
                <c:pt idx="23">
                  <c:v>2380</c:v>
                </c:pt>
                <c:pt idx="24">
                  <c:v>2240</c:v>
                </c:pt>
                <c:pt idx="25">
                  <c:v>3304</c:v>
                </c:pt>
                <c:pt idx="26">
                  <c:v>3424.4</c:v>
                </c:pt>
                <c:pt idx="27">
                  <c:v>2702</c:v>
                </c:pt>
                <c:pt idx="28">
                  <c:v>2800</c:v>
                </c:pt>
                <c:pt idx="29">
                  <c:v>2688</c:v>
                </c:pt>
                <c:pt idx="30">
                  <c:v>2702</c:v>
                </c:pt>
                <c:pt idx="31">
                  <c:v>2380</c:v>
                </c:pt>
                <c:pt idx="32">
                  <c:v>2800</c:v>
                </c:pt>
                <c:pt idx="33">
                  <c:v>3360</c:v>
                </c:pt>
                <c:pt idx="34">
                  <c:v>2592.8000000000002</c:v>
                </c:pt>
                <c:pt idx="35">
                  <c:v>3059.28</c:v>
                </c:pt>
                <c:pt idx="36">
                  <c:v>4354</c:v>
                </c:pt>
                <c:pt idx="37">
                  <c:v>5180</c:v>
                </c:pt>
                <c:pt idx="38">
                  <c:v>1344</c:v>
                </c:pt>
                <c:pt idx="39">
                  <c:v>2436</c:v>
                </c:pt>
                <c:pt idx="40">
                  <c:v>1960</c:v>
                </c:pt>
                <c:pt idx="41">
                  <c:v>2100</c:v>
                </c:pt>
                <c:pt idx="42">
                  <c:v>1540</c:v>
                </c:pt>
                <c:pt idx="43">
                  <c:v>2240</c:v>
                </c:pt>
                <c:pt idx="44">
                  <c:v>1764</c:v>
                </c:pt>
                <c:pt idx="45">
                  <c:v>3007.2</c:v>
                </c:pt>
                <c:pt idx="46">
                  <c:v>1484</c:v>
                </c:pt>
                <c:pt idx="47">
                  <c:v>2380</c:v>
                </c:pt>
                <c:pt idx="48">
                  <c:v>2380</c:v>
                </c:pt>
                <c:pt idx="49">
                  <c:v>1960</c:v>
                </c:pt>
                <c:pt idx="50">
                  <c:v>1540</c:v>
                </c:pt>
                <c:pt idx="51">
                  <c:v>3640</c:v>
                </c:pt>
                <c:pt idx="52">
                  <c:v>3110.8</c:v>
                </c:pt>
                <c:pt idx="53">
                  <c:v>1820</c:v>
                </c:pt>
                <c:pt idx="54">
                  <c:v>2436</c:v>
                </c:pt>
                <c:pt idx="55">
                  <c:v>1348.2</c:v>
                </c:pt>
                <c:pt idx="56">
                  <c:v>1680</c:v>
                </c:pt>
                <c:pt idx="57">
                  <c:v>5600</c:v>
                </c:pt>
                <c:pt idx="58">
                  <c:v>1764</c:v>
                </c:pt>
                <c:pt idx="59">
                  <c:v>1680</c:v>
                </c:pt>
                <c:pt idx="60">
                  <c:v>1506.4</c:v>
                </c:pt>
                <c:pt idx="61">
                  <c:v>2016</c:v>
                </c:pt>
                <c:pt idx="62">
                  <c:v>2240</c:v>
                </c:pt>
                <c:pt idx="63">
                  <c:v>3780</c:v>
                </c:pt>
                <c:pt idx="64">
                  <c:v>3360</c:v>
                </c:pt>
                <c:pt idx="65">
                  <c:v>5880</c:v>
                </c:pt>
                <c:pt idx="66">
                  <c:v>3360</c:v>
                </c:pt>
                <c:pt idx="67">
                  <c:v>2324</c:v>
                </c:pt>
                <c:pt idx="68">
                  <c:v>2489.1999999999998</c:v>
                </c:pt>
                <c:pt idx="69">
                  <c:v>2592.8000000000002</c:v>
                </c:pt>
                <c:pt idx="70">
                  <c:v>2693.6</c:v>
                </c:pt>
                <c:pt idx="71">
                  <c:v>2489.1999999999998</c:v>
                </c:pt>
                <c:pt idx="72">
                  <c:v>6222.16</c:v>
                </c:pt>
                <c:pt idx="73">
                  <c:v>1148</c:v>
                </c:pt>
                <c:pt idx="74">
                  <c:v>686</c:v>
                </c:pt>
                <c:pt idx="75">
                  <c:v>1008</c:v>
                </c:pt>
                <c:pt idx="76">
                  <c:v>1176</c:v>
                </c:pt>
                <c:pt idx="77">
                  <c:v>1762.88</c:v>
                </c:pt>
                <c:pt idx="78">
                  <c:v>1400</c:v>
                </c:pt>
                <c:pt idx="79">
                  <c:v>1610</c:v>
                </c:pt>
                <c:pt idx="80">
                  <c:v>2072</c:v>
                </c:pt>
                <c:pt idx="81">
                  <c:v>2072</c:v>
                </c:pt>
                <c:pt idx="82">
                  <c:v>1540</c:v>
                </c:pt>
                <c:pt idx="83">
                  <c:v>2489.1999999999998</c:v>
                </c:pt>
                <c:pt idx="84">
                  <c:v>2023</c:v>
                </c:pt>
                <c:pt idx="85">
                  <c:v>3080</c:v>
                </c:pt>
                <c:pt idx="86">
                  <c:v>1960</c:v>
                </c:pt>
                <c:pt idx="87">
                  <c:v>1971.2</c:v>
                </c:pt>
                <c:pt idx="88">
                  <c:v>2282</c:v>
                </c:pt>
                <c:pt idx="89">
                  <c:v>1660.4</c:v>
                </c:pt>
                <c:pt idx="90">
                  <c:v>6160</c:v>
                </c:pt>
                <c:pt idx="91">
                  <c:v>3351.6</c:v>
                </c:pt>
                <c:pt idx="92">
                  <c:v>2696.4</c:v>
                </c:pt>
                <c:pt idx="93">
                  <c:v>1960</c:v>
                </c:pt>
                <c:pt idx="94">
                  <c:v>3220</c:v>
                </c:pt>
                <c:pt idx="95">
                  <c:v>2744</c:v>
                </c:pt>
                <c:pt idx="96">
                  <c:v>3276</c:v>
                </c:pt>
                <c:pt idx="97">
                  <c:v>1140</c:v>
                </c:pt>
                <c:pt idx="98">
                  <c:v>1450</c:v>
                </c:pt>
                <c:pt idx="99">
                  <c:v>980</c:v>
                </c:pt>
                <c:pt idx="100">
                  <c:v>1250</c:v>
                </c:pt>
                <c:pt idx="101">
                  <c:v>1500</c:v>
                </c:pt>
                <c:pt idx="102">
                  <c:v>1600</c:v>
                </c:pt>
                <c:pt idx="103">
                  <c:v>1740</c:v>
                </c:pt>
                <c:pt idx="104">
                  <c:v>1385</c:v>
                </c:pt>
                <c:pt idx="105">
                  <c:v>940</c:v>
                </c:pt>
                <c:pt idx="106">
                  <c:v>1000</c:v>
                </c:pt>
                <c:pt idx="107">
                  <c:v>1020</c:v>
                </c:pt>
                <c:pt idx="108">
                  <c:v>1550</c:v>
                </c:pt>
                <c:pt idx="109">
                  <c:v>1350</c:v>
                </c:pt>
                <c:pt idx="110">
                  <c:v>1250</c:v>
                </c:pt>
                <c:pt idx="111">
                  <c:v>1500</c:v>
                </c:pt>
                <c:pt idx="112">
                  <c:v>1300</c:v>
                </c:pt>
                <c:pt idx="113">
                  <c:v>1350</c:v>
                </c:pt>
                <c:pt idx="114">
                  <c:v>1200</c:v>
                </c:pt>
                <c:pt idx="115">
                  <c:v>1250</c:v>
                </c:pt>
                <c:pt idx="116">
                  <c:v>1480</c:v>
                </c:pt>
                <c:pt idx="117">
                  <c:v>1300</c:v>
                </c:pt>
                <c:pt idx="118">
                  <c:v>1300</c:v>
                </c:pt>
                <c:pt idx="119">
                  <c:v>1100</c:v>
                </c:pt>
                <c:pt idx="120">
                  <c:v>1500</c:v>
                </c:pt>
                <c:pt idx="121">
                  <c:v>2296</c:v>
                </c:pt>
                <c:pt idx="122">
                  <c:v>1250</c:v>
                </c:pt>
                <c:pt idx="123">
                  <c:v>1280</c:v>
                </c:pt>
                <c:pt idx="124">
                  <c:v>1500</c:v>
                </c:pt>
                <c:pt idx="125">
                  <c:v>1753</c:v>
                </c:pt>
                <c:pt idx="126">
                  <c:v>1680</c:v>
                </c:pt>
                <c:pt idx="127">
                  <c:v>1750</c:v>
                </c:pt>
                <c:pt idx="128">
                  <c:v>1707</c:v>
                </c:pt>
                <c:pt idx="129">
                  <c:v>1780</c:v>
                </c:pt>
                <c:pt idx="130">
                  <c:v>1700</c:v>
                </c:pt>
                <c:pt idx="131">
                  <c:v>2200</c:v>
                </c:pt>
                <c:pt idx="132">
                  <c:v>2000</c:v>
                </c:pt>
                <c:pt idx="133">
                  <c:v>1650</c:v>
                </c:pt>
                <c:pt idx="134">
                  <c:v>2200</c:v>
                </c:pt>
                <c:pt idx="135">
                  <c:v>2600</c:v>
                </c:pt>
                <c:pt idx="136">
                  <c:v>2100</c:v>
                </c:pt>
                <c:pt idx="137">
                  <c:v>1650</c:v>
                </c:pt>
                <c:pt idx="138">
                  <c:v>2200</c:v>
                </c:pt>
                <c:pt idx="139">
                  <c:v>2300</c:v>
                </c:pt>
                <c:pt idx="140">
                  <c:v>1800</c:v>
                </c:pt>
                <c:pt idx="141">
                  <c:v>2800</c:v>
                </c:pt>
                <c:pt idx="142">
                  <c:v>1680</c:v>
                </c:pt>
                <c:pt idx="143">
                  <c:v>1770</c:v>
                </c:pt>
                <c:pt idx="144">
                  <c:v>2460</c:v>
                </c:pt>
                <c:pt idx="145">
                  <c:v>2180</c:v>
                </c:pt>
                <c:pt idx="146">
                  <c:v>2000</c:v>
                </c:pt>
                <c:pt idx="147">
                  <c:v>1600</c:v>
                </c:pt>
                <c:pt idx="148">
                  <c:v>1850</c:v>
                </c:pt>
                <c:pt idx="149">
                  <c:v>2150</c:v>
                </c:pt>
                <c:pt idx="150">
                  <c:v>2000</c:v>
                </c:pt>
                <c:pt idx="151">
                  <c:v>1900</c:v>
                </c:pt>
                <c:pt idx="152">
                  <c:v>1850</c:v>
                </c:pt>
                <c:pt idx="153">
                  <c:v>2600</c:v>
                </c:pt>
                <c:pt idx="154">
                  <c:v>2040</c:v>
                </c:pt>
                <c:pt idx="155">
                  <c:v>1800</c:v>
                </c:pt>
                <c:pt idx="156">
                  <c:v>2660</c:v>
                </c:pt>
                <c:pt idx="157">
                  <c:v>1890</c:v>
                </c:pt>
                <c:pt idx="158">
                  <c:v>2184</c:v>
                </c:pt>
                <c:pt idx="159">
                  <c:v>2604</c:v>
                </c:pt>
                <c:pt idx="160">
                  <c:v>2744</c:v>
                </c:pt>
                <c:pt idx="161">
                  <c:v>2850</c:v>
                </c:pt>
                <c:pt idx="162">
                  <c:v>2650</c:v>
                </c:pt>
                <c:pt idx="163">
                  <c:v>2900</c:v>
                </c:pt>
                <c:pt idx="164">
                  <c:v>2485</c:v>
                </c:pt>
                <c:pt idx="165">
                  <c:v>1750</c:v>
                </c:pt>
                <c:pt idx="166">
                  <c:v>2200</c:v>
                </c:pt>
                <c:pt idx="167">
                  <c:v>2700</c:v>
                </c:pt>
                <c:pt idx="168">
                  <c:v>2800</c:v>
                </c:pt>
                <c:pt idx="169">
                  <c:v>1960</c:v>
                </c:pt>
                <c:pt idx="170">
                  <c:v>3360</c:v>
                </c:pt>
                <c:pt idx="171">
                  <c:v>2500</c:v>
                </c:pt>
                <c:pt idx="172">
                  <c:v>2280</c:v>
                </c:pt>
                <c:pt idx="173">
                  <c:v>3640</c:v>
                </c:pt>
                <c:pt idx="174">
                  <c:v>3100</c:v>
                </c:pt>
                <c:pt idx="175">
                  <c:v>2660</c:v>
                </c:pt>
                <c:pt idx="176">
                  <c:v>3360</c:v>
                </c:pt>
                <c:pt idx="177">
                  <c:v>3136</c:v>
                </c:pt>
                <c:pt idx="178">
                  <c:v>1988</c:v>
                </c:pt>
                <c:pt idx="179">
                  <c:v>2240</c:v>
                </c:pt>
                <c:pt idx="180">
                  <c:v>1800</c:v>
                </c:pt>
                <c:pt idx="181">
                  <c:v>1443.61</c:v>
                </c:pt>
                <c:pt idx="182">
                  <c:v>2160</c:v>
                </c:pt>
                <c:pt idx="183">
                  <c:v>1944</c:v>
                </c:pt>
                <c:pt idx="184">
                  <c:v>1890</c:v>
                </c:pt>
                <c:pt idx="185">
                  <c:v>1800</c:v>
                </c:pt>
                <c:pt idx="186">
                  <c:v>1500</c:v>
                </c:pt>
                <c:pt idx="187">
                  <c:v>1700</c:v>
                </c:pt>
                <c:pt idx="188">
                  <c:v>1400</c:v>
                </c:pt>
                <c:pt idx="189">
                  <c:v>1684.21</c:v>
                </c:pt>
                <c:pt idx="190">
                  <c:v>3000</c:v>
                </c:pt>
                <c:pt idx="191">
                  <c:v>1871.34</c:v>
                </c:pt>
                <c:pt idx="192">
                  <c:v>1800</c:v>
                </c:pt>
                <c:pt idx="193">
                  <c:v>1386</c:v>
                </c:pt>
                <c:pt idx="194">
                  <c:v>1680</c:v>
                </c:pt>
                <c:pt idx="195">
                  <c:v>2170</c:v>
                </c:pt>
                <c:pt idx="196">
                  <c:v>1854</c:v>
                </c:pt>
                <c:pt idx="197">
                  <c:v>1440</c:v>
                </c:pt>
                <c:pt idx="198">
                  <c:v>1700</c:v>
                </c:pt>
                <c:pt idx="199">
                  <c:v>2539.6799999999998</c:v>
                </c:pt>
                <c:pt idx="200">
                  <c:v>1750</c:v>
                </c:pt>
                <c:pt idx="201">
                  <c:v>2500</c:v>
                </c:pt>
                <c:pt idx="202">
                  <c:v>1850</c:v>
                </c:pt>
                <c:pt idx="203">
                  <c:v>1670</c:v>
                </c:pt>
                <c:pt idx="204">
                  <c:v>1604.01</c:v>
                </c:pt>
                <c:pt idx="205">
                  <c:v>2300</c:v>
                </c:pt>
                <c:pt idx="206">
                  <c:v>1609.8</c:v>
                </c:pt>
                <c:pt idx="207">
                  <c:v>41706.898000000001</c:v>
                </c:pt>
                <c:pt idx="208">
                  <c:v>1567.7</c:v>
                </c:pt>
                <c:pt idx="209">
                  <c:v>1410.15</c:v>
                </c:pt>
                <c:pt idx="210">
                  <c:v>1684.21</c:v>
                </c:pt>
                <c:pt idx="211">
                  <c:v>2240</c:v>
                </c:pt>
                <c:pt idx="212">
                  <c:v>1650</c:v>
                </c:pt>
                <c:pt idx="213">
                  <c:v>1300</c:v>
                </c:pt>
                <c:pt idx="214">
                  <c:v>1577.28</c:v>
                </c:pt>
                <c:pt idx="215">
                  <c:v>1630.74</c:v>
                </c:pt>
                <c:pt idx="216">
                  <c:v>2240</c:v>
                </c:pt>
                <c:pt idx="217">
                  <c:v>2100</c:v>
                </c:pt>
                <c:pt idx="218">
                  <c:v>1800</c:v>
                </c:pt>
                <c:pt idx="219">
                  <c:v>1800</c:v>
                </c:pt>
                <c:pt idx="220">
                  <c:v>1336.68</c:v>
                </c:pt>
                <c:pt idx="221">
                  <c:v>2650</c:v>
                </c:pt>
                <c:pt idx="222">
                  <c:v>1560</c:v>
                </c:pt>
                <c:pt idx="223">
                  <c:v>1684.21</c:v>
                </c:pt>
                <c:pt idx="224">
                  <c:v>2000</c:v>
                </c:pt>
                <c:pt idx="225">
                  <c:v>1900</c:v>
                </c:pt>
                <c:pt idx="226">
                  <c:v>1850</c:v>
                </c:pt>
                <c:pt idx="227">
                  <c:v>1800</c:v>
                </c:pt>
                <c:pt idx="228">
                  <c:v>1755</c:v>
                </c:pt>
                <c:pt idx="229">
                  <c:v>1750</c:v>
                </c:pt>
                <c:pt idx="230">
                  <c:v>1800</c:v>
                </c:pt>
                <c:pt idx="231">
                  <c:v>1750</c:v>
                </c:pt>
                <c:pt idx="232">
                  <c:v>2539.6799999999998</c:v>
                </c:pt>
                <c:pt idx="233">
                  <c:v>1380</c:v>
                </c:pt>
                <c:pt idx="234">
                  <c:v>2656</c:v>
                </c:pt>
                <c:pt idx="235">
                  <c:v>1700</c:v>
                </c:pt>
                <c:pt idx="236">
                  <c:v>1810</c:v>
                </c:pt>
                <c:pt idx="237">
                  <c:v>1900</c:v>
                </c:pt>
                <c:pt idx="238">
                  <c:v>2100</c:v>
                </c:pt>
                <c:pt idx="239">
                  <c:v>1900</c:v>
                </c:pt>
                <c:pt idx="240">
                  <c:v>1200</c:v>
                </c:pt>
                <c:pt idx="241">
                  <c:v>1416.88</c:v>
                </c:pt>
                <c:pt idx="242">
                  <c:v>1700</c:v>
                </c:pt>
                <c:pt idx="243">
                  <c:v>1700</c:v>
                </c:pt>
                <c:pt idx="244">
                  <c:v>1100</c:v>
                </c:pt>
                <c:pt idx="245">
                  <c:v>1650</c:v>
                </c:pt>
                <c:pt idx="246">
                  <c:v>1200</c:v>
                </c:pt>
                <c:pt idx="247">
                  <c:v>1150</c:v>
                </c:pt>
                <c:pt idx="248">
                  <c:v>1450</c:v>
                </c:pt>
                <c:pt idx="249">
                  <c:v>1450</c:v>
                </c:pt>
                <c:pt idx="250">
                  <c:v>1256.47</c:v>
                </c:pt>
                <c:pt idx="251">
                  <c:v>1250</c:v>
                </c:pt>
                <c:pt idx="252">
                  <c:v>1450</c:v>
                </c:pt>
                <c:pt idx="253">
                  <c:v>1470.34</c:v>
                </c:pt>
                <c:pt idx="254">
                  <c:v>1350</c:v>
                </c:pt>
                <c:pt idx="255">
                  <c:v>950</c:v>
                </c:pt>
                <c:pt idx="256">
                  <c:v>1250</c:v>
                </c:pt>
                <c:pt idx="257">
                  <c:v>1200</c:v>
                </c:pt>
                <c:pt idx="258">
                  <c:v>1200</c:v>
                </c:pt>
                <c:pt idx="259">
                  <c:v>1400</c:v>
                </c:pt>
                <c:pt idx="260">
                  <c:v>900</c:v>
                </c:pt>
                <c:pt idx="261">
                  <c:v>840</c:v>
                </c:pt>
                <c:pt idx="262">
                  <c:v>1951.55</c:v>
                </c:pt>
                <c:pt idx="263">
                  <c:v>1470.34</c:v>
                </c:pt>
                <c:pt idx="264">
                  <c:v>1390</c:v>
                </c:pt>
                <c:pt idx="265">
                  <c:v>1230</c:v>
                </c:pt>
                <c:pt idx="266">
                  <c:v>1650</c:v>
                </c:pt>
                <c:pt idx="267">
                  <c:v>1350</c:v>
                </c:pt>
                <c:pt idx="268">
                  <c:v>1650</c:v>
                </c:pt>
                <c:pt idx="269">
                  <c:v>2133</c:v>
                </c:pt>
                <c:pt idx="270">
                  <c:v>1500</c:v>
                </c:pt>
                <c:pt idx="271">
                  <c:v>1400</c:v>
                </c:pt>
                <c:pt idx="272">
                  <c:v>1370</c:v>
                </c:pt>
                <c:pt idx="273">
                  <c:v>1300</c:v>
                </c:pt>
                <c:pt idx="274">
                  <c:v>1200</c:v>
                </c:pt>
                <c:pt idx="275">
                  <c:v>1200</c:v>
                </c:pt>
                <c:pt idx="276">
                  <c:v>1350</c:v>
                </c:pt>
                <c:pt idx="277">
                  <c:v>1150</c:v>
                </c:pt>
                <c:pt idx="278">
                  <c:v>1450</c:v>
                </c:pt>
                <c:pt idx="279">
                  <c:v>1400</c:v>
                </c:pt>
                <c:pt idx="280">
                  <c:v>1174.5</c:v>
                </c:pt>
                <c:pt idx="281">
                  <c:v>1323</c:v>
                </c:pt>
                <c:pt idx="282">
                  <c:v>1066.5</c:v>
                </c:pt>
                <c:pt idx="283">
                  <c:v>1755</c:v>
                </c:pt>
                <c:pt idx="284">
                  <c:v>2500.1999999999998</c:v>
                </c:pt>
                <c:pt idx="285">
                  <c:v>1350</c:v>
                </c:pt>
                <c:pt idx="286">
                  <c:v>1899.99</c:v>
                </c:pt>
                <c:pt idx="287">
                  <c:v>1500.12</c:v>
                </c:pt>
                <c:pt idx="288">
                  <c:v>1215</c:v>
                </c:pt>
                <c:pt idx="289">
                  <c:v>1279.8</c:v>
                </c:pt>
                <c:pt idx="290">
                  <c:v>1350</c:v>
                </c:pt>
                <c:pt idx="291">
                  <c:v>1485</c:v>
                </c:pt>
                <c:pt idx="292">
                  <c:v>1431</c:v>
                </c:pt>
                <c:pt idx="293">
                  <c:v>3321</c:v>
                </c:pt>
                <c:pt idx="294">
                  <c:v>1971</c:v>
                </c:pt>
                <c:pt idx="295">
                  <c:v>5940</c:v>
                </c:pt>
                <c:pt idx="296">
                  <c:v>1674</c:v>
                </c:pt>
                <c:pt idx="297">
                  <c:v>2835</c:v>
                </c:pt>
                <c:pt idx="298">
                  <c:v>1755</c:v>
                </c:pt>
                <c:pt idx="299">
                  <c:v>1188</c:v>
                </c:pt>
                <c:pt idx="300">
                  <c:v>1593</c:v>
                </c:pt>
                <c:pt idx="301">
                  <c:v>1485</c:v>
                </c:pt>
                <c:pt idx="302">
                  <c:v>1755</c:v>
                </c:pt>
                <c:pt idx="303">
                  <c:v>2835</c:v>
                </c:pt>
                <c:pt idx="304">
                  <c:v>4050</c:v>
                </c:pt>
                <c:pt idx="305">
                  <c:v>1798.2</c:v>
                </c:pt>
                <c:pt idx="306">
                  <c:v>1755</c:v>
                </c:pt>
                <c:pt idx="307">
                  <c:v>1863</c:v>
                </c:pt>
                <c:pt idx="308">
                  <c:v>3051</c:v>
                </c:pt>
                <c:pt idx="309">
                  <c:v>1599.75</c:v>
                </c:pt>
                <c:pt idx="310">
                  <c:v>5400</c:v>
                </c:pt>
                <c:pt idx="311">
                  <c:v>1674</c:v>
                </c:pt>
                <c:pt idx="312">
                  <c:v>5265</c:v>
                </c:pt>
                <c:pt idx="313">
                  <c:v>2970</c:v>
                </c:pt>
                <c:pt idx="314">
                  <c:v>1755</c:v>
                </c:pt>
                <c:pt idx="315">
                  <c:v>1485</c:v>
                </c:pt>
                <c:pt idx="316">
                  <c:v>1498.5</c:v>
                </c:pt>
                <c:pt idx="317">
                  <c:v>999</c:v>
                </c:pt>
                <c:pt idx="318">
                  <c:v>1080</c:v>
                </c:pt>
                <c:pt idx="319">
                  <c:v>1323</c:v>
                </c:pt>
                <c:pt idx="320">
                  <c:v>1134</c:v>
                </c:pt>
                <c:pt idx="321">
                  <c:v>874.8</c:v>
                </c:pt>
                <c:pt idx="322">
                  <c:v>1849.5</c:v>
                </c:pt>
                <c:pt idx="323">
                  <c:v>1026</c:v>
                </c:pt>
                <c:pt idx="324">
                  <c:v>945</c:v>
                </c:pt>
                <c:pt idx="325">
                  <c:v>1944</c:v>
                </c:pt>
                <c:pt idx="326">
                  <c:v>1250.0999999999999</c:v>
                </c:pt>
                <c:pt idx="327">
                  <c:v>1161</c:v>
                </c:pt>
                <c:pt idx="328">
                  <c:v>1369.98</c:v>
                </c:pt>
                <c:pt idx="329">
                  <c:v>2187</c:v>
                </c:pt>
                <c:pt idx="330">
                  <c:v>1485</c:v>
                </c:pt>
                <c:pt idx="331">
                  <c:v>1549.8</c:v>
                </c:pt>
                <c:pt idx="332">
                  <c:v>2025</c:v>
                </c:pt>
                <c:pt idx="333">
                  <c:v>1749.6</c:v>
                </c:pt>
                <c:pt idx="334">
                  <c:v>1485</c:v>
                </c:pt>
                <c:pt idx="335">
                  <c:v>2160</c:v>
                </c:pt>
                <c:pt idx="336">
                  <c:v>1857.6</c:v>
                </c:pt>
                <c:pt idx="337">
                  <c:v>2700</c:v>
                </c:pt>
                <c:pt idx="338">
                  <c:v>2160</c:v>
                </c:pt>
                <c:pt idx="339">
                  <c:v>2160</c:v>
                </c:pt>
                <c:pt idx="340">
                  <c:v>2299.86</c:v>
                </c:pt>
                <c:pt idx="341">
                  <c:v>1917</c:v>
                </c:pt>
                <c:pt idx="342">
                  <c:v>2000.7</c:v>
                </c:pt>
                <c:pt idx="343">
                  <c:v>4725</c:v>
                </c:pt>
                <c:pt idx="344">
                  <c:v>2700</c:v>
                </c:pt>
                <c:pt idx="345">
                  <c:v>1852.2</c:v>
                </c:pt>
                <c:pt idx="346">
                  <c:v>2899.989</c:v>
                </c:pt>
                <c:pt idx="347">
                  <c:v>1350</c:v>
                </c:pt>
                <c:pt idx="348">
                  <c:v>972</c:v>
                </c:pt>
                <c:pt idx="349">
                  <c:v>2160</c:v>
                </c:pt>
                <c:pt idx="350">
                  <c:v>1350</c:v>
                </c:pt>
                <c:pt idx="351">
                  <c:v>1399.95</c:v>
                </c:pt>
                <c:pt idx="352">
                  <c:v>2011.5</c:v>
                </c:pt>
                <c:pt idx="353">
                  <c:v>2100.6</c:v>
                </c:pt>
                <c:pt idx="354">
                  <c:v>1242</c:v>
                </c:pt>
                <c:pt idx="355">
                  <c:v>1323</c:v>
                </c:pt>
                <c:pt idx="356">
                  <c:v>1652.4</c:v>
                </c:pt>
                <c:pt idx="357">
                  <c:v>2097.9</c:v>
                </c:pt>
                <c:pt idx="358">
                  <c:v>2457</c:v>
                </c:pt>
                <c:pt idx="359">
                  <c:v>1350</c:v>
                </c:pt>
                <c:pt idx="360">
                  <c:v>2000.7</c:v>
                </c:pt>
                <c:pt idx="361">
                  <c:v>1350</c:v>
                </c:pt>
                <c:pt idx="362">
                  <c:v>2073.6</c:v>
                </c:pt>
                <c:pt idx="363">
                  <c:v>1800.9</c:v>
                </c:pt>
                <c:pt idx="364">
                  <c:v>3105</c:v>
                </c:pt>
                <c:pt idx="365">
                  <c:v>2592</c:v>
                </c:pt>
                <c:pt idx="366">
                  <c:v>3510</c:v>
                </c:pt>
                <c:pt idx="367">
                  <c:v>1944</c:v>
                </c:pt>
                <c:pt idx="368">
                  <c:v>2808</c:v>
                </c:pt>
                <c:pt idx="369">
                  <c:v>4050</c:v>
                </c:pt>
                <c:pt idx="370">
                  <c:v>2835</c:v>
                </c:pt>
                <c:pt idx="371">
                  <c:v>1890</c:v>
                </c:pt>
                <c:pt idx="372">
                  <c:v>1890</c:v>
                </c:pt>
                <c:pt idx="373">
                  <c:v>1809</c:v>
                </c:pt>
                <c:pt idx="374">
                  <c:v>3510</c:v>
                </c:pt>
                <c:pt idx="375">
                  <c:v>3799.98</c:v>
                </c:pt>
                <c:pt idx="376">
                  <c:v>2025</c:v>
                </c:pt>
                <c:pt idx="377">
                  <c:v>4180.68</c:v>
                </c:pt>
                <c:pt idx="378">
                  <c:v>3780</c:v>
                </c:pt>
                <c:pt idx="379">
                  <c:v>729</c:v>
                </c:pt>
                <c:pt idx="380">
                  <c:v>594</c:v>
                </c:pt>
                <c:pt idx="381">
                  <c:v>950.4</c:v>
                </c:pt>
                <c:pt idx="382">
                  <c:v>837</c:v>
                </c:pt>
                <c:pt idx="383">
                  <c:v>799.2</c:v>
                </c:pt>
                <c:pt idx="384">
                  <c:v>850.5</c:v>
                </c:pt>
                <c:pt idx="385">
                  <c:v>899.91</c:v>
                </c:pt>
                <c:pt idx="386">
                  <c:v>1200.1500000000001</c:v>
                </c:pt>
                <c:pt idx="387">
                  <c:v>1252.8</c:v>
                </c:pt>
                <c:pt idx="388">
                  <c:v>810</c:v>
                </c:pt>
                <c:pt idx="389">
                  <c:v>1198.8</c:v>
                </c:pt>
                <c:pt idx="390">
                  <c:v>1215</c:v>
                </c:pt>
                <c:pt idx="391">
                  <c:v>418.5</c:v>
                </c:pt>
                <c:pt idx="392">
                  <c:v>1447.2</c:v>
                </c:pt>
                <c:pt idx="393">
                  <c:v>1447.2</c:v>
                </c:pt>
                <c:pt idx="394">
                  <c:v>1255.5</c:v>
                </c:pt>
                <c:pt idx="395">
                  <c:v>1309.5</c:v>
                </c:pt>
                <c:pt idx="396">
                  <c:v>270</c:v>
                </c:pt>
                <c:pt idx="397">
                  <c:v>945</c:v>
                </c:pt>
                <c:pt idx="398">
                  <c:v>1300.05</c:v>
                </c:pt>
                <c:pt idx="399">
                  <c:v>864</c:v>
                </c:pt>
                <c:pt idx="400">
                  <c:v>1250.0999999999999</c:v>
                </c:pt>
                <c:pt idx="401">
                  <c:v>1198.8</c:v>
                </c:pt>
                <c:pt idx="402">
                  <c:v>580.5</c:v>
                </c:pt>
                <c:pt idx="403">
                  <c:v>928.8</c:v>
                </c:pt>
                <c:pt idx="404">
                  <c:v>1399.95</c:v>
                </c:pt>
                <c:pt idx="405">
                  <c:v>1499.85</c:v>
                </c:pt>
                <c:pt idx="406">
                  <c:v>1499.85</c:v>
                </c:pt>
                <c:pt idx="407">
                  <c:v>1500.12</c:v>
                </c:pt>
                <c:pt idx="408">
                  <c:v>1205.28</c:v>
                </c:pt>
                <c:pt idx="409">
                  <c:v>850.5</c:v>
                </c:pt>
                <c:pt idx="410">
                  <c:v>1080</c:v>
                </c:pt>
                <c:pt idx="411">
                  <c:v>499.5</c:v>
                </c:pt>
                <c:pt idx="412">
                  <c:v>1300.05</c:v>
                </c:pt>
                <c:pt idx="413">
                  <c:v>1601.1</c:v>
                </c:pt>
                <c:pt idx="414">
                  <c:v>1699.92</c:v>
                </c:pt>
                <c:pt idx="415">
                  <c:v>1169.0999999999999</c:v>
                </c:pt>
                <c:pt idx="416">
                  <c:v>1351</c:v>
                </c:pt>
                <c:pt idx="417">
                  <c:v>850.5</c:v>
                </c:pt>
                <c:pt idx="418">
                  <c:v>877.5</c:v>
                </c:pt>
                <c:pt idx="419">
                  <c:v>1161</c:v>
                </c:pt>
                <c:pt idx="420">
                  <c:v>1300.05</c:v>
                </c:pt>
                <c:pt idx="421">
                  <c:v>1201.5</c:v>
                </c:pt>
                <c:pt idx="422">
                  <c:v>702</c:v>
                </c:pt>
                <c:pt idx="423">
                  <c:v>850.5</c:v>
                </c:pt>
                <c:pt idx="424">
                  <c:v>1674</c:v>
                </c:pt>
                <c:pt idx="425">
                  <c:v>945</c:v>
                </c:pt>
                <c:pt idx="426">
                  <c:v>661.5</c:v>
                </c:pt>
                <c:pt idx="427">
                  <c:v>569.70000000000005</c:v>
                </c:pt>
                <c:pt idx="428">
                  <c:v>1161</c:v>
                </c:pt>
                <c:pt idx="429">
                  <c:v>702</c:v>
                </c:pt>
                <c:pt idx="430">
                  <c:v>1449.9</c:v>
                </c:pt>
                <c:pt idx="431">
                  <c:v>657.99</c:v>
                </c:pt>
                <c:pt idx="432">
                  <c:v>796.5</c:v>
                </c:pt>
                <c:pt idx="433">
                  <c:v>1242</c:v>
                </c:pt>
                <c:pt idx="434">
                  <c:v>1107</c:v>
                </c:pt>
                <c:pt idx="435">
                  <c:v>1053</c:v>
                </c:pt>
                <c:pt idx="436">
                  <c:v>1444.5</c:v>
                </c:pt>
                <c:pt idx="437">
                  <c:v>1112.4000000000001</c:v>
                </c:pt>
                <c:pt idx="438">
                  <c:v>999</c:v>
                </c:pt>
                <c:pt idx="439">
                  <c:v>1101.5999999999999</c:v>
                </c:pt>
                <c:pt idx="440">
                  <c:v>1150.2</c:v>
                </c:pt>
                <c:pt idx="441">
                  <c:v>1201.5</c:v>
                </c:pt>
                <c:pt idx="442">
                  <c:v>1215</c:v>
                </c:pt>
                <c:pt idx="443">
                  <c:v>1350</c:v>
                </c:pt>
                <c:pt idx="444">
                  <c:v>1301.4000000000001</c:v>
                </c:pt>
                <c:pt idx="445">
                  <c:v>1080</c:v>
                </c:pt>
                <c:pt idx="446">
                  <c:v>1093.5</c:v>
                </c:pt>
                <c:pt idx="447">
                  <c:v>1188</c:v>
                </c:pt>
                <c:pt idx="448">
                  <c:v>1198.8</c:v>
                </c:pt>
                <c:pt idx="449">
                  <c:v>1174.5</c:v>
                </c:pt>
                <c:pt idx="450">
                  <c:v>1242</c:v>
                </c:pt>
                <c:pt idx="451">
                  <c:v>1200.1500000000001</c:v>
                </c:pt>
                <c:pt idx="452">
                  <c:v>1350</c:v>
                </c:pt>
                <c:pt idx="453">
                  <c:v>1120.5</c:v>
                </c:pt>
                <c:pt idx="454">
                  <c:v>1755</c:v>
                </c:pt>
                <c:pt idx="455">
                  <c:v>945</c:v>
                </c:pt>
                <c:pt idx="456">
                  <c:v>1300.05</c:v>
                </c:pt>
                <c:pt idx="457">
                  <c:v>1447.2</c:v>
                </c:pt>
                <c:pt idx="458">
                  <c:v>1309.5</c:v>
                </c:pt>
                <c:pt idx="459">
                  <c:v>999</c:v>
                </c:pt>
                <c:pt idx="460">
                  <c:v>1250.0999999999999</c:v>
                </c:pt>
                <c:pt idx="461">
                  <c:v>1300.05</c:v>
                </c:pt>
                <c:pt idx="462">
                  <c:v>1250.0999999999999</c:v>
                </c:pt>
                <c:pt idx="463">
                  <c:v>1201.5</c:v>
                </c:pt>
                <c:pt idx="464">
                  <c:v>1107</c:v>
                </c:pt>
                <c:pt idx="465">
                  <c:v>1350</c:v>
                </c:pt>
                <c:pt idx="466">
                  <c:v>1026</c:v>
                </c:pt>
                <c:pt idx="467">
                  <c:v>1215</c:v>
                </c:pt>
                <c:pt idx="468">
                  <c:v>1250.0999999999999</c:v>
                </c:pt>
                <c:pt idx="469">
                  <c:v>1250.0999999999999</c:v>
                </c:pt>
                <c:pt idx="470">
                  <c:v>1250.0999999999999</c:v>
                </c:pt>
                <c:pt idx="471">
                  <c:v>1236.5999999999999</c:v>
                </c:pt>
                <c:pt idx="472">
                  <c:v>1255.5</c:v>
                </c:pt>
                <c:pt idx="473">
                  <c:v>1366.2</c:v>
                </c:pt>
                <c:pt idx="474">
                  <c:v>1458</c:v>
                </c:pt>
                <c:pt idx="475">
                  <c:v>1439.1</c:v>
                </c:pt>
                <c:pt idx="476">
                  <c:v>1250.0999999999999</c:v>
                </c:pt>
                <c:pt idx="477">
                  <c:v>1209.5999999999999</c:v>
                </c:pt>
                <c:pt idx="478">
                  <c:v>1188</c:v>
                </c:pt>
                <c:pt idx="479">
                  <c:v>1401.3</c:v>
                </c:pt>
                <c:pt idx="480">
                  <c:v>1039.5</c:v>
                </c:pt>
                <c:pt idx="481">
                  <c:v>874.8</c:v>
                </c:pt>
                <c:pt idx="482">
                  <c:v>1198.8</c:v>
                </c:pt>
                <c:pt idx="483">
                  <c:v>1100.25</c:v>
                </c:pt>
                <c:pt idx="484">
                  <c:v>1300.05</c:v>
                </c:pt>
                <c:pt idx="485">
                  <c:v>1350</c:v>
                </c:pt>
                <c:pt idx="486">
                  <c:v>837</c:v>
                </c:pt>
                <c:pt idx="487">
                  <c:v>1300.05</c:v>
                </c:pt>
                <c:pt idx="488">
                  <c:v>1300.05</c:v>
                </c:pt>
                <c:pt idx="489">
                  <c:v>1220.4000000000001</c:v>
                </c:pt>
                <c:pt idx="490">
                  <c:v>864</c:v>
                </c:pt>
                <c:pt idx="491">
                  <c:v>1296</c:v>
                </c:pt>
                <c:pt idx="492">
                  <c:v>1242</c:v>
                </c:pt>
                <c:pt idx="493">
                  <c:v>945</c:v>
                </c:pt>
                <c:pt idx="494">
                  <c:v>1485</c:v>
                </c:pt>
                <c:pt idx="495">
                  <c:v>1228.5</c:v>
                </c:pt>
                <c:pt idx="496">
                  <c:v>1260.9000000000001</c:v>
                </c:pt>
                <c:pt idx="497">
                  <c:v>1449.9</c:v>
                </c:pt>
                <c:pt idx="498">
                  <c:v>1296</c:v>
                </c:pt>
                <c:pt idx="499">
                  <c:v>1800.9</c:v>
                </c:pt>
                <c:pt idx="500">
                  <c:v>1399.95</c:v>
                </c:pt>
                <c:pt idx="501">
                  <c:v>1296</c:v>
                </c:pt>
                <c:pt idx="502">
                  <c:v>1755</c:v>
                </c:pt>
                <c:pt idx="503">
                  <c:v>1458</c:v>
                </c:pt>
                <c:pt idx="504">
                  <c:v>783</c:v>
                </c:pt>
                <c:pt idx="505">
                  <c:v>900.18</c:v>
                </c:pt>
                <c:pt idx="506">
                  <c:v>1198.8</c:v>
                </c:pt>
                <c:pt idx="507">
                  <c:v>1323</c:v>
                </c:pt>
                <c:pt idx="508">
                  <c:v>1498.5</c:v>
                </c:pt>
                <c:pt idx="509">
                  <c:v>1449.9</c:v>
                </c:pt>
                <c:pt idx="510">
                  <c:v>810</c:v>
                </c:pt>
                <c:pt idx="511">
                  <c:v>1188</c:v>
                </c:pt>
                <c:pt idx="512">
                  <c:v>1150.2</c:v>
                </c:pt>
                <c:pt idx="513">
                  <c:v>1099.98</c:v>
                </c:pt>
                <c:pt idx="514">
                  <c:v>918</c:v>
                </c:pt>
                <c:pt idx="515">
                  <c:v>1099.98</c:v>
                </c:pt>
                <c:pt idx="516">
                  <c:v>1250.0999999999999</c:v>
                </c:pt>
                <c:pt idx="517">
                  <c:v>1135.08</c:v>
                </c:pt>
                <c:pt idx="518">
                  <c:v>1498.5</c:v>
                </c:pt>
                <c:pt idx="519">
                  <c:v>1350</c:v>
                </c:pt>
                <c:pt idx="520">
                  <c:v>1026</c:v>
                </c:pt>
                <c:pt idx="521">
                  <c:v>1350</c:v>
                </c:pt>
                <c:pt idx="522">
                  <c:v>950.4</c:v>
                </c:pt>
                <c:pt idx="523">
                  <c:v>1485</c:v>
                </c:pt>
                <c:pt idx="524">
                  <c:v>842.4</c:v>
                </c:pt>
                <c:pt idx="525">
                  <c:v>1161</c:v>
                </c:pt>
                <c:pt idx="526">
                  <c:v>1201.5</c:v>
                </c:pt>
                <c:pt idx="527">
                  <c:v>1350</c:v>
                </c:pt>
                <c:pt idx="528">
                  <c:v>1134</c:v>
                </c:pt>
                <c:pt idx="529">
                  <c:v>1350</c:v>
                </c:pt>
                <c:pt idx="530">
                  <c:v>1512</c:v>
                </c:pt>
                <c:pt idx="531">
                  <c:v>1301.4000000000001</c:v>
                </c:pt>
                <c:pt idx="532">
                  <c:v>1350</c:v>
                </c:pt>
                <c:pt idx="533">
                  <c:v>1134</c:v>
                </c:pt>
                <c:pt idx="534">
                  <c:v>1485</c:v>
                </c:pt>
                <c:pt idx="535">
                  <c:v>1512</c:v>
                </c:pt>
                <c:pt idx="536">
                  <c:v>1242</c:v>
                </c:pt>
                <c:pt idx="537">
                  <c:v>1215</c:v>
                </c:pt>
                <c:pt idx="538">
                  <c:v>1323</c:v>
                </c:pt>
                <c:pt idx="539">
                  <c:v>1485</c:v>
                </c:pt>
                <c:pt idx="540">
                  <c:v>1250.0999999999999</c:v>
                </c:pt>
                <c:pt idx="541">
                  <c:v>1250.0999999999999</c:v>
                </c:pt>
                <c:pt idx="542">
                  <c:v>1404</c:v>
                </c:pt>
                <c:pt idx="543">
                  <c:v>1250.0999999999999</c:v>
                </c:pt>
                <c:pt idx="544">
                  <c:v>1179.9000000000001</c:v>
                </c:pt>
                <c:pt idx="545">
                  <c:v>1890</c:v>
                </c:pt>
                <c:pt idx="546">
                  <c:v>1201.5</c:v>
                </c:pt>
                <c:pt idx="547">
                  <c:v>2430</c:v>
                </c:pt>
                <c:pt idx="548">
                  <c:v>865.08</c:v>
                </c:pt>
                <c:pt idx="549">
                  <c:v>810</c:v>
                </c:pt>
                <c:pt idx="550">
                  <c:v>1350</c:v>
                </c:pt>
                <c:pt idx="551">
                  <c:v>1250.0999999999999</c:v>
                </c:pt>
                <c:pt idx="552">
                  <c:v>1512</c:v>
                </c:pt>
                <c:pt idx="553">
                  <c:v>1039.5</c:v>
                </c:pt>
                <c:pt idx="554">
                  <c:v>810</c:v>
                </c:pt>
                <c:pt idx="555">
                  <c:v>1242</c:v>
                </c:pt>
                <c:pt idx="556">
                  <c:v>599.4</c:v>
                </c:pt>
                <c:pt idx="557">
                  <c:v>1301.4000000000001</c:v>
                </c:pt>
                <c:pt idx="558">
                  <c:v>1250.0999999999999</c:v>
                </c:pt>
                <c:pt idx="559">
                  <c:v>1134</c:v>
                </c:pt>
                <c:pt idx="560">
                  <c:v>1439.1</c:v>
                </c:pt>
                <c:pt idx="561">
                  <c:v>1620</c:v>
                </c:pt>
                <c:pt idx="562">
                  <c:v>1379.7</c:v>
                </c:pt>
                <c:pt idx="563">
                  <c:v>1215</c:v>
                </c:pt>
                <c:pt idx="564">
                  <c:v>1485</c:v>
                </c:pt>
                <c:pt idx="565">
                  <c:v>1350</c:v>
                </c:pt>
                <c:pt idx="566">
                  <c:v>1300.05</c:v>
                </c:pt>
                <c:pt idx="567">
                  <c:v>1649.7</c:v>
                </c:pt>
                <c:pt idx="568">
                  <c:v>1500.12</c:v>
                </c:pt>
                <c:pt idx="569">
                  <c:v>2295</c:v>
                </c:pt>
                <c:pt idx="570">
                  <c:v>1431</c:v>
                </c:pt>
                <c:pt idx="571">
                  <c:v>1134</c:v>
                </c:pt>
                <c:pt idx="572">
                  <c:v>1174.5</c:v>
                </c:pt>
                <c:pt idx="573">
                  <c:v>1309.5</c:v>
                </c:pt>
                <c:pt idx="574">
                  <c:v>1390.5</c:v>
                </c:pt>
                <c:pt idx="575">
                  <c:v>1099.98</c:v>
                </c:pt>
                <c:pt idx="576">
                  <c:v>1449.9</c:v>
                </c:pt>
                <c:pt idx="577">
                  <c:v>1498.5</c:v>
                </c:pt>
                <c:pt idx="578">
                  <c:v>1600.02</c:v>
                </c:pt>
                <c:pt idx="579">
                  <c:v>1449.9</c:v>
                </c:pt>
                <c:pt idx="580">
                  <c:v>1296</c:v>
                </c:pt>
                <c:pt idx="581">
                  <c:v>1501.2</c:v>
                </c:pt>
                <c:pt idx="582">
                  <c:v>1501.2</c:v>
                </c:pt>
                <c:pt idx="583">
                  <c:v>1512</c:v>
                </c:pt>
                <c:pt idx="584">
                  <c:v>1134</c:v>
                </c:pt>
                <c:pt idx="585">
                  <c:v>1620</c:v>
                </c:pt>
                <c:pt idx="586">
                  <c:v>1755</c:v>
                </c:pt>
                <c:pt idx="587">
                  <c:v>1301.4000000000001</c:v>
                </c:pt>
                <c:pt idx="588">
                  <c:v>1620</c:v>
                </c:pt>
                <c:pt idx="589">
                  <c:v>1485</c:v>
                </c:pt>
                <c:pt idx="590">
                  <c:v>1201.5</c:v>
                </c:pt>
                <c:pt idx="591">
                  <c:v>1201.5</c:v>
                </c:pt>
                <c:pt idx="592">
                  <c:v>1323</c:v>
                </c:pt>
                <c:pt idx="593">
                  <c:v>1269</c:v>
                </c:pt>
                <c:pt idx="594">
                  <c:v>1350</c:v>
                </c:pt>
                <c:pt idx="595">
                  <c:v>1350</c:v>
                </c:pt>
                <c:pt idx="596">
                  <c:v>1498.5</c:v>
                </c:pt>
                <c:pt idx="597">
                  <c:v>1198.8</c:v>
                </c:pt>
                <c:pt idx="598">
                  <c:v>1350</c:v>
                </c:pt>
                <c:pt idx="599">
                  <c:v>1350</c:v>
                </c:pt>
                <c:pt idx="600">
                  <c:v>1350</c:v>
                </c:pt>
                <c:pt idx="601">
                  <c:v>1701</c:v>
                </c:pt>
                <c:pt idx="602">
                  <c:v>1701</c:v>
                </c:pt>
                <c:pt idx="603">
                  <c:v>1269</c:v>
                </c:pt>
                <c:pt idx="604">
                  <c:v>999</c:v>
                </c:pt>
                <c:pt idx="605">
                  <c:v>1674</c:v>
                </c:pt>
                <c:pt idx="606">
                  <c:v>1254.1500000000001</c:v>
                </c:pt>
                <c:pt idx="607">
                  <c:v>1300.05</c:v>
                </c:pt>
                <c:pt idx="608">
                  <c:v>1890</c:v>
                </c:pt>
                <c:pt idx="609">
                  <c:v>945</c:v>
                </c:pt>
                <c:pt idx="610">
                  <c:v>1080</c:v>
                </c:pt>
                <c:pt idx="611">
                  <c:v>1350</c:v>
                </c:pt>
                <c:pt idx="612">
                  <c:v>1296</c:v>
                </c:pt>
                <c:pt idx="613">
                  <c:v>1728</c:v>
                </c:pt>
                <c:pt idx="614">
                  <c:v>1863</c:v>
                </c:pt>
                <c:pt idx="615">
                  <c:v>1350</c:v>
                </c:pt>
                <c:pt idx="616">
                  <c:v>1377</c:v>
                </c:pt>
                <c:pt idx="617">
                  <c:v>1601.1</c:v>
                </c:pt>
                <c:pt idx="618">
                  <c:v>1134</c:v>
                </c:pt>
                <c:pt idx="619">
                  <c:v>1549.8</c:v>
                </c:pt>
                <c:pt idx="620">
                  <c:v>1428.3</c:v>
                </c:pt>
                <c:pt idx="621">
                  <c:v>1571.4</c:v>
                </c:pt>
                <c:pt idx="622">
                  <c:v>1215</c:v>
                </c:pt>
                <c:pt idx="623">
                  <c:v>1134</c:v>
                </c:pt>
                <c:pt idx="624">
                  <c:v>1620</c:v>
                </c:pt>
                <c:pt idx="625">
                  <c:v>1401.3</c:v>
                </c:pt>
                <c:pt idx="626">
                  <c:v>1501.2</c:v>
                </c:pt>
                <c:pt idx="627">
                  <c:v>1560.6</c:v>
                </c:pt>
                <c:pt idx="628">
                  <c:v>1660.5</c:v>
                </c:pt>
                <c:pt idx="629">
                  <c:v>1331.1</c:v>
                </c:pt>
                <c:pt idx="630">
                  <c:v>1450.008</c:v>
                </c:pt>
                <c:pt idx="631">
                  <c:v>1501.2</c:v>
                </c:pt>
                <c:pt idx="632">
                  <c:v>1809</c:v>
                </c:pt>
                <c:pt idx="633">
                  <c:v>1701</c:v>
                </c:pt>
                <c:pt idx="634">
                  <c:v>1890</c:v>
                </c:pt>
                <c:pt idx="635">
                  <c:v>1449.9</c:v>
                </c:pt>
                <c:pt idx="636">
                  <c:v>1053</c:v>
                </c:pt>
                <c:pt idx="637">
                  <c:v>1117.8</c:v>
                </c:pt>
                <c:pt idx="638">
                  <c:v>2362.5</c:v>
                </c:pt>
                <c:pt idx="639">
                  <c:v>1620</c:v>
                </c:pt>
                <c:pt idx="640">
                  <c:v>1552.5</c:v>
                </c:pt>
                <c:pt idx="641">
                  <c:v>1499.9849999999999</c:v>
                </c:pt>
                <c:pt idx="642">
                  <c:v>1485</c:v>
                </c:pt>
                <c:pt idx="643">
                  <c:v>2970</c:v>
                </c:pt>
                <c:pt idx="644">
                  <c:v>1471.5</c:v>
                </c:pt>
                <c:pt idx="645">
                  <c:v>1539</c:v>
                </c:pt>
                <c:pt idx="646">
                  <c:v>796.5</c:v>
                </c:pt>
                <c:pt idx="647">
                  <c:v>1549.8</c:v>
                </c:pt>
                <c:pt idx="648">
                  <c:v>1350</c:v>
                </c:pt>
                <c:pt idx="649">
                  <c:v>1431</c:v>
                </c:pt>
                <c:pt idx="650">
                  <c:v>1350</c:v>
                </c:pt>
                <c:pt idx="651">
                  <c:v>1600.02</c:v>
                </c:pt>
                <c:pt idx="652">
                  <c:v>1512</c:v>
                </c:pt>
                <c:pt idx="653">
                  <c:v>1300.05</c:v>
                </c:pt>
                <c:pt idx="654">
                  <c:v>1498.5</c:v>
                </c:pt>
                <c:pt idx="655">
                  <c:v>1890</c:v>
                </c:pt>
                <c:pt idx="656">
                  <c:v>1570.05</c:v>
                </c:pt>
                <c:pt idx="657">
                  <c:v>1250.0999999999999</c:v>
                </c:pt>
                <c:pt idx="658">
                  <c:v>1485</c:v>
                </c:pt>
                <c:pt idx="659">
                  <c:v>1485</c:v>
                </c:pt>
                <c:pt idx="660">
                  <c:v>1449.9</c:v>
                </c:pt>
                <c:pt idx="661">
                  <c:v>1499.9849999999999</c:v>
                </c:pt>
                <c:pt idx="662">
                  <c:v>1499.9849999999999</c:v>
                </c:pt>
                <c:pt idx="663">
                  <c:v>1061.0999999999999</c:v>
                </c:pt>
                <c:pt idx="664">
                  <c:v>1485</c:v>
                </c:pt>
                <c:pt idx="665">
                  <c:v>1401.3</c:v>
                </c:pt>
                <c:pt idx="666">
                  <c:v>839.7</c:v>
                </c:pt>
                <c:pt idx="667">
                  <c:v>1431</c:v>
                </c:pt>
                <c:pt idx="668">
                  <c:v>1499.9849999999999</c:v>
                </c:pt>
                <c:pt idx="669">
                  <c:v>1730.7</c:v>
                </c:pt>
                <c:pt idx="670">
                  <c:v>1188</c:v>
                </c:pt>
                <c:pt idx="671">
                  <c:v>1601.1</c:v>
                </c:pt>
                <c:pt idx="672">
                  <c:v>1600.02</c:v>
                </c:pt>
                <c:pt idx="673">
                  <c:v>1749.6</c:v>
                </c:pt>
                <c:pt idx="674">
                  <c:v>1674</c:v>
                </c:pt>
                <c:pt idx="675">
                  <c:v>1498.5</c:v>
                </c:pt>
                <c:pt idx="676">
                  <c:v>1458</c:v>
                </c:pt>
                <c:pt idx="677">
                  <c:v>1458</c:v>
                </c:pt>
                <c:pt idx="678">
                  <c:v>1501.2</c:v>
                </c:pt>
                <c:pt idx="679">
                  <c:v>1755</c:v>
                </c:pt>
                <c:pt idx="680">
                  <c:v>2025</c:v>
                </c:pt>
                <c:pt idx="681">
                  <c:v>1701</c:v>
                </c:pt>
                <c:pt idx="682">
                  <c:v>1890</c:v>
                </c:pt>
                <c:pt idx="683">
                  <c:v>1890</c:v>
                </c:pt>
                <c:pt idx="684">
                  <c:v>1599.75</c:v>
                </c:pt>
                <c:pt idx="685">
                  <c:v>1512</c:v>
                </c:pt>
                <c:pt idx="686">
                  <c:v>1600.02</c:v>
                </c:pt>
                <c:pt idx="687">
                  <c:v>1900.8</c:v>
                </c:pt>
                <c:pt idx="688">
                  <c:v>1449.9</c:v>
                </c:pt>
                <c:pt idx="689">
                  <c:v>1458</c:v>
                </c:pt>
                <c:pt idx="690">
                  <c:v>1404</c:v>
                </c:pt>
                <c:pt idx="691">
                  <c:v>1512</c:v>
                </c:pt>
                <c:pt idx="692">
                  <c:v>1174.5</c:v>
                </c:pt>
                <c:pt idx="693">
                  <c:v>1498.5</c:v>
                </c:pt>
                <c:pt idx="694">
                  <c:v>1593</c:v>
                </c:pt>
                <c:pt idx="695">
                  <c:v>1499.9849999999999</c:v>
                </c:pt>
                <c:pt idx="696">
                  <c:v>1701</c:v>
                </c:pt>
                <c:pt idx="697">
                  <c:v>1649.7</c:v>
                </c:pt>
                <c:pt idx="698">
                  <c:v>1701</c:v>
                </c:pt>
                <c:pt idx="699">
                  <c:v>1755</c:v>
                </c:pt>
                <c:pt idx="700">
                  <c:v>1701</c:v>
                </c:pt>
                <c:pt idx="701">
                  <c:v>1404</c:v>
                </c:pt>
                <c:pt idx="702">
                  <c:v>1479.6</c:v>
                </c:pt>
                <c:pt idx="703">
                  <c:v>1629.99</c:v>
                </c:pt>
                <c:pt idx="704">
                  <c:v>1655.1</c:v>
                </c:pt>
                <c:pt idx="705">
                  <c:v>1809</c:v>
                </c:pt>
                <c:pt idx="706">
                  <c:v>1350</c:v>
                </c:pt>
                <c:pt idx="707">
                  <c:v>1188</c:v>
                </c:pt>
                <c:pt idx="708">
                  <c:v>1296</c:v>
                </c:pt>
                <c:pt idx="709">
                  <c:v>1890</c:v>
                </c:pt>
                <c:pt idx="710">
                  <c:v>1600.02</c:v>
                </c:pt>
                <c:pt idx="711">
                  <c:v>1566</c:v>
                </c:pt>
                <c:pt idx="712">
                  <c:v>1890</c:v>
                </c:pt>
                <c:pt idx="713">
                  <c:v>2160</c:v>
                </c:pt>
                <c:pt idx="714">
                  <c:v>1080</c:v>
                </c:pt>
                <c:pt idx="715">
                  <c:v>1701</c:v>
                </c:pt>
                <c:pt idx="716">
                  <c:v>1620</c:v>
                </c:pt>
                <c:pt idx="717">
                  <c:v>1620</c:v>
                </c:pt>
                <c:pt idx="718">
                  <c:v>1620</c:v>
                </c:pt>
                <c:pt idx="719">
                  <c:v>1620</c:v>
                </c:pt>
                <c:pt idx="720">
                  <c:v>1449.9</c:v>
                </c:pt>
                <c:pt idx="721">
                  <c:v>1755</c:v>
                </c:pt>
                <c:pt idx="722">
                  <c:v>1566</c:v>
                </c:pt>
                <c:pt idx="723">
                  <c:v>1652.4</c:v>
                </c:pt>
                <c:pt idx="724">
                  <c:v>1620</c:v>
                </c:pt>
                <c:pt idx="725">
                  <c:v>1749.6</c:v>
                </c:pt>
                <c:pt idx="726">
                  <c:v>1599.75</c:v>
                </c:pt>
                <c:pt idx="727">
                  <c:v>1949.4</c:v>
                </c:pt>
                <c:pt idx="728">
                  <c:v>1890</c:v>
                </c:pt>
                <c:pt idx="729">
                  <c:v>2160</c:v>
                </c:pt>
                <c:pt idx="730">
                  <c:v>1674</c:v>
                </c:pt>
                <c:pt idx="731">
                  <c:v>1620</c:v>
                </c:pt>
                <c:pt idx="732">
                  <c:v>1800.9</c:v>
                </c:pt>
                <c:pt idx="733">
                  <c:v>1215</c:v>
                </c:pt>
                <c:pt idx="734">
                  <c:v>1701</c:v>
                </c:pt>
                <c:pt idx="735">
                  <c:v>1674</c:v>
                </c:pt>
                <c:pt idx="736">
                  <c:v>1300.05</c:v>
                </c:pt>
                <c:pt idx="737">
                  <c:v>1836</c:v>
                </c:pt>
                <c:pt idx="738">
                  <c:v>1750.0050000000001</c:v>
                </c:pt>
                <c:pt idx="739">
                  <c:v>1444.5</c:v>
                </c:pt>
                <c:pt idx="740">
                  <c:v>1782</c:v>
                </c:pt>
                <c:pt idx="741">
                  <c:v>1350</c:v>
                </c:pt>
                <c:pt idx="742">
                  <c:v>1899.99</c:v>
                </c:pt>
                <c:pt idx="743">
                  <c:v>1999.89</c:v>
                </c:pt>
                <c:pt idx="744">
                  <c:v>3501.9</c:v>
                </c:pt>
                <c:pt idx="745">
                  <c:v>1728</c:v>
                </c:pt>
                <c:pt idx="746">
                  <c:v>1215</c:v>
                </c:pt>
                <c:pt idx="747">
                  <c:v>1458</c:v>
                </c:pt>
                <c:pt idx="748">
                  <c:v>1701</c:v>
                </c:pt>
                <c:pt idx="749">
                  <c:v>1517.4</c:v>
                </c:pt>
                <c:pt idx="750">
                  <c:v>1501.2</c:v>
                </c:pt>
                <c:pt idx="751">
                  <c:v>1549.8</c:v>
                </c:pt>
                <c:pt idx="752">
                  <c:v>1549.8</c:v>
                </c:pt>
                <c:pt idx="753">
                  <c:v>1431</c:v>
                </c:pt>
                <c:pt idx="754">
                  <c:v>2000.7</c:v>
                </c:pt>
                <c:pt idx="755">
                  <c:v>1501.2</c:v>
                </c:pt>
                <c:pt idx="756">
                  <c:v>1701</c:v>
                </c:pt>
                <c:pt idx="757">
                  <c:v>1620</c:v>
                </c:pt>
                <c:pt idx="758">
                  <c:v>1260.9000000000001</c:v>
                </c:pt>
                <c:pt idx="759">
                  <c:v>1458</c:v>
                </c:pt>
                <c:pt idx="760">
                  <c:v>2160</c:v>
                </c:pt>
                <c:pt idx="761">
                  <c:v>2241</c:v>
                </c:pt>
                <c:pt idx="762">
                  <c:v>1674</c:v>
                </c:pt>
                <c:pt idx="763">
                  <c:v>1749.6</c:v>
                </c:pt>
                <c:pt idx="764">
                  <c:v>1900.8</c:v>
                </c:pt>
                <c:pt idx="765">
                  <c:v>1899.99</c:v>
                </c:pt>
                <c:pt idx="766">
                  <c:v>1539</c:v>
                </c:pt>
                <c:pt idx="767">
                  <c:v>1404</c:v>
                </c:pt>
                <c:pt idx="768">
                  <c:v>1501.2</c:v>
                </c:pt>
                <c:pt idx="769">
                  <c:v>1755</c:v>
                </c:pt>
                <c:pt idx="770">
                  <c:v>561.6</c:v>
                </c:pt>
                <c:pt idx="771">
                  <c:v>1300.05</c:v>
                </c:pt>
                <c:pt idx="772">
                  <c:v>3510</c:v>
                </c:pt>
                <c:pt idx="773">
                  <c:v>1325.7</c:v>
                </c:pt>
                <c:pt idx="774">
                  <c:v>1649.7</c:v>
                </c:pt>
                <c:pt idx="775">
                  <c:v>1652.4</c:v>
                </c:pt>
                <c:pt idx="776">
                  <c:v>1593</c:v>
                </c:pt>
                <c:pt idx="777">
                  <c:v>3375</c:v>
                </c:pt>
                <c:pt idx="778">
                  <c:v>1485</c:v>
                </c:pt>
                <c:pt idx="779">
                  <c:v>1674</c:v>
                </c:pt>
                <c:pt idx="780">
                  <c:v>1401.3</c:v>
                </c:pt>
                <c:pt idx="781">
                  <c:v>1752.3</c:v>
                </c:pt>
                <c:pt idx="782">
                  <c:v>1899.99</c:v>
                </c:pt>
                <c:pt idx="783">
                  <c:v>2251.8000000000002</c:v>
                </c:pt>
                <c:pt idx="784">
                  <c:v>1674</c:v>
                </c:pt>
                <c:pt idx="785">
                  <c:v>1485</c:v>
                </c:pt>
                <c:pt idx="786">
                  <c:v>1755</c:v>
                </c:pt>
                <c:pt idx="787">
                  <c:v>1849.5</c:v>
                </c:pt>
                <c:pt idx="788">
                  <c:v>1699.92</c:v>
                </c:pt>
                <c:pt idx="789">
                  <c:v>1039.5</c:v>
                </c:pt>
                <c:pt idx="790">
                  <c:v>1134</c:v>
                </c:pt>
                <c:pt idx="791">
                  <c:v>1485</c:v>
                </c:pt>
                <c:pt idx="792">
                  <c:v>1593</c:v>
                </c:pt>
                <c:pt idx="793">
                  <c:v>1699.92</c:v>
                </c:pt>
                <c:pt idx="794">
                  <c:v>1755</c:v>
                </c:pt>
                <c:pt idx="795">
                  <c:v>1242</c:v>
                </c:pt>
                <c:pt idx="796">
                  <c:v>1404</c:v>
                </c:pt>
                <c:pt idx="797">
                  <c:v>1699.92</c:v>
                </c:pt>
                <c:pt idx="798">
                  <c:v>1755</c:v>
                </c:pt>
                <c:pt idx="799">
                  <c:v>1674</c:v>
                </c:pt>
                <c:pt idx="800">
                  <c:v>1809</c:v>
                </c:pt>
                <c:pt idx="801">
                  <c:v>1949.94</c:v>
                </c:pt>
                <c:pt idx="802">
                  <c:v>1728</c:v>
                </c:pt>
                <c:pt idx="803">
                  <c:v>1899.99</c:v>
                </c:pt>
                <c:pt idx="804">
                  <c:v>1952.1</c:v>
                </c:pt>
                <c:pt idx="805">
                  <c:v>1452.6</c:v>
                </c:pt>
                <c:pt idx="806">
                  <c:v>1890</c:v>
                </c:pt>
                <c:pt idx="807">
                  <c:v>2106</c:v>
                </c:pt>
                <c:pt idx="808">
                  <c:v>1809</c:v>
                </c:pt>
                <c:pt idx="809">
                  <c:v>1485</c:v>
                </c:pt>
                <c:pt idx="810">
                  <c:v>1890</c:v>
                </c:pt>
                <c:pt idx="811">
                  <c:v>1601.1</c:v>
                </c:pt>
                <c:pt idx="812">
                  <c:v>2224.8000000000002</c:v>
                </c:pt>
                <c:pt idx="813">
                  <c:v>1863</c:v>
                </c:pt>
                <c:pt idx="814">
                  <c:v>1350</c:v>
                </c:pt>
                <c:pt idx="815">
                  <c:v>3510</c:v>
                </c:pt>
                <c:pt idx="816">
                  <c:v>1836</c:v>
                </c:pt>
                <c:pt idx="817">
                  <c:v>1501.2</c:v>
                </c:pt>
                <c:pt idx="818">
                  <c:v>1100.0070000000001</c:v>
                </c:pt>
                <c:pt idx="819">
                  <c:v>1198.8</c:v>
                </c:pt>
                <c:pt idx="820">
                  <c:v>1899.99</c:v>
                </c:pt>
                <c:pt idx="821">
                  <c:v>1620</c:v>
                </c:pt>
                <c:pt idx="822">
                  <c:v>1649.7</c:v>
                </c:pt>
                <c:pt idx="823">
                  <c:v>1741.5</c:v>
                </c:pt>
                <c:pt idx="824">
                  <c:v>1749.6</c:v>
                </c:pt>
                <c:pt idx="825">
                  <c:v>1620</c:v>
                </c:pt>
                <c:pt idx="826">
                  <c:v>1755</c:v>
                </c:pt>
                <c:pt idx="827">
                  <c:v>2025</c:v>
                </c:pt>
                <c:pt idx="828">
                  <c:v>2025</c:v>
                </c:pt>
                <c:pt idx="829">
                  <c:v>2799.9</c:v>
                </c:pt>
                <c:pt idx="830">
                  <c:v>1107</c:v>
                </c:pt>
                <c:pt idx="831">
                  <c:v>1485</c:v>
                </c:pt>
                <c:pt idx="832">
                  <c:v>1671.3</c:v>
                </c:pt>
                <c:pt idx="833">
                  <c:v>1749.6</c:v>
                </c:pt>
                <c:pt idx="834">
                  <c:v>1836</c:v>
                </c:pt>
                <c:pt idx="835">
                  <c:v>1755</c:v>
                </c:pt>
                <c:pt idx="836">
                  <c:v>2000.7</c:v>
                </c:pt>
                <c:pt idx="837">
                  <c:v>1811.7</c:v>
                </c:pt>
                <c:pt idx="838">
                  <c:v>853.2</c:v>
                </c:pt>
                <c:pt idx="839">
                  <c:v>899.1</c:v>
                </c:pt>
                <c:pt idx="840">
                  <c:v>2600.1</c:v>
                </c:pt>
                <c:pt idx="841">
                  <c:v>1944</c:v>
                </c:pt>
                <c:pt idx="842">
                  <c:v>1880.01</c:v>
                </c:pt>
                <c:pt idx="843">
                  <c:v>1939.95</c:v>
                </c:pt>
                <c:pt idx="844">
                  <c:v>3915</c:v>
                </c:pt>
                <c:pt idx="845">
                  <c:v>1485</c:v>
                </c:pt>
                <c:pt idx="846">
                  <c:v>1809</c:v>
                </c:pt>
                <c:pt idx="847">
                  <c:v>1620</c:v>
                </c:pt>
                <c:pt idx="848">
                  <c:v>2295</c:v>
                </c:pt>
                <c:pt idx="849">
                  <c:v>1242</c:v>
                </c:pt>
                <c:pt idx="850">
                  <c:v>2199.96</c:v>
                </c:pt>
                <c:pt idx="851">
                  <c:v>2997</c:v>
                </c:pt>
                <c:pt idx="852">
                  <c:v>2500.1999999999998</c:v>
                </c:pt>
                <c:pt idx="853">
                  <c:v>2430</c:v>
                </c:pt>
                <c:pt idx="854">
                  <c:v>2700</c:v>
                </c:pt>
                <c:pt idx="855">
                  <c:v>2565</c:v>
                </c:pt>
                <c:pt idx="856">
                  <c:v>1601.1</c:v>
                </c:pt>
                <c:pt idx="857">
                  <c:v>2700</c:v>
                </c:pt>
                <c:pt idx="858">
                  <c:v>1890</c:v>
                </c:pt>
                <c:pt idx="859">
                  <c:v>1755</c:v>
                </c:pt>
                <c:pt idx="860">
                  <c:v>2100.6</c:v>
                </c:pt>
                <c:pt idx="861">
                  <c:v>1755</c:v>
                </c:pt>
                <c:pt idx="862">
                  <c:v>1752.3</c:v>
                </c:pt>
                <c:pt idx="863">
                  <c:v>1809</c:v>
                </c:pt>
                <c:pt idx="864">
                  <c:v>1899.99</c:v>
                </c:pt>
                <c:pt idx="865">
                  <c:v>1863</c:v>
                </c:pt>
                <c:pt idx="866">
                  <c:v>2430</c:v>
                </c:pt>
                <c:pt idx="867">
                  <c:v>2970</c:v>
                </c:pt>
                <c:pt idx="868">
                  <c:v>2322</c:v>
                </c:pt>
                <c:pt idx="869">
                  <c:v>1795.5</c:v>
                </c:pt>
                <c:pt idx="870">
                  <c:v>2646</c:v>
                </c:pt>
                <c:pt idx="871">
                  <c:v>2025</c:v>
                </c:pt>
                <c:pt idx="872">
                  <c:v>1809</c:v>
                </c:pt>
                <c:pt idx="873">
                  <c:v>1944</c:v>
                </c:pt>
                <c:pt idx="874">
                  <c:v>1699.92</c:v>
                </c:pt>
                <c:pt idx="875">
                  <c:v>1755</c:v>
                </c:pt>
                <c:pt idx="876">
                  <c:v>1890</c:v>
                </c:pt>
                <c:pt idx="877">
                  <c:v>2025</c:v>
                </c:pt>
                <c:pt idx="878">
                  <c:v>2199.96</c:v>
                </c:pt>
                <c:pt idx="879">
                  <c:v>1620</c:v>
                </c:pt>
                <c:pt idx="880">
                  <c:v>1431</c:v>
                </c:pt>
                <c:pt idx="881">
                  <c:v>1501.2</c:v>
                </c:pt>
                <c:pt idx="882">
                  <c:v>1849.5</c:v>
                </c:pt>
                <c:pt idx="883">
                  <c:v>1900.8</c:v>
                </c:pt>
                <c:pt idx="884">
                  <c:v>2737.8</c:v>
                </c:pt>
                <c:pt idx="885">
                  <c:v>1800.9</c:v>
                </c:pt>
                <c:pt idx="886">
                  <c:v>2199.96</c:v>
                </c:pt>
                <c:pt idx="887">
                  <c:v>1768.5</c:v>
                </c:pt>
                <c:pt idx="888">
                  <c:v>1750.14</c:v>
                </c:pt>
                <c:pt idx="889">
                  <c:v>2025</c:v>
                </c:pt>
                <c:pt idx="890">
                  <c:v>1849.5</c:v>
                </c:pt>
                <c:pt idx="891">
                  <c:v>1799.82</c:v>
                </c:pt>
                <c:pt idx="892">
                  <c:v>2079</c:v>
                </c:pt>
                <c:pt idx="893">
                  <c:v>2403</c:v>
                </c:pt>
                <c:pt idx="894">
                  <c:v>3510</c:v>
                </c:pt>
                <c:pt idx="895">
                  <c:v>1620</c:v>
                </c:pt>
                <c:pt idx="896">
                  <c:v>1501.2</c:v>
                </c:pt>
                <c:pt idx="897">
                  <c:v>2400.3000000000002</c:v>
                </c:pt>
                <c:pt idx="898">
                  <c:v>2100.6</c:v>
                </c:pt>
                <c:pt idx="899">
                  <c:v>1822.5</c:v>
                </c:pt>
                <c:pt idx="900">
                  <c:v>1890</c:v>
                </c:pt>
                <c:pt idx="901">
                  <c:v>2025</c:v>
                </c:pt>
                <c:pt idx="902">
                  <c:v>1998</c:v>
                </c:pt>
                <c:pt idx="903">
                  <c:v>1755</c:v>
                </c:pt>
                <c:pt idx="904">
                  <c:v>2700</c:v>
                </c:pt>
                <c:pt idx="905">
                  <c:v>1849.5</c:v>
                </c:pt>
                <c:pt idx="906">
                  <c:v>1769.85</c:v>
                </c:pt>
                <c:pt idx="907">
                  <c:v>1890</c:v>
                </c:pt>
                <c:pt idx="908">
                  <c:v>1950.75</c:v>
                </c:pt>
                <c:pt idx="909">
                  <c:v>1890</c:v>
                </c:pt>
                <c:pt idx="910">
                  <c:v>1749.6</c:v>
                </c:pt>
                <c:pt idx="911">
                  <c:v>1620</c:v>
                </c:pt>
                <c:pt idx="912">
                  <c:v>1890</c:v>
                </c:pt>
                <c:pt idx="913">
                  <c:v>1900.8</c:v>
                </c:pt>
                <c:pt idx="914">
                  <c:v>2199.96</c:v>
                </c:pt>
                <c:pt idx="915">
                  <c:v>1755</c:v>
                </c:pt>
                <c:pt idx="916">
                  <c:v>1458</c:v>
                </c:pt>
                <c:pt idx="917">
                  <c:v>1149.93</c:v>
                </c:pt>
                <c:pt idx="918">
                  <c:v>2214</c:v>
                </c:pt>
                <c:pt idx="919">
                  <c:v>2100.6</c:v>
                </c:pt>
                <c:pt idx="920">
                  <c:v>2295</c:v>
                </c:pt>
                <c:pt idx="921">
                  <c:v>2295</c:v>
                </c:pt>
                <c:pt idx="922">
                  <c:v>2025</c:v>
                </c:pt>
                <c:pt idx="923">
                  <c:v>1609.2</c:v>
                </c:pt>
                <c:pt idx="924">
                  <c:v>2199.96</c:v>
                </c:pt>
                <c:pt idx="925">
                  <c:v>1755</c:v>
                </c:pt>
                <c:pt idx="926">
                  <c:v>1800.9</c:v>
                </c:pt>
                <c:pt idx="927">
                  <c:v>2025</c:v>
                </c:pt>
                <c:pt idx="928">
                  <c:v>1998</c:v>
                </c:pt>
                <c:pt idx="929">
                  <c:v>2133</c:v>
                </c:pt>
                <c:pt idx="930">
                  <c:v>1735.83</c:v>
                </c:pt>
                <c:pt idx="931">
                  <c:v>1809</c:v>
                </c:pt>
                <c:pt idx="932">
                  <c:v>1879.2</c:v>
                </c:pt>
                <c:pt idx="933">
                  <c:v>1755</c:v>
                </c:pt>
                <c:pt idx="934">
                  <c:v>1849.5</c:v>
                </c:pt>
                <c:pt idx="935">
                  <c:v>1800.9</c:v>
                </c:pt>
                <c:pt idx="936">
                  <c:v>2700</c:v>
                </c:pt>
                <c:pt idx="937">
                  <c:v>2999.7</c:v>
                </c:pt>
                <c:pt idx="938">
                  <c:v>2430</c:v>
                </c:pt>
                <c:pt idx="939">
                  <c:v>2700</c:v>
                </c:pt>
                <c:pt idx="940">
                  <c:v>2187</c:v>
                </c:pt>
                <c:pt idx="941">
                  <c:v>2173.5</c:v>
                </c:pt>
                <c:pt idx="942">
                  <c:v>2241</c:v>
                </c:pt>
                <c:pt idx="943">
                  <c:v>1552.5</c:v>
                </c:pt>
                <c:pt idx="944">
                  <c:v>1795.5</c:v>
                </c:pt>
                <c:pt idx="945">
                  <c:v>1849.5</c:v>
                </c:pt>
                <c:pt idx="946">
                  <c:v>2700</c:v>
                </c:pt>
                <c:pt idx="947">
                  <c:v>1890</c:v>
                </c:pt>
                <c:pt idx="948">
                  <c:v>1998</c:v>
                </c:pt>
                <c:pt idx="949">
                  <c:v>1849.5</c:v>
                </c:pt>
                <c:pt idx="950">
                  <c:v>1404</c:v>
                </c:pt>
                <c:pt idx="951">
                  <c:v>2241</c:v>
                </c:pt>
                <c:pt idx="952">
                  <c:v>1701</c:v>
                </c:pt>
                <c:pt idx="953">
                  <c:v>2052</c:v>
                </c:pt>
                <c:pt idx="954">
                  <c:v>2133</c:v>
                </c:pt>
                <c:pt idx="955">
                  <c:v>2322</c:v>
                </c:pt>
                <c:pt idx="956">
                  <c:v>1917</c:v>
                </c:pt>
                <c:pt idx="957">
                  <c:v>1728</c:v>
                </c:pt>
                <c:pt idx="958">
                  <c:v>2150.0100000000002</c:v>
                </c:pt>
                <c:pt idx="959">
                  <c:v>1999.89</c:v>
                </c:pt>
                <c:pt idx="960">
                  <c:v>2070.9</c:v>
                </c:pt>
                <c:pt idx="961">
                  <c:v>2349</c:v>
                </c:pt>
                <c:pt idx="962">
                  <c:v>2700</c:v>
                </c:pt>
                <c:pt idx="963">
                  <c:v>3510</c:v>
                </c:pt>
                <c:pt idx="964">
                  <c:v>1849.5</c:v>
                </c:pt>
                <c:pt idx="965">
                  <c:v>3510</c:v>
                </c:pt>
                <c:pt idx="966">
                  <c:v>3510</c:v>
                </c:pt>
                <c:pt idx="967">
                  <c:v>1798.2</c:v>
                </c:pt>
                <c:pt idx="968">
                  <c:v>1701</c:v>
                </c:pt>
                <c:pt idx="969">
                  <c:v>2500.1999999999998</c:v>
                </c:pt>
                <c:pt idx="970">
                  <c:v>1899.99</c:v>
                </c:pt>
                <c:pt idx="971">
                  <c:v>2799.9</c:v>
                </c:pt>
                <c:pt idx="972">
                  <c:v>1952.1</c:v>
                </c:pt>
                <c:pt idx="973">
                  <c:v>3780</c:v>
                </c:pt>
                <c:pt idx="974">
                  <c:v>1900.8</c:v>
                </c:pt>
                <c:pt idx="975">
                  <c:v>1890</c:v>
                </c:pt>
                <c:pt idx="976">
                  <c:v>1652.4</c:v>
                </c:pt>
                <c:pt idx="977">
                  <c:v>1800.9</c:v>
                </c:pt>
                <c:pt idx="978">
                  <c:v>2052</c:v>
                </c:pt>
                <c:pt idx="979">
                  <c:v>1899.99</c:v>
                </c:pt>
                <c:pt idx="980">
                  <c:v>2149.1999999999998</c:v>
                </c:pt>
                <c:pt idx="981">
                  <c:v>1863</c:v>
                </c:pt>
                <c:pt idx="982">
                  <c:v>2430</c:v>
                </c:pt>
                <c:pt idx="983">
                  <c:v>3299.4</c:v>
                </c:pt>
                <c:pt idx="984">
                  <c:v>2500.1999999999998</c:v>
                </c:pt>
                <c:pt idx="985">
                  <c:v>1944</c:v>
                </c:pt>
                <c:pt idx="986">
                  <c:v>2200.5</c:v>
                </c:pt>
                <c:pt idx="987">
                  <c:v>1385.91</c:v>
                </c:pt>
                <c:pt idx="988">
                  <c:v>3250.8</c:v>
                </c:pt>
                <c:pt idx="989">
                  <c:v>5400</c:v>
                </c:pt>
                <c:pt idx="990">
                  <c:v>4320</c:v>
                </c:pt>
                <c:pt idx="991">
                  <c:v>2484</c:v>
                </c:pt>
                <c:pt idx="992">
                  <c:v>1944</c:v>
                </c:pt>
                <c:pt idx="993">
                  <c:v>2295</c:v>
                </c:pt>
                <c:pt idx="994">
                  <c:v>2000.7</c:v>
                </c:pt>
                <c:pt idx="995">
                  <c:v>2199.96</c:v>
                </c:pt>
                <c:pt idx="996">
                  <c:v>2000.7</c:v>
                </c:pt>
                <c:pt idx="997">
                  <c:v>1960.2</c:v>
                </c:pt>
                <c:pt idx="998">
                  <c:v>1944</c:v>
                </c:pt>
                <c:pt idx="999">
                  <c:v>1649.7</c:v>
                </c:pt>
                <c:pt idx="1000">
                  <c:v>1620</c:v>
                </c:pt>
                <c:pt idx="1001">
                  <c:v>1800.9</c:v>
                </c:pt>
                <c:pt idx="1002">
                  <c:v>2100.6</c:v>
                </c:pt>
                <c:pt idx="1003">
                  <c:v>2200.5</c:v>
                </c:pt>
                <c:pt idx="1004">
                  <c:v>2700</c:v>
                </c:pt>
                <c:pt idx="1005">
                  <c:v>2168.1</c:v>
                </c:pt>
                <c:pt idx="1006">
                  <c:v>2500.1999999999998</c:v>
                </c:pt>
                <c:pt idx="1007">
                  <c:v>2160</c:v>
                </c:pt>
                <c:pt idx="1008">
                  <c:v>1817.1</c:v>
                </c:pt>
                <c:pt idx="1009">
                  <c:v>2052</c:v>
                </c:pt>
                <c:pt idx="1010">
                  <c:v>2160</c:v>
                </c:pt>
                <c:pt idx="1011">
                  <c:v>1809</c:v>
                </c:pt>
                <c:pt idx="1012">
                  <c:v>1782</c:v>
                </c:pt>
                <c:pt idx="1013">
                  <c:v>1620</c:v>
                </c:pt>
                <c:pt idx="1014">
                  <c:v>2025</c:v>
                </c:pt>
                <c:pt idx="1015">
                  <c:v>2160</c:v>
                </c:pt>
                <c:pt idx="1016">
                  <c:v>2249.1</c:v>
                </c:pt>
                <c:pt idx="1017">
                  <c:v>2011.5</c:v>
                </c:pt>
                <c:pt idx="1018">
                  <c:v>2235.6</c:v>
                </c:pt>
                <c:pt idx="1019">
                  <c:v>2160</c:v>
                </c:pt>
                <c:pt idx="1020">
                  <c:v>2511</c:v>
                </c:pt>
                <c:pt idx="1021">
                  <c:v>2600.1</c:v>
                </c:pt>
                <c:pt idx="1022">
                  <c:v>1800.9</c:v>
                </c:pt>
                <c:pt idx="1023">
                  <c:v>1795.5</c:v>
                </c:pt>
                <c:pt idx="1024">
                  <c:v>2100.6</c:v>
                </c:pt>
                <c:pt idx="1025">
                  <c:v>1660.5</c:v>
                </c:pt>
                <c:pt idx="1026">
                  <c:v>4050</c:v>
                </c:pt>
                <c:pt idx="1027">
                  <c:v>2241</c:v>
                </c:pt>
                <c:pt idx="1028">
                  <c:v>2160</c:v>
                </c:pt>
                <c:pt idx="1029">
                  <c:v>1649.7</c:v>
                </c:pt>
                <c:pt idx="1030">
                  <c:v>2000.7</c:v>
                </c:pt>
                <c:pt idx="1031">
                  <c:v>2529.9</c:v>
                </c:pt>
                <c:pt idx="1032">
                  <c:v>2079</c:v>
                </c:pt>
                <c:pt idx="1033">
                  <c:v>2399.7600000000002</c:v>
                </c:pt>
                <c:pt idx="1034">
                  <c:v>2565</c:v>
                </c:pt>
                <c:pt idx="1035">
                  <c:v>2300.4</c:v>
                </c:pt>
                <c:pt idx="1036">
                  <c:v>1944</c:v>
                </c:pt>
                <c:pt idx="1037">
                  <c:v>2079</c:v>
                </c:pt>
                <c:pt idx="1038">
                  <c:v>1782</c:v>
                </c:pt>
                <c:pt idx="1039">
                  <c:v>1404</c:v>
                </c:pt>
                <c:pt idx="1040">
                  <c:v>1620</c:v>
                </c:pt>
                <c:pt idx="1041">
                  <c:v>1944</c:v>
                </c:pt>
                <c:pt idx="1042">
                  <c:v>2187</c:v>
                </c:pt>
                <c:pt idx="1043">
                  <c:v>2276.1</c:v>
                </c:pt>
                <c:pt idx="1044">
                  <c:v>1952.1</c:v>
                </c:pt>
                <c:pt idx="1045">
                  <c:v>1782</c:v>
                </c:pt>
                <c:pt idx="1046">
                  <c:v>2169.9899999999998</c:v>
                </c:pt>
                <c:pt idx="1047">
                  <c:v>4099.95</c:v>
                </c:pt>
                <c:pt idx="1048">
                  <c:v>1949.4</c:v>
                </c:pt>
                <c:pt idx="1049">
                  <c:v>2187</c:v>
                </c:pt>
                <c:pt idx="1050">
                  <c:v>2549.88</c:v>
                </c:pt>
                <c:pt idx="1051">
                  <c:v>2000.7</c:v>
                </c:pt>
                <c:pt idx="1052">
                  <c:v>2149.1999999999998</c:v>
                </c:pt>
                <c:pt idx="1053">
                  <c:v>2100.6</c:v>
                </c:pt>
                <c:pt idx="1054">
                  <c:v>1944</c:v>
                </c:pt>
                <c:pt idx="1055">
                  <c:v>3780</c:v>
                </c:pt>
                <c:pt idx="1056">
                  <c:v>1890</c:v>
                </c:pt>
                <c:pt idx="1057">
                  <c:v>2430</c:v>
                </c:pt>
                <c:pt idx="1058">
                  <c:v>2100.6</c:v>
                </c:pt>
                <c:pt idx="1059">
                  <c:v>1890</c:v>
                </c:pt>
                <c:pt idx="1060">
                  <c:v>2295</c:v>
                </c:pt>
                <c:pt idx="1061">
                  <c:v>1900.8</c:v>
                </c:pt>
                <c:pt idx="1062">
                  <c:v>2970</c:v>
                </c:pt>
                <c:pt idx="1063">
                  <c:v>2970</c:v>
                </c:pt>
                <c:pt idx="1064">
                  <c:v>2899.8</c:v>
                </c:pt>
                <c:pt idx="1065">
                  <c:v>2239.92</c:v>
                </c:pt>
                <c:pt idx="1066">
                  <c:v>2362.5</c:v>
                </c:pt>
                <c:pt idx="1067">
                  <c:v>1798.2</c:v>
                </c:pt>
                <c:pt idx="1068">
                  <c:v>2106</c:v>
                </c:pt>
                <c:pt idx="1069">
                  <c:v>2241</c:v>
                </c:pt>
                <c:pt idx="1070">
                  <c:v>1890</c:v>
                </c:pt>
                <c:pt idx="1071">
                  <c:v>2079</c:v>
                </c:pt>
                <c:pt idx="1072">
                  <c:v>2349</c:v>
                </c:pt>
                <c:pt idx="1073">
                  <c:v>3132</c:v>
                </c:pt>
                <c:pt idx="1074">
                  <c:v>2484</c:v>
                </c:pt>
                <c:pt idx="1075">
                  <c:v>2052</c:v>
                </c:pt>
                <c:pt idx="1076">
                  <c:v>2400.3000000000002</c:v>
                </c:pt>
                <c:pt idx="1077">
                  <c:v>2300.4</c:v>
                </c:pt>
                <c:pt idx="1078">
                  <c:v>1998</c:v>
                </c:pt>
                <c:pt idx="1079">
                  <c:v>2149.1999999999998</c:v>
                </c:pt>
                <c:pt idx="1080">
                  <c:v>2106</c:v>
                </c:pt>
                <c:pt idx="1081">
                  <c:v>2500.1999999999998</c:v>
                </c:pt>
                <c:pt idx="1082">
                  <c:v>1279.8</c:v>
                </c:pt>
                <c:pt idx="1083">
                  <c:v>2100.6</c:v>
                </c:pt>
                <c:pt idx="1084">
                  <c:v>2160</c:v>
                </c:pt>
                <c:pt idx="1085">
                  <c:v>2025</c:v>
                </c:pt>
                <c:pt idx="1086">
                  <c:v>1890</c:v>
                </c:pt>
                <c:pt idx="1087">
                  <c:v>2700</c:v>
                </c:pt>
                <c:pt idx="1088">
                  <c:v>1485</c:v>
                </c:pt>
                <c:pt idx="1089">
                  <c:v>1620</c:v>
                </c:pt>
                <c:pt idx="1090">
                  <c:v>1755</c:v>
                </c:pt>
                <c:pt idx="1091">
                  <c:v>1944</c:v>
                </c:pt>
                <c:pt idx="1092">
                  <c:v>2511</c:v>
                </c:pt>
                <c:pt idx="1093">
                  <c:v>1800.9</c:v>
                </c:pt>
                <c:pt idx="1094">
                  <c:v>1800.9</c:v>
                </c:pt>
                <c:pt idx="1095">
                  <c:v>2300.4</c:v>
                </c:pt>
                <c:pt idx="1096">
                  <c:v>1809</c:v>
                </c:pt>
                <c:pt idx="1097">
                  <c:v>2600.1</c:v>
                </c:pt>
                <c:pt idx="1098">
                  <c:v>1809</c:v>
                </c:pt>
                <c:pt idx="1099">
                  <c:v>2538</c:v>
                </c:pt>
                <c:pt idx="1100">
                  <c:v>2106</c:v>
                </c:pt>
                <c:pt idx="1101">
                  <c:v>2511</c:v>
                </c:pt>
                <c:pt idx="1102">
                  <c:v>2308.5</c:v>
                </c:pt>
                <c:pt idx="1103">
                  <c:v>3024</c:v>
                </c:pt>
                <c:pt idx="1104">
                  <c:v>2322</c:v>
                </c:pt>
                <c:pt idx="1105">
                  <c:v>2295</c:v>
                </c:pt>
                <c:pt idx="1106">
                  <c:v>1917</c:v>
                </c:pt>
                <c:pt idx="1107">
                  <c:v>2832.3</c:v>
                </c:pt>
                <c:pt idx="1108">
                  <c:v>2079</c:v>
                </c:pt>
                <c:pt idx="1109">
                  <c:v>2700</c:v>
                </c:pt>
                <c:pt idx="1110">
                  <c:v>1836</c:v>
                </c:pt>
                <c:pt idx="1111">
                  <c:v>1629.45</c:v>
                </c:pt>
                <c:pt idx="1112">
                  <c:v>1819.8</c:v>
                </c:pt>
                <c:pt idx="1113">
                  <c:v>1552.5</c:v>
                </c:pt>
                <c:pt idx="1114">
                  <c:v>1998</c:v>
                </c:pt>
                <c:pt idx="1115">
                  <c:v>2149.1999999999998</c:v>
                </c:pt>
                <c:pt idx="1116">
                  <c:v>4860</c:v>
                </c:pt>
                <c:pt idx="1117">
                  <c:v>2397.6</c:v>
                </c:pt>
                <c:pt idx="1118">
                  <c:v>1890</c:v>
                </c:pt>
                <c:pt idx="1119">
                  <c:v>2079</c:v>
                </c:pt>
                <c:pt idx="1120">
                  <c:v>6750</c:v>
                </c:pt>
                <c:pt idx="1121">
                  <c:v>2160</c:v>
                </c:pt>
                <c:pt idx="1122">
                  <c:v>2430</c:v>
                </c:pt>
                <c:pt idx="1123">
                  <c:v>3510</c:v>
                </c:pt>
                <c:pt idx="1124">
                  <c:v>2241</c:v>
                </c:pt>
                <c:pt idx="1125">
                  <c:v>837</c:v>
                </c:pt>
                <c:pt idx="1126">
                  <c:v>2300.4</c:v>
                </c:pt>
                <c:pt idx="1127">
                  <c:v>3483</c:v>
                </c:pt>
                <c:pt idx="1128">
                  <c:v>3199.5</c:v>
                </c:pt>
                <c:pt idx="1129">
                  <c:v>3375</c:v>
                </c:pt>
                <c:pt idx="1130">
                  <c:v>2380.59</c:v>
                </c:pt>
                <c:pt idx="1131">
                  <c:v>2367.9</c:v>
                </c:pt>
                <c:pt idx="1132">
                  <c:v>1890</c:v>
                </c:pt>
                <c:pt idx="1133">
                  <c:v>2700</c:v>
                </c:pt>
                <c:pt idx="1134">
                  <c:v>2400.3000000000002</c:v>
                </c:pt>
                <c:pt idx="1135">
                  <c:v>2000.7</c:v>
                </c:pt>
                <c:pt idx="1136">
                  <c:v>1852.47</c:v>
                </c:pt>
                <c:pt idx="1137">
                  <c:v>1755</c:v>
                </c:pt>
                <c:pt idx="1138">
                  <c:v>2295</c:v>
                </c:pt>
                <c:pt idx="1139">
                  <c:v>2376</c:v>
                </c:pt>
                <c:pt idx="1140">
                  <c:v>3105</c:v>
                </c:pt>
                <c:pt idx="1141">
                  <c:v>1999.89</c:v>
                </c:pt>
                <c:pt idx="1142">
                  <c:v>2835</c:v>
                </c:pt>
                <c:pt idx="1143">
                  <c:v>3202.2</c:v>
                </c:pt>
                <c:pt idx="1144">
                  <c:v>3267</c:v>
                </c:pt>
                <c:pt idx="1145">
                  <c:v>3105</c:v>
                </c:pt>
                <c:pt idx="1146">
                  <c:v>2799.9</c:v>
                </c:pt>
                <c:pt idx="1147">
                  <c:v>2400.3000000000002</c:v>
                </c:pt>
                <c:pt idx="1148">
                  <c:v>2400.3000000000002</c:v>
                </c:pt>
                <c:pt idx="1149">
                  <c:v>2449.98</c:v>
                </c:pt>
                <c:pt idx="1150">
                  <c:v>2950.02</c:v>
                </c:pt>
                <c:pt idx="1151">
                  <c:v>2400.3000000000002</c:v>
                </c:pt>
                <c:pt idx="1152">
                  <c:v>2241</c:v>
                </c:pt>
                <c:pt idx="1153">
                  <c:v>2160</c:v>
                </c:pt>
                <c:pt idx="1154">
                  <c:v>2214</c:v>
                </c:pt>
                <c:pt idx="1155">
                  <c:v>2295</c:v>
                </c:pt>
                <c:pt idx="1156">
                  <c:v>4050</c:v>
                </c:pt>
                <c:pt idx="1157">
                  <c:v>2799.9</c:v>
                </c:pt>
                <c:pt idx="1158">
                  <c:v>3780</c:v>
                </c:pt>
                <c:pt idx="1159">
                  <c:v>1701</c:v>
                </c:pt>
                <c:pt idx="1160">
                  <c:v>2100.6</c:v>
                </c:pt>
                <c:pt idx="1161">
                  <c:v>2079</c:v>
                </c:pt>
                <c:pt idx="1162">
                  <c:v>2299.86</c:v>
                </c:pt>
                <c:pt idx="1163">
                  <c:v>3240</c:v>
                </c:pt>
                <c:pt idx="1164">
                  <c:v>2079</c:v>
                </c:pt>
                <c:pt idx="1165">
                  <c:v>3105</c:v>
                </c:pt>
                <c:pt idx="1166">
                  <c:v>3240</c:v>
                </c:pt>
                <c:pt idx="1167">
                  <c:v>2430</c:v>
                </c:pt>
                <c:pt idx="1168">
                  <c:v>2592</c:v>
                </c:pt>
                <c:pt idx="1169">
                  <c:v>2295</c:v>
                </c:pt>
                <c:pt idx="1170">
                  <c:v>2430</c:v>
                </c:pt>
                <c:pt idx="1171">
                  <c:v>2430</c:v>
                </c:pt>
                <c:pt idx="1172">
                  <c:v>2295</c:v>
                </c:pt>
                <c:pt idx="1173">
                  <c:v>4185</c:v>
                </c:pt>
                <c:pt idx="1174">
                  <c:v>2149.1999999999998</c:v>
                </c:pt>
                <c:pt idx="1175">
                  <c:v>2299.9949999999999</c:v>
                </c:pt>
                <c:pt idx="1176">
                  <c:v>1755</c:v>
                </c:pt>
                <c:pt idx="1177">
                  <c:v>1836</c:v>
                </c:pt>
                <c:pt idx="1178">
                  <c:v>2295</c:v>
                </c:pt>
                <c:pt idx="1179">
                  <c:v>2214</c:v>
                </c:pt>
                <c:pt idx="1180">
                  <c:v>2160</c:v>
                </c:pt>
                <c:pt idx="1181">
                  <c:v>2160</c:v>
                </c:pt>
                <c:pt idx="1182">
                  <c:v>2403</c:v>
                </c:pt>
                <c:pt idx="1183">
                  <c:v>2349</c:v>
                </c:pt>
                <c:pt idx="1184">
                  <c:v>2300.4</c:v>
                </c:pt>
                <c:pt idx="1185">
                  <c:v>2200.5</c:v>
                </c:pt>
                <c:pt idx="1186">
                  <c:v>2133</c:v>
                </c:pt>
                <c:pt idx="1187">
                  <c:v>2160</c:v>
                </c:pt>
                <c:pt idx="1188">
                  <c:v>2187</c:v>
                </c:pt>
                <c:pt idx="1189">
                  <c:v>2241</c:v>
                </c:pt>
                <c:pt idx="1190">
                  <c:v>2376</c:v>
                </c:pt>
                <c:pt idx="1191">
                  <c:v>2700</c:v>
                </c:pt>
                <c:pt idx="1192">
                  <c:v>2299.0500000000002</c:v>
                </c:pt>
                <c:pt idx="1193">
                  <c:v>2200.5</c:v>
                </c:pt>
                <c:pt idx="1194">
                  <c:v>2397.6</c:v>
                </c:pt>
                <c:pt idx="1195">
                  <c:v>2370.6</c:v>
                </c:pt>
                <c:pt idx="1196">
                  <c:v>2430</c:v>
                </c:pt>
                <c:pt idx="1197">
                  <c:v>2200.5</c:v>
                </c:pt>
                <c:pt idx="1198">
                  <c:v>2200.5</c:v>
                </c:pt>
                <c:pt idx="1199">
                  <c:v>2430</c:v>
                </c:pt>
                <c:pt idx="1200">
                  <c:v>1944</c:v>
                </c:pt>
                <c:pt idx="1201">
                  <c:v>2700</c:v>
                </c:pt>
                <c:pt idx="1202">
                  <c:v>2970</c:v>
                </c:pt>
                <c:pt idx="1203">
                  <c:v>2119.5</c:v>
                </c:pt>
                <c:pt idx="1204">
                  <c:v>1917</c:v>
                </c:pt>
                <c:pt idx="1205">
                  <c:v>4050</c:v>
                </c:pt>
                <c:pt idx="1206">
                  <c:v>2700</c:v>
                </c:pt>
                <c:pt idx="1207">
                  <c:v>3105</c:v>
                </c:pt>
                <c:pt idx="1208">
                  <c:v>3375</c:v>
                </c:pt>
                <c:pt idx="1209">
                  <c:v>2160</c:v>
                </c:pt>
                <c:pt idx="1210">
                  <c:v>2597.4</c:v>
                </c:pt>
                <c:pt idx="1211">
                  <c:v>3402</c:v>
                </c:pt>
                <c:pt idx="1212">
                  <c:v>4050</c:v>
                </c:pt>
                <c:pt idx="1213">
                  <c:v>3898.8</c:v>
                </c:pt>
                <c:pt idx="1214">
                  <c:v>3499.2</c:v>
                </c:pt>
                <c:pt idx="1215">
                  <c:v>810</c:v>
                </c:pt>
                <c:pt idx="1216">
                  <c:v>3240</c:v>
                </c:pt>
                <c:pt idx="1217">
                  <c:v>2430</c:v>
                </c:pt>
                <c:pt idx="1218">
                  <c:v>2646</c:v>
                </c:pt>
                <c:pt idx="1219">
                  <c:v>2160</c:v>
                </c:pt>
                <c:pt idx="1220">
                  <c:v>2484</c:v>
                </c:pt>
                <c:pt idx="1221">
                  <c:v>2430</c:v>
                </c:pt>
                <c:pt idx="1222">
                  <c:v>2500.1999999999998</c:v>
                </c:pt>
                <c:pt idx="1223">
                  <c:v>2430</c:v>
                </c:pt>
                <c:pt idx="1224">
                  <c:v>2835</c:v>
                </c:pt>
                <c:pt idx="1225">
                  <c:v>2605.5</c:v>
                </c:pt>
                <c:pt idx="1226">
                  <c:v>3501.9</c:v>
                </c:pt>
                <c:pt idx="1227">
                  <c:v>3500.01</c:v>
                </c:pt>
                <c:pt idx="1228">
                  <c:v>2619</c:v>
                </c:pt>
                <c:pt idx="1229">
                  <c:v>2214</c:v>
                </c:pt>
                <c:pt idx="1230">
                  <c:v>2999.7</c:v>
                </c:pt>
                <c:pt idx="1231">
                  <c:v>2651.4</c:v>
                </c:pt>
                <c:pt idx="1232">
                  <c:v>3240</c:v>
                </c:pt>
                <c:pt idx="1233">
                  <c:v>2500.1999999999998</c:v>
                </c:pt>
                <c:pt idx="1234">
                  <c:v>2079</c:v>
                </c:pt>
                <c:pt idx="1235">
                  <c:v>2500.1999999999998</c:v>
                </c:pt>
                <c:pt idx="1236">
                  <c:v>2700</c:v>
                </c:pt>
                <c:pt idx="1237">
                  <c:v>2651.4</c:v>
                </c:pt>
                <c:pt idx="1238">
                  <c:v>2673</c:v>
                </c:pt>
                <c:pt idx="1239">
                  <c:v>4492.8</c:v>
                </c:pt>
                <c:pt idx="1240">
                  <c:v>5400</c:v>
                </c:pt>
                <c:pt idx="1241">
                  <c:v>1755</c:v>
                </c:pt>
                <c:pt idx="1242">
                  <c:v>2025</c:v>
                </c:pt>
                <c:pt idx="1243">
                  <c:v>2214</c:v>
                </c:pt>
                <c:pt idx="1244">
                  <c:v>2295</c:v>
                </c:pt>
                <c:pt idx="1245">
                  <c:v>2600.1</c:v>
                </c:pt>
                <c:pt idx="1246">
                  <c:v>2600.1</c:v>
                </c:pt>
                <c:pt idx="1247">
                  <c:v>2392.1999999999998</c:v>
                </c:pt>
                <c:pt idx="1248">
                  <c:v>3199.5</c:v>
                </c:pt>
                <c:pt idx="1249">
                  <c:v>2124.9</c:v>
                </c:pt>
                <c:pt idx="1250">
                  <c:v>2600.1</c:v>
                </c:pt>
                <c:pt idx="1251">
                  <c:v>2997</c:v>
                </c:pt>
                <c:pt idx="1252">
                  <c:v>2097.9</c:v>
                </c:pt>
                <c:pt idx="1253">
                  <c:v>3780</c:v>
                </c:pt>
                <c:pt idx="1254">
                  <c:v>2149.1999999999998</c:v>
                </c:pt>
                <c:pt idx="1255">
                  <c:v>2835</c:v>
                </c:pt>
                <c:pt idx="1256">
                  <c:v>2497.5</c:v>
                </c:pt>
                <c:pt idx="1257">
                  <c:v>2349</c:v>
                </c:pt>
                <c:pt idx="1258">
                  <c:v>2457</c:v>
                </c:pt>
                <c:pt idx="1259">
                  <c:v>4050</c:v>
                </c:pt>
                <c:pt idx="1260">
                  <c:v>2295</c:v>
                </c:pt>
                <c:pt idx="1261">
                  <c:v>2851.2</c:v>
                </c:pt>
                <c:pt idx="1262">
                  <c:v>2835</c:v>
                </c:pt>
                <c:pt idx="1263">
                  <c:v>2848.5</c:v>
                </c:pt>
                <c:pt idx="1264">
                  <c:v>2025</c:v>
                </c:pt>
                <c:pt idx="1265">
                  <c:v>2430</c:v>
                </c:pt>
                <c:pt idx="1266">
                  <c:v>2754</c:v>
                </c:pt>
                <c:pt idx="1267">
                  <c:v>2878.2</c:v>
                </c:pt>
                <c:pt idx="1268">
                  <c:v>2700</c:v>
                </c:pt>
                <c:pt idx="1269">
                  <c:v>2254.5</c:v>
                </c:pt>
                <c:pt idx="1270">
                  <c:v>3240</c:v>
                </c:pt>
                <c:pt idx="1271">
                  <c:v>6750</c:v>
                </c:pt>
                <c:pt idx="1272">
                  <c:v>2430</c:v>
                </c:pt>
                <c:pt idx="1273">
                  <c:v>1499.85</c:v>
                </c:pt>
                <c:pt idx="1274">
                  <c:v>3051</c:v>
                </c:pt>
                <c:pt idx="1275">
                  <c:v>3500.01</c:v>
                </c:pt>
                <c:pt idx="1276">
                  <c:v>3302.1</c:v>
                </c:pt>
                <c:pt idx="1277">
                  <c:v>2241</c:v>
                </c:pt>
                <c:pt idx="1278">
                  <c:v>2324.6999999999998</c:v>
                </c:pt>
                <c:pt idx="1279">
                  <c:v>4185</c:v>
                </c:pt>
                <c:pt idx="1280">
                  <c:v>3526.2</c:v>
                </c:pt>
                <c:pt idx="1281">
                  <c:v>3099.9780000000001</c:v>
                </c:pt>
                <c:pt idx="1282">
                  <c:v>2570.4</c:v>
                </c:pt>
                <c:pt idx="1283">
                  <c:v>4725</c:v>
                </c:pt>
                <c:pt idx="1284">
                  <c:v>4725</c:v>
                </c:pt>
                <c:pt idx="1285">
                  <c:v>3302.1</c:v>
                </c:pt>
                <c:pt idx="1286">
                  <c:v>3402</c:v>
                </c:pt>
                <c:pt idx="1287">
                  <c:v>2751.3</c:v>
                </c:pt>
                <c:pt idx="1288">
                  <c:v>1984.5</c:v>
                </c:pt>
                <c:pt idx="1289">
                  <c:v>3051</c:v>
                </c:pt>
                <c:pt idx="1290">
                  <c:v>2700</c:v>
                </c:pt>
                <c:pt idx="1291">
                  <c:v>3199.5</c:v>
                </c:pt>
                <c:pt idx="1292">
                  <c:v>5999.94</c:v>
                </c:pt>
                <c:pt idx="1293">
                  <c:v>3294</c:v>
                </c:pt>
                <c:pt idx="1294">
                  <c:v>4185</c:v>
                </c:pt>
                <c:pt idx="1295">
                  <c:v>5940</c:v>
                </c:pt>
                <c:pt idx="1296">
                  <c:v>3099.6</c:v>
                </c:pt>
                <c:pt idx="1297">
                  <c:v>3051</c:v>
                </c:pt>
                <c:pt idx="1298">
                  <c:v>2295</c:v>
                </c:pt>
                <c:pt idx="1299">
                  <c:v>3119.9850000000001</c:v>
                </c:pt>
                <c:pt idx="1300">
                  <c:v>2700</c:v>
                </c:pt>
                <c:pt idx="1301">
                  <c:v>2600.1</c:v>
                </c:pt>
                <c:pt idx="1302">
                  <c:v>4455</c:v>
                </c:pt>
                <c:pt idx="1303">
                  <c:v>2376</c:v>
                </c:pt>
                <c:pt idx="1304">
                  <c:v>2497.5</c:v>
                </c:pt>
                <c:pt idx="1305">
                  <c:v>2700</c:v>
                </c:pt>
                <c:pt idx="1306">
                  <c:v>3199.5</c:v>
                </c:pt>
                <c:pt idx="1307">
                  <c:v>4320</c:v>
                </c:pt>
                <c:pt idx="1308">
                  <c:v>3240</c:v>
                </c:pt>
                <c:pt idx="1309">
                  <c:v>4455</c:v>
                </c:pt>
                <c:pt idx="1310">
                  <c:v>2970</c:v>
                </c:pt>
                <c:pt idx="1311">
                  <c:v>4050</c:v>
                </c:pt>
                <c:pt idx="1312">
                  <c:v>3798.9</c:v>
                </c:pt>
                <c:pt idx="1313">
                  <c:v>3780</c:v>
                </c:pt>
                <c:pt idx="1314">
                  <c:v>4563</c:v>
                </c:pt>
                <c:pt idx="1315">
                  <c:v>3780</c:v>
                </c:pt>
                <c:pt idx="1316">
                  <c:v>3456</c:v>
                </c:pt>
                <c:pt idx="1317">
                  <c:v>3240</c:v>
                </c:pt>
                <c:pt idx="1318">
                  <c:v>2500.1999999999998</c:v>
                </c:pt>
                <c:pt idx="1319">
                  <c:v>2835</c:v>
                </c:pt>
                <c:pt idx="1320">
                  <c:v>3645</c:v>
                </c:pt>
                <c:pt idx="1321">
                  <c:v>2999.7</c:v>
                </c:pt>
                <c:pt idx="1322">
                  <c:v>2592</c:v>
                </c:pt>
                <c:pt idx="1323">
                  <c:v>3618</c:v>
                </c:pt>
                <c:pt idx="1324">
                  <c:v>3618</c:v>
                </c:pt>
                <c:pt idx="1325">
                  <c:v>3599.1</c:v>
                </c:pt>
                <c:pt idx="1326">
                  <c:v>3599.1</c:v>
                </c:pt>
                <c:pt idx="1327">
                  <c:v>4320</c:v>
                </c:pt>
                <c:pt idx="1328">
                  <c:v>3240</c:v>
                </c:pt>
                <c:pt idx="1329">
                  <c:v>4320</c:v>
                </c:pt>
                <c:pt idx="1330">
                  <c:v>3780</c:v>
                </c:pt>
                <c:pt idx="1331">
                  <c:v>2295</c:v>
                </c:pt>
                <c:pt idx="1332">
                  <c:v>3901.5</c:v>
                </c:pt>
                <c:pt idx="1333">
                  <c:v>3429</c:v>
                </c:pt>
                <c:pt idx="1334">
                  <c:v>2725.11</c:v>
                </c:pt>
                <c:pt idx="1335">
                  <c:v>5940</c:v>
                </c:pt>
                <c:pt idx="1336">
                  <c:v>4860</c:v>
                </c:pt>
                <c:pt idx="1337">
                  <c:v>4995</c:v>
                </c:pt>
                <c:pt idx="1338">
                  <c:v>2999.7</c:v>
                </c:pt>
                <c:pt idx="1339">
                  <c:v>3510</c:v>
                </c:pt>
                <c:pt idx="1340">
                  <c:v>3510</c:v>
                </c:pt>
                <c:pt idx="1341">
                  <c:v>3807</c:v>
                </c:pt>
                <c:pt idx="1342">
                  <c:v>4185</c:v>
                </c:pt>
                <c:pt idx="1343">
                  <c:v>3240</c:v>
                </c:pt>
                <c:pt idx="1344">
                  <c:v>3996</c:v>
                </c:pt>
                <c:pt idx="1345">
                  <c:v>4185</c:v>
                </c:pt>
                <c:pt idx="1346">
                  <c:v>3186</c:v>
                </c:pt>
                <c:pt idx="1347">
                  <c:v>5130</c:v>
                </c:pt>
                <c:pt idx="1348">
                  <c:v>2565</c:v>
                </c:pt>
                <c:pt idx="1349">
                  <c:v>3375</c:v>
                </c:pt>
                <c:pt idx="1350">
                  <c:v>2565</c:v>
                </c:pt>
                <c:pt idx="1351">
                  <c:v>4050</c:v>
                </c:pt>
                <c:pt idx="1352">
                  <c:v>3510</c:v>
                </c:pt>
                <c:pt idx="1353">
                  <c:v>5670</c:v>
                </c:pt>
                <c:pt idx="1354">
                  <c:v>3267</c:v>
                </c:pt>
                <c:pt idx="1355">
                  <c:v>3690.9</c:v>
                </c:pt>
                <c:pt idx="1356">
                  <c:v>4050</c:v>
                </c:pt>
                <c:pt idx="1357">
                  <c:v>3186</c:v>
                </c:pt>
                <c:pt idx="1358">
                  <c:v>2835</c:v>
                </c:pt>
                <c:pt idx="1359">
                  <c:v>2106</c:v>
                </c:pt>
                <c:pt idx="1360">
                  <c:v>7020</c:v>
                </c:pt>
                <c:pt idx="1361">
                  <c:v>2700</c:v>
                </c:pt>
                <c:pt idx="1362">
                  <c:v>4131</c:v>
                </c:pt>
                <c:pt idx="1363">
                  <c:v>4050</c:v>
                </c:pt>
                <c:pt idx="1364">
                  <c:v>4995</c:v>
                </c:pt>
                <c:pt idx="1365">
                  <c:v>5130</c:v>
                </c:pt>
                <c:pt idx="1366">
                  <c:v>2025</c:v>
                </c:pt>
                <c:pt idx="1367">
                  <c:v>3375</c:v>
                </c:pt>
                <c:pt idx="1368">
                  <c:v>3645</c:v>
                </c:pt>
                <c:pt idx="1369">
                  <c:v>4725</c:v>
                </c:pt>
                <c:pt idx="1370">
                  <c:v>3375</c:v>
                </c:pt>
                <c:pt idx="1371">
                  <c:v>3240</c:v>
                </c:pt>
                <c:pt idx="1372">
                  <c:v>3645</c:v>
                </c:pt>
                <c:pt idx="1373">
                  <c:v>10260</c:v>
                </c:pt>
                <c:pt idx="1374">
                  <c:v>3375</c:v>
                </c:pt>
                <c:pt idx="1375">
                  <c:v>3375</c:v>
                </c:pt>
                <c:pt idx="1376">
                  <c:v>3231.9</c:v>
                </c:pt>
                <c:pt idx="1377">
                  <c:v>3105</c:v>
                </c:pt>
                <c:pt idx="1378">
                  <c:v>3159</c:v>
                </c:pt>
                <c:pt idx="1379">
                  <c:v>5400</c:v>
                </c:pt>
                <c:pt idx="1380">
                  <c:v>6075</c:v>
                </c:pt>
                <c:pt idx="1381">
                  <c:v>3780</c:v>
                </c:pt>
                <c:pt idx="1382">
                  <c:v>4198.5</c:v>
                </c:pt>
                <c:pt idx="1383">
                  <c:v>4590</c:v>
                </c:pt>
                <c:pt idx="1384">
                  <c:v>7290</c:v>
                </c:pt>
                <c:pt idx="1385">
                  <c:v>5670</c:v>
                </c:pt>
                <c:pt idx="1386">
                  <c:v>6210</c:v>
                </c:pt>
                <c:pt idx="1387">
                  <c:v>2619</c:v>
                </c:pt>
                <c:pt idx="1388">
                  <c:v>4590</c:v>
                </c:pt>
                <c:pt idx="1389">
                  <c:v>4590</c:v>
                </c:pt>
                <c:pt idx="1390">
                  <c:v>5535</c:v>
                </c:pt>
                <c:pt idx="1391">
                  <c:v>5940</c:v>
                </c:pt>
              </c:numCache>
            </c:numRef>
          </c:yVal>
          <c:smooth val="0"/>
          <c:extLst>
            <c:ext xmlns:c16="http://schemas.microsoft.com/office/drawing/2014/chart" uri="{C3380CC4-5D6E-409C-BE32-E72D297353CC}">
              <c16:uniqueId val="{00000000-AA89-43BC-A6C5-0B655FCD3EE8}"/>
            </c:ext>
          </c:extLst>
        </c:ser>
        <c:dLbls>
          <c:showLegendKey val="0"/>
          <c:showVal val="0"/>
          <c:showCatName val="0"/>
          <c:showSerName val="0"/>
          <c:showPercent val="0"/>
          <c:showBubbleSize val="0"/>
        </c:dLbls>
        <c:axId val="457117184"/>
        <c:axId val="456645528"/>
      </c:scatterChart>
      <c:valAx>
        <c:axId val="457117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Общая площадь жилья</a:t>
                </a:r>
              </a:p>
            </c:rich>
          </c:tx>
          <c:layout>
            <c:manualLayout>
              <c:xMode val="edge"/>
              <c:yMode val="edge"/>
              <c:x val="0.45456824146981623"/>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56645528"/>
        <c:crosses val="autoZero"/>
        <c:crossBetween val="midCat"/>
      </c:valAx>
      <c:valAx>
        <c:axId val="456645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Цена, тыс. руб.</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57117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 цены от жилой площади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Данные!$H$1</c:f>
              <c:strCache>
                <c:ptCount val="1"/>
                <c:pt idx="0">
                  <c:v>Цена, тыс. руб.</c:v>
                </c:pt>
              </c:strCache>
            </c:strRef>
          </c:tx>
          <c:spPr>
            <a:ln w="19050" cap="rnd">
              <a:noFill/>
              <a:round/>
            </a:ln>
            <a:effectLst/>
          </c:spPr>
          <c:marker>
            <c:symbol val="circle"/>
            <c:size val="5"/>
            <c:spPr>
              <a:solidFill>
                <a:schemeClr val="accent1"/>
              </a:solidFill>
              <a:ln w="9525">
                <a:solidFill>
                  <a:schemeClr val="accent1"/>
                </a:solidFill>
              </a:ln>
              <a:effectLst/>
            </c:spPr>
          </c:marker>
          <c:xVal>
            <c:numRef>
              <c:f>Данные!$F$2:$F$1393</c:f>
              <c:numCache>
                <c:formatCode>General</c:formatCode>
                <c:ptCount val="1392"/>
                <c:pt idx="0">
                  <c:v>20</c:v>
                </c:pt>
                <c:pt idx="1">
                  <c:v>32</c:v>
                </c:pt>
                <c:pt idx="2">
                  <c:v>40</c:v>
                </c:pt>
                <c:pt idx="3">
                  <c:v>42</c:v>
                </c:pt>
                <c:pt idx="4">
                  <c:v>44</c:v>
                </c:pt>
                <c:pt idx="5">
                  <c:v>46</c:v>
                </c:pt>
                <c:pt idx="6">
                  <c:v>34</c:v>
                </c:pt>
                <c:pt idx="7">
                  <c:v>42</c:v>
                </c:pt>
                <c:pt idx="8">
                  <c:v>42</c:v>
                </c:pt>
                <c:pt idx="9">
                  <c:v>42</c:v>
                </c:pt>
                <c:pt idx="10">
                  <c:v>42</c:v>
                </c:pt>
                <c:pt idx="11">
                  <c:v>42</c:v>
                </c:pt>
                <c:pt idx="12">
                  <c:v>42</c:v>
                </c:pt>
                <c:pt idx="13">
                  <c:v>43</c:v>
                </c:pt>
                <c:pt idx="14">
                  <c:v>50</c:v>
                </c:pt>
                <c:pt idx="15">
                  <c:v>40</c:v>
                </c:pt>
                <c:pt idx="16">
                  <c:v>44</c:v>
                </c:pt>
                <c:pt idx="17">
                  <c:v>42</c:v>
                </c:pt>
                <c:pt idx="18">
                  <c:v>43</c:v>
                </c:pt>
                <c:pt idx="19">
                  <c:v>42</c:v>
                </c:pt>
                <c:pt idx="20">
                  <c:v>70</c:v>
                </c:pt>
                <c:pt idx="21">
                  <c:v>52</c:v>
                </c:pt>
                <c:pt idx="22">
                  <c:v>54</c:v>
                </c:pt>
                <c:pt idx="23">
                  <c:v>56</c:v>
                </c:pt>
                <c:pt idx="24">
                  <c:v>56</c:v>
                </c:pt>
                <c:pt idx="25">
                  <c:v>63</c:v>
                </c:pt>
                <c:pt idx="26">
                  <c:v>56</c:v>
                </c:pt>
                <c:pt idx="27">
                  <c:v>73</c:v>
                </c:pt>
                <c:pt idx="28">
                  <c:v>61</c:v>
                </c:pt>
                <c:pt idx="29">
                  <c:v>73</c:v>
                </c:pt>
                <c:pt idx="30">
                  <c:v>73</c:v>
                </c:pt>
                <c:pt idx="31">
                  <c:v>56</c:v>
                </c:pt>
                <c:pt idx="32">
                  <c:v>56</c:v>
                </c:pt>
                <c:pt idx="33">
                  <c:v>62</c:v>
                </c:pt>
                <c:pt idx="34">
                  <c:v>66</c:v>
                </c:pt>
                <c:pt idx="35">
                  <c:v>53</c:v>
                </c:pt>
                <c:pt idx="36">
                  <c:v>100</c:v>
                </c:pt>
                <c:pt idx="37">
                  <c:v>90</c:v>
                </c:pt>
                <c:pt idx="38">
                  <c:v>17</c:v>
                </c:pt>
                <c:pt idx="39">
                  <c:v>23</c:v>
                </c:pt>
                <c:pt idx="40">
                  <c:v>24</c:v>
                </c:pt>
                <c:pt idx="41">
                  <c:v>26</c:v>
                </c:pt>
                <c:pt idx="42">
                  <c:v>33</c:v>
                </c:pt>
                <c:pt idx="43">
                  <c:v>21</c:v>
                </c:pt>
                <c:pt idx="44">
                  <c:v>41</c:v>
                </c:pt>
                <c:pt idx="45">
                  <c:v>60</c:v>
                </c:pt>
                <c:pt idx="46">
                  <c:v>30</c:v>
                </c:pt>
                <c:pt idx="47">
                  <c:v>45</c:v>
                </c:pt>
                <c:pt idx="48">
                  <c:v>36</c:v>
                </c:pt>
                <c:pt idx="49">
                  <c:v>35</c:v>
                </c:pt>
                <c:pt idx="50">
                  <c:v>36</c:v>
                </c:pt>
                <c:pt idx="51">
                  <c:v>40</c:v>
                </c:pt>
                <c:pt idx="52">
                  <c:v>33</c:v>
                </c:pt>
                <c:pt idx="53">
                  <c:v>38</c:v>
                </c:pt>
                <c:pt idx="54">
                  <c:v>37</c:v>
                </c:pt>
                <c:pt idx="55">
                  <c:v>29</c:v>
                </c:pt>
                <c:pt idx="56">
                  <c:v>40</c:v>
                </c:pt>
                <c:pt idx="57">
                  <c:v>49</c:v>
                </c:pt>
                <c:pt idx="58">
                  <c:v>29</c:v>
                </c:pt>
                <c:pt idx="59">
                  <c:v>35</c:v>
                </c:pt>
                <c:pt idx="60">
                  <c:v>38</c:v>
                </c:pt>
                <c:pt idx="61">
                  <c:v>26</c:v>
                </c:pt>
                <c:pt idx="62">
                  <c:v>55</c:v>
                </c:pt>
                <c:pt idx="63">
                  <c:v>70</c:v>
                </c:pt>
                <c:pt idx="64">
                  <c:v>52</c:v>
                </c:pt>
                <c:pt idx="65">
                  <c:v>86</c:v>
                </c:pt>
                <c:pt idx="66">
                  <c:v>85</c:v>
                </c:pt>
                <c:pt idx="67">
                  <c:v>52</c:v>
                </c:pt>
                <c:pt idx="68">
                  <c:v>52</c:v>
                </c:pt>
                <c:pt idx="69">
                  <c:v>50</c:v>
                </c:pt>
                <c:pt idx="70">
                  <c:v>50</c:v>
                </c:pt>
                <c:pt idx="71">
                  <c:v>56</c:v>
                </c:pt>
                <c:pt idx="72">
                  <c:v>68</c:v>
                </c:pt>
                <c:pt idx="73">
                  <c:v>18</c:v>
                </c:pt>
                <c:pt idx="74">
                  <c:v>14</c:v>
                </c:pt>
                <c:pt idx="75">
                  <c:v>17</c:v>
                </c:pt>
                <c:pt idx="76">
                  <c:v>17</c:v>
                </c:pt>
                <c:pt idx="77">
                  <c:v>33</c:v>
                </c:pt>
                <c:pt idx="78">
                  <c:v>30</c:v>
                </c:pt>
                <c:pt idx="79">
                  <c:v>30</c:v>
                </c:pt>
                <c:pt idx="80">
                  <c:v>34</c:v>
                </c:pt>
                <c:pt idx="81">
                  <c:v>45</c:v>
                </c:pt>
                <c:pt idx="82">
                  <c:v>41</c:v>
                </c:pt>
                <c:pt idx="83">
                  <c:v>42</c:v>
                </c:pt>
                <c:pt idx="84">
                  <c:v>41</c:v>
                </c:pt>
                <c:pt idx="85">
                  <c:v>44</c:v>
                </c:pt>
                <c:pt idx="86">
                  <c:v>36</c:v>
                </c:pt>
                <c:pt idx="87">
                  <c:v>40</c:v>
                </c:pt>
                <c:pt idx="88">
                  <c:v>43</c:v>
                </c:pt>
                <c:pt idx="89">
                  <c:v>40</c:v>
                </c:pt>
                <c:pt idx="90">
                  <c:v>64</c:v>
                </c:pt>
                <c:pt idx="91">
                  <c:v>82</c:v>
                </c:pt>
                <c:pt idx="92">
                  <c:v>52</c:v>
                </c:pt>
                <c:pt idx="93">
                  <c:v>44</c:v>
                </c:pt>
                <c:pt idx="94">
                  <c:v>118</c:v>
                </c:pt>
                <c:pt idx="95">
                  <c:v>60</c:v>
                </c:pt>
                <c:pt idx="96">
                  <c:v>100</c:v>
                </c:pt>
                <c:pt idx="97">
                  <c:v>18</c:v>
                </c:pt>
                <c:pt idx="98">
                  <c:v>20</c:v>
                </c:pt>
                <c:pt idx="99">
                  <c:v>22</c:v>
                </c:pt>
                <c:pt idx="100">
                  <c:v>20</c:v>
                </c:pt>
                <c:pt idx="101">
                  <c:v>16</c:v>
                </c:pt>
                <c:pt idx="102">
                  <c:v>20</c:v>
                </c:pt>
                <c:pt idx="103">
                  <c:v>22</c:v>
                </c:pt>
                <c:pt idx="104">
                  <c:v>20</c:v>
                </c:pt>
                <c:pt idx="105">
                  <c:v>20</c:v>
                </c:pt>
                <c:pt idx="106">
                  <c:v>20</c:v>
                </c:pt>
                <c:pt idx="107">
                  <c:v>16</c:v>
                </c:pt>
                <c:pt idx="108">
                  <c:v>20</c:v>
                </c:pt>
                <c:pt idx="109">
                  <c:v>20</c:v>
                </c:pt>
                <c:pt idx="110">
                  <c:v>15</c:v>
                </c:pt>
                <c:pt idx="111">
                  <c:v>20</c:v>
                </c:pt>
                <c:pt idx="112">
                  <c:v>20</c:v>
                </c:pt>
                <c:pt idx="113">
                  <c:v>20</c:v>
                </c:pt>
                <c:pt idx="114">
                  <c:v>17</c:v>
                </c:pt>
                <c:pt idx="115">
                  <c:v>19.5</c:v>
                </c:pt>
                <c:pt idx="116">
                  <c:v>18</c:v>
                </c:pt>
                <c:pt idx="117">
                  <c:v>22</c:v>
                </c:pt>
                <c:pt idx="118">
                  <c:v>17</c:v>
                </c:pt>
                <c:pt idx="119">
                  <c:v>17.5</c:v>
                </c:pt>
                <c:pt idx="120">
                  <c:v>14</c:v>
                </c:pt>
                <c:pt idx="121">
                  <c:v>28.5</c:v>
                </c:pt>
                <c:pt idx="122">
                  <c:v>17</c:v>
                </c:pt>
                <c:pt idx="123">
                  <c:v>20</c:v>
                </c:pt>
                <c:pt idx="124">
                  <c:v>19</c:v>
                </c:pt>
                <c:pt idx="125">
                  <c:v>33</c:v>
                </c:pt>
                <c:pt idx="126">
                  <c:v>27</c:v>
                </c:pt>
                <c:pt idx="127">
                  <c:v>32</c:v>
                </c:pt>
                <c:pt idx="128">
                  <c:v>33</c:v>
                </c:pt>
                <c:pt idx="129">
                  <c:v>33</c:v>
                </c:pt>
                <c:pt idx="130">
                  <c:v>27</c:v>
                </c:pt>
                <c:pt idx="131">
                  <c:v>38</c:v>
                </c:pt>
                <c:pt idx="132">
                  <c:v>32</c:v>
                </c:pt>
                <c:pt idx="133">
                  <c:v>31</c:v>
                </c:pt>
                <c:pt idx="134">
                  <c:v>28</c:v>
                </c:pt>
                <c:pt idx="135">
                  <c:v>40</c:v>
                </c:pt>
                <c:pt idx="136">
                  <c:v>33</c:v>
                </c:pt>
                <c:pt idx="137">
                  <c:v>28</c:v>
                </c:pt>
                <c:pt idx="138">
                  <c:v>34</c:v>
                </c:pt>
                <c:pt idx="139">
                  <c:v>38</c:v>
                </c:pt>
                <c:pt idx="140">
                  <c:v>30</c:v>
                </c:pt>
                <c:pt idx="141">
                  <c:v>40</c:v>
                </c:pt>
                <c:pt idx="142">
                  <c:v>29</c:v>
                </c:pt>
                <c:pt idx="143">
                  <c:v>32</c:v>
                </c:pt>
                <c:pt idx="144">
                  <c:v>42</c:v>
                </c:pt>
                <c:pt idx="145">
                  <c:v>43</c:v>
                </c:pt>
                <c:pt idx="146">
                  <c:v>40</c:v>
                </c:pt>
                <c:pt idx="147">
                  <c:v>32</c:v>
                </c:pt>
                <c:pt idx="148">
                  <c:v>48</c:v>
                </c:pt>
                <c:pt idx="149">
                  <c:v>35</c:v>
                </c:pt>
                <c:pt idx="150">
                  <c:v>40</c:v>
                </c:pt>
                <c:pt idx="151">
                  <c:v>42</c:v>
                </c:pt>
                <c:pt idx="152">
                  <c:v>40</c:v>
                </c:pt>
                <c:pt idx="153">
                  <c:v>61</c:v>
                </c:pt>
                <c:pt idx="154">
                  <c:v>41.5</c:v>
                </c:pt>
                <c:pt idx="155">
                  <c:v>41</c:v>
                </c:pt>
                <c:pt idx="156">
                  <c:v>43</c:v>
                </c:pt>
                <c:pt idx="157">
                  <c:v>43</c:v>
                </c:pt>
                <c:pt idx="158">
                  <c:v>43</c:v>
                </c:pt>
                <c:pt idx="159">
                  <c:v>43</c:v>
                </c:pt>
                <c:pt idx="160">
                  <c:v>38</c:v>
                </c:pt>
                <c:pt idx="161">
                  <c:v>49</c:v>
                </c:pt>
                <c:pt idx="162">
                  <c:v>40</c:v>
                </c:pt>
                <c:pt idx="163">
                  <c:v>52</c:v>
                </c:pt>
                <c:pt idx="164">
                  <c:v>46</c:v>
                </c:pt>
                <c:pt idx="165">
                  <c:v>42</c:v>
                </c:pt>
                <c:pt idx="166">
                  <c:v>49</c:v>
                </c:pt>
                <c:pt idx="167">
                  <c:v>52</c:v>
                </c:pt>
                <c:pt idx="168">
                  <c:v>65</c:v>
                </c:pt>
                <c:pt idx="169">
                  <c:v>52</c:v>
                </c:pt>
                <c:pt idx="170">
                  <c:v>82</c:v>
                </c:pt>
                <c:pt idx="171">
                  <c:v>53</c:v>
                </c:pt>
                <c:pt idx="172">
                  <c:v>52</c:v>
                </c:pt>
                <c:pt idx="173">
                  <c:v>52</c:v>
                </c:pt>
                <c:pt idx="174">
                  <c:v>56</c:v>
                </c:pt>
                <c:pt idx="175">
                  <c:v>71</c:v>
                </c:pt>
                <c:pt idx="176">
                  <c:v>54</c:v>
                </c:pt>
                <c:pt idx="177">
                  <c:v>54</c:v>
                </c:pt>
                <c:pt idx="178">
                  <c:v>44</c:v>
                </c:pt>
                <c:pt idx="179">
                  <c:v>45</c:v>
                </c:pt>
                <c:pt idx="180">
                  <c:v>36</c:v>
                </c:pt>
                <c:pt idx="181">
                  <c:v>28.6</c:v>
                </c:pt>
                <c:pt idx="182">
                  <c:v>33</c:v>
                </c:pt>
                <c:pt idx="183">
                  <c:v>35</c:v>
                </c:pt>
                <c:pt idx="184">
                  <c:v>44</c:v>
                </c:pt>
                <c:pt idx="185">
                  <c:v>34</c:v>
                </c:pt>
                <c:pt idx="186">
                  <c:v>28</c:v>
                </c:pt>
                <c:pt idx="187">
                  <c:v>29</c:v>
                </c:pt>
                <c:pt idx="188">
                  <c:v>30</c:v>
                </c:pt>
                <c:pt idx="189">
                  <c:v>31</c:v>
                </c:pt>
                <c:pt idx="190">
                  <c:v>36</c:v>
                </c:pt>
                <c:pt idx="191">
                  <c:v>28</c:v>
                </c:pt>
                <c:pt idx="192">
                  <c:v>34</c:v>
                </c:pt>
                <c:pt idx="193">
                  <c:v>32</c:v>
                </c:pt>
                <c:pt idx="194">
                  <c:v>33</c:v>
                </c:pt>
                <c:pt idx="195">
                  <c:v>32.6</c:v>
                </c:pt>
                <c:pt idx="196">
                  <c:v>40</c:v>
                </c:pt>
                <c:pt idx="197">
                  <c:v>30</c:v>
                </c:pt>
                <c:pt idx="198">
                  <c:v>25</c:v>
                </c:pt>
                <c:pt idx="199">
                  <c:v>32</c:v>
                </c:pt>
                <c:pt idx="200">
                  <c:v>32</c:v>
                </c:pt>
                <c:pt idx="201">
                  <c:v>40</c:v>
                </c:pt>
                <c:pt idx="202">
                  <c:v>34</c:v>
                </c:pt>
                <c:pt idx="203">
                  <c:v>31</c:v>
                </c:pt>
                <c:pt idx="204">
                  <c:v>41</c:v>
                </c:pt>
                <c:pt idx="205">
                  <c:v>38</c:v>
                </c:pt>
                <c:pt idx="206">
                  <c:v>33</c:v>
                </c:pt>
                <c:pt idx="207">
                  <c:v>33</c:v>
                </c:pt>
                <c:pt idx="208">
                  <c:v>33</c:v>
                </c:pt>
                <c:pt idx="209">
                  <c:v>30</c:v>
                </c:pt>
                <c:pt idx="210">
                  <c:v>31</c:v>
                </c:pt>
                <c:pt idx="211">
                  <c:v>33</c:v>
                </c:pt>
                <c:pt idx="212">
                  <c:v>33</c:v>
                </c:pt>
                <c:pt idx="213">
                  <c:v>30</c:v>
                </c:pt>
                <c:pt idx="214">
                  <c:v>41</c:v>
                </c:pt>
                <c:pt idx="215">
                  <c:v>32</c:v>
                </c:pt>
                <c:pt idx="216">
                  <c:v>33</c:v>
                </c:pt>
                <c:pt idx="217">
                  <c:v>36</c:v>
                </c:pt>
                <c:pt idx="218">
                  <c:v>32</c:v>
                </c:pt>
                <c:pt idx="219">
                  <c:v>35</c:v>
                </c:pt>
                <c:pt idx="220">
                  <c:v>30</c:v>
                </c:pt>
                <c:pt idx="221">
                  <c:v>34</c:v>
                </c:pt>
                <c:pt idx="222">
                  <c:v>29</c:v>
                </c:pt>
                <c:pt idx="223">
                  <c:v>40</c:v>
                </c:pt>
                <c:pt idx="224">
                  <c:v>34</c:v>
                </c:pt>
                <c:pt idx="225">
                  <c:v>31</c:v>
                </c:pt>
                <c:pt idx="226">
                  <c:v>34</c:v>
                </c:pt>
                <c:pt idx="227">
                  <c:v>25</c:v>
                </c:pt>
                <c:pt idx="228">
                  <c:v>34</c:v>
                </c:pt>
                <c:pt idx="229">
                  <c:v>32</c:v>
                </c:pt>
                <c:pt idx="230">
                  <c:v>35</c:v>
                </c:pt>
                <c:pt idx="231">
                  <c:v>27.5</c:v>
                </c:pt>
                <c:pt idx="232">
                  <c:v>32</c:v>
                </c:pt>
                <c:pt idx="233">
                  <c:v>30</c:v>
                </c:pt>
                <c:pt idx="234">
                  <c:v>25</c:v>
                </c:pt>
                <c:pt idx="235">
                  <c:v>31</c:v>
                </c:pt>
                <c:pt idx="236">
                  <c:v>32</c:v>
                </c:pt>
                <c:pt idx="237">
                  <c:v>34</c:v>
                </c:pt>
                <c:pt idx="238">
                  <c:v>35</c:v>
                </c:pt>
                <c:pt idx="239">
                  <c:v>32</c:v>
                </c:pt>
                <c:pt idx="240">
                  <c:v>31</c:v>
                </c:pt>
                <c:pt idx="241">
                  <c:v>30</c:v>
                </c:pt>
                <c:pt idx="242">
                  <c:v>33</c:v>
                </c:pt>
                <c:pt idx="243">
                  <c:v>32</c:v>
                </c:pt>
                <c:pt idx="244">
                  <c:v>20</c:v>
                </c:pt>
                <c:pt idx="245">
                  <c:v>20</c:v>
                </c:pt>
                <c:pt idx="246">
                  <c:v>23</c:v>
                </c:pt>
                <c:pt idx="247">
                  <c:v>22</c:v>
                </c:pt>
                <c:pt idx="248">
                  <c:v>20</c:v>
                </c:pt>
                <c:pt idx="249">
                  <c:v>20</c:v>
                </c:pt>
                <c:pt idx="250">
                  <c:v>18</c:v>
                </c:pt>
                <c:pt idx="251">
                  <c:v>20</c:v>
                </c:pt>
                <c:pt idx="252">
                  <c:v>20</c:v>
                </c:pt>
                <c:pt idx="253">
                  <c:v>20</c:v>
                </c:pt>
                <c:pt idx="254">
                  <c:v>17.5</c:v>
                </c:pt>
                <c:pt idx="255">
                  <c:v>18</c:v>
                </c:pt>
                <c:pt idx="256">
                  <c:v>23</c:v>
                </c:pt>
                <c:pt idx="257">
                  <c:v>17</c:v>
                </c:pt>
                <c:pt idx="258">
                  <c:v>17</c:v>
                </c:pt>
                <c:pt idx="259">
                  <c:v>18</c:v>
                </c:pt>
                <c:pt idx="260">
                  <c:v>21</c:v>
                </c:pt>
                <c:pt idx="261">
                  <c:v>23</c:v>
                </c:pt>
                <c:pt idx="262">
                  <c:v>20</c:v>
                </c:pt>
                <c:pt idx="263">
                  <c:v>20</c:v>
                </c:pt>
                <c:pt idx="264">
                  <c:v>20</c:v>
                </c:pt>
                <c:pt idx="265">
                  <c:v>20</c:v>
                </c:pt>
                <c:pt idx="266">
                  <c:v>20</c:v>
                </c:pt>
                <c:pt idx="267">
                  <c:v>19</c:v>
                </c:pt>
                <c:pt idx="268">
                  <c:v>20</c:v>
                </c:pt>
                <c:pt idx="269">
                  <c:v>26</c:v>
                </c:pt>
                <c:pt idx="270">
                  <c:v>20</c:v>
                </c:pt>
                <c:pt idx="271">
                  <c:v>8</c:v>
                </c:pt>
                <c:pt idx="272">
                  <c:v>16</c:v>
                </c:pt>
                <c:pt idx="273">
                  <c:v>19.8</c:v>
                </c:pt>
                <c:pt idx="274">
                  <c:v>18</c:v>
                </c:pt>
                <c:pt idx="275">
                  <c:v>19</c:v>
                </c:pt>
                <c:pt idx="276">
                  <c:v>22</c:v>
                </c:pt>
                <c:pt idx="277">
                  <c:v>19</c:v>
                </c:pt>
                <c:pt idx="278">
                  <c:v>20</c:v>
                </c:pt>
                <c:pt idx="279">
                  <c:v>18.3</c:v>
                </c:pt>
                <c:pt idx="280">
                  <c:v>32</c:v>
                </c:pt>
                <c:pt idx="281">
                  <c:v>29</c:v>
                </c:pt>
                <c:pt idx="282">
                  <c:v>32</c:v>
                </c:pt>
                <c:pt idx="283">
                  <c:v>40</c:v>
                </c:pt>
                <c:pt idx="284">
                  <c:v>41</c:v>
                </c:pt>
                <c:pt idx="285">
                  <c:v>29</c:v>
                </c:pt>
                <c:pt idx="286">
                  <c:v>32</c:v>
                </c:pt>
                <c:pt idx="287">
                  <c:v>33</c:v>
                </c:pt>
                <c:pt idx="288">
                  <c:v>26</c:v>
                </c:pt>
                <c:pt idx="289">
                  <c:v>30</c:v>
                </c:pt>
                <c:pt idx="290">
                  <c:v>25</c:v>
                </c:pt>
                <c:pt idx="291">
                  <c:v>32</c:v>
                </c:pt>
                <c:pt idx="292">
                  <c:v>33</c:v>
                </c:pt>
                <c:pt idx="294">
                  <c:v>38</c:v>
                </c:pt>
                <c:pt idx="295">
                  <c:v>68</c:v>
                </c:pt>
                <c:pt idx="296">
                  <c:v>40</c:v>
                </c:pt>
                <c:pt idx="297">
                  <c:v>68</c:v>
                </c:pt>
                <c:pt idx="298">
                  <c:v>46</c:v>
                </c:pt>
                <c:pt idx="299">
                  <c:v>34</c:v>
                </c:pt>
                <c:pt idx="300">
                  <c:v>42</c:v>
                </c:pt>
                <c:pt idx="301">
                  <c:v>40</c:v>
                </c:pt>
                <c:pt idx="302">
                  <c:v>40</c:v>
                </c:pt>
                <c:pt idx="303">
                  <c:v>68</c:v>
                </c:pt>
                <c:pt idx="304">
                  <c:v>66</c:v>
                </c:pt>
                <c:pt idx="305">
                  <c:v>42</c:v>
                </c:pt>
                <c:pt idx="306">
                  <c:v>42</c:v>
                </c:pt>
                <c:pt idx="307">
                  <c:v>45</c:v>
                </c:pt>
                <c:pt idx="308">
                  <c:v>68</c:v>
                </c:pt>
                <c:pt idx="309">
                  <c:v>36</c:v>
                </c:pt>
                <c:pt idx="310">
                  <c:v>100</c:v>
                </c:pt>
                <c:pt idx="311">
                  <c:v>45</c:v>
                </c:pt>
                <c:pt idx="313">
                  <c:v>64</c:v>
                </c:pt>
                <c:pt idx="314">
                  <c:v>55</c:v>
                </c:pt>
                <c:pt idx="315">
                  <c:v>43</c:v>
                </c:pt>
                <c:pt idx="316">
                  <c:v>20</c:v>
                </c:pt>
                <c:pt idx="317">
                  <c:v>17</c:v>
                </c:pt>
                <c:pt idx="320">
                  <c:v>20</c:v>
                </c:pt>
                <c:pt idx="321">
                  <c:v>18</c:v>
                </c:pt>
                <c:pt idx="322">
                  <c:v>28</c:v>
                </c:pt>
                <c:pt idx="323">
                  <c:v>14</c:v>
                </c:pt>
                <c:pt idx="324">
                  <c:v>17</c:v>
                </c:pt>
                <c:pt idx="325">
                  <c:v>20</c:v>
                </c:pt>
                <c:pt idx="326">
                  <c:v>17</c:v>
                </c:pt>
                <c:pt idx="327">
                  <c:v>15</c:v>
                </c:pt>
                <c:pt idx="328">
                  <c:v>22</c:v>
                </c:pt>
                <c:pt idx="329">
                  <c:v>35</c:v>
                </c:pt>
                <c:pt idx="330">
                  <c:v>38</c:v>
                </c:pt>
                <c:pt idx="331">
                  <c:v>42</c:v>
                </c:pt>
                <c:pt idx="332">
                  <c:v>36</c:v>
                </c:pt>
                <c:pt idx="333">
                  <c:v>41</c:v>
                </c:pt>
                <c:pt idx="334">
                  <c:v>43</c:v>
                </c:pt>
                <c:pt idx="335">
                  <c:v>46</c:v>
                </c:pt>
                <c:pt idx="336">
                  <c:v>38</c:v>
                </c:pt>
                <c:pt idx="337">
                  <c:v>41</c:v>
                </c:pt>
                <c:pt idx="338">
                  <c:v>40</c:v>
                </c:pt>
                <c:pt idx="339">
                  <c:v>45</c:v>
                </c:pt>
                <c:pt idx="340">
                  <c:v>54</c:v>
                </c:pt>
                <c:pt idx="341">
                  <c:v>53</c:v>
                </c:pt>
                <c:pt idx="342">
                  <c:v>40</c:v>
                </c:pt>
                <c:pt idx="343">
                  <c:v>84</c:v>
                </c:pt>
                <c:pt idx="344">
                  <c:v>52</c:v>
                </c:pt>
                <c:pt idx="345">
                  <c:v>42</c:v>
                </c:pt>
                <c:pt idx="346">
                  <c:v>33</c:v>
                </c:pt>
                <c:pt idx="347">
                  <c:v>28</c:v>
                </c:pt>
                <c:pt idx="348">
                  <c:v>26</c:v>
                </c:pt>
                <c:pt idx="349">
                  <c:v>34</c:v>
                </c:pt>
                <c:pt idx="350">
                  <c:v>31</c:v>
                </c:pt>
                <c:pt idx="351">
                  <c:v>24</c:v>
                </c:pt>
                <c:pt idx="352">
                  <c:v>34</c:v>
                </c:pt>
                <c:pt idx="353">
                  <c:v>36</c:v>
                </c:pt>
                <c:pt idx="354">
                  <c:v>28</c:v>
                </c:pt>
                <c:pt idx="355">
                  <c:v>32</c:v>
                </c:pt>
                <c:pt idx="356">
                  <c:v>31</c:v>
                </c:pt>
                <c:pt idx="357">
                  <c:v>33</c:v>
                </c:pt>
                <c:pt idx="358">
                  <c:v>39</c:v>
                </c:pt>
                <c:pt idx="359">
                  <c:v>33</c:v>
                </c:pt>
                <c:pt idx="360">
                  <c:v>35</c:v>
                </c:pt>
                <c:pt idx="361">
                  <c:v>30</c:v>
                </c:pt>
                <c:pt idx="362">
                  <c:v>44</c:v>
                </c:pt>
                <c:pt idx="363">
                  <c:v>46</c:v>
                </c:pt>
                <c:pt idx="364">
                  <c:v>72</c:v>
                </c:pt>
                <c:pt idx="365">
                  <c:v>65</c:v>
                </c:pt>
                <c:pt idx="366">
                  <c:v>65</c:v>
                </c:pt>
                <c:pt idx="367">
                  <c:v>46</c:v>
                </c:pt>
                <c:pt idx="368">
                  <c:v>69</c:v>
                </c:pt>
                <c:pt idx="369">
                  <c:v>67</c:v>
                </c:pt>
                <c:pt idx="370">
                  <c:v>54</c:v>
                </c:pt>
                <c:pt idx="371">
                  <c:v>48</c:v>
                </c:pt>
                <c:pt idx="372">
                  <c:v>41</c:v>
                </c:pt>
                <c:pt idx="373">
                  <c:v>45</c:v>
                </c:pt>
                <c:pt idx="374">
                  <c:v>90</c:v>
                </c:pt>
                <c:pt idx="375">
                  <c:v>63</c:v>
                </c:pt>
                <c:pt idx="376">
                  <c:v>44</c:v>
                </c:pt>
                <c:pt idx="377">
                  <c:v>67</c:v>
                </c:pt>
                <c:pt idx="378">
                  <c:v>45</c:v>
                </c:pt>
                <c:pt idx="379">
                  <c:v>18</c:v>
                </c:pt>
                <c:pt idx="380">
                  <c:v>20</c:v>
                </c:pt>
                <c:pt idx="381">
                  <c:v>17</c:v>
                </c:pt>
                <c:pt idx="382">
                  <c:v>18</c:v>
                </c:pt>
                <c:pt idx="383">
                  <c:v>17</c:v>
                </c:pt>
                <c:pt idx="384">
                  <c:v>15</c:v>
                </c:pt>
                <c:pt idx="385">
                  <c:v>24</c:v>
                </c:pt>
                <c:pt idx="386">
                  <c:v>31</c:v>
                </c:pt>
                <c:pt idx="387">
                  <c:v>30</c:v>
                </c:pt>
                <c:pt idx="388">
                  <c:v>26</c:v>
                </c:pt>
                <c:pt idx="389">
                  <c:v>28</c:v>
                </c:pt>
                <c:pt idx="390">
                  <c:v>30</c:v>
                </c:pt>
                <c:pt idx="391">
                  <c:v>30</c:v>
                </c:pt>
                <c:pt idx="392">
                  <c:v>34</c:v>
                </c:pt>
                <c:pt idx="393">
                  <c:v>34</c:v>
                </c:pt>
                <c:pt idx="394">
                  <c:v>30</c:v>
                </c:pt>
                <c:pt idx="395">
                  <c:v>39</c:v>
                </c:pt>
                <c:pt idx="396">
                  <c:v>26</c:v>
                </c:pt>
                <c:pt idx="397">
                  <c:v>27</c:v>
                </c:pt>
                <c:pt idx="398">
                  <c:v>28</c:v>
                </c:pt>
                <c:pt idx="399">
                  <c:v>31</c:v>
                </c:pt>
                <c:pt idx="400">
                  <c:v>39</c:v>
                </c:pt>
                <c:pt idx="401">
                  <c:v>30</c:v>
                </c:pt>
                <c:pt idx="402">
                  <c:v>27</c:v>
                </c:pt>
                <c:pt idx="403">
                  <c:v>21</c:v>
                </c:pt>
                <c:pt idx="404">
                  <c:v>45</c:v>
                </c:pt>
                <c:pt idx="405">
                  <c:v>40</c:v>
                </c:pt>
                <c:pt idx="406">
                  <c:v>46</c:v>
                </c:pt>
                <c:pt idx="407">
                  <c:v>40</c:v>
                </c:pt>
                <c:pt idx="408">
                  <c:v>43</c:v>
                </c:pt>
                <c:pt idx="409">
                  <c:v>38</c:v>
                </c:pt>
                <c:pt idx="410">
                  <c:v>44</c:v>
                </c:pt>
                <c:pt idx="411">
                  <c:v>120</c:v>
                </c:pt>
                <c:pt idx="412">
                  <c:v>51</c:v>
                </c:pt>
                <c:pt idx="413">
                  <c:v>48</c:v>
                </c:pt>
                <c:pt idx="414">
                  <c:v>52</c:v>
                </c:pt>
                <c:pt idx="415">
                  <c:v>54</c:v>
                </c:pt>
                <c:pt idx="416">
                  <c:v>11</c:v>
                </c:pt>
                <c:pt idx="417">
                  <c:v>13</c:v>
                </c:pt>
                <c:pt idx="418">
                  <c:v>13</c:v>
                </c:pt>
                <c:pt idx="419">
                  <c:v>12</c:v>
                </c:pt>
                <c:pt idx="420">
                  <c:v>18</c:v>
                </c:pt>
                <c:pt idx="421">
                  <c:v>13</c:v>
                </c:pt>
                <c:pt idx="422">
                  <c:v>16</c:v>
                </c:pt>
                <c:pt idx="423">
                  <c:v>16</c:v>
                </c:pt>
                <c:pt idx="424">
                  <c:v>13</c:v>
                </c:pt>
                <c:pt idx="425">
                  <c:v>21</c:v>
                </c:pt>
                <c:pt idx="426">
                  <c:v>14</c:v>
                </c:pt>
                <c:pt idx="427">
                  <c:v>16.399999999999999</c:v>
                </c:pt>
                <c:pt idx="428">
                  <c:v>17.8</c:v>
                </c:pt>
                <c:pt idx="429">
                  <c:v>14</c:v>
                </c:pt>
                <c:pt idx="430">
                  <c:v>18</c:v>
                </c:pt>
                <c:pt idx="431">
                  <c:v>16</c:v>
                </c:pt>
                <c:pt idx="432">
                  <c:v>18.7</c:v>
                </c:pt>
                <c:pt idx="433">
                  <c:v>25.7</c:v>
                </c:pt>
                <c:pt idx="434">
                  <c:v>14.3</c:v>
                </c:pt>
                <c:pt idx="435">
                  <c:v>19.7</c:v>
                </c:pt>
                <c:pt idx="436">
                  <c:v>15</c:v>
                </c:pt>
                <c:pt idx="437">
                  <c:v>16</c:v>
                </c:pt>
                <c:pt idx="438">
                  <c:v>17</c:v>
                </c:pt>
                <c:pt idx="439">
                  <c:v>16</c:v>
                </c:pt>
                <c:pt idx="440">
                  <c:v>16</c:v>
                </c:pt>
                <c:pt idx="441">
                  <c:v>17</c:v>
                </c:pt>
                <c:pt idx="442">
                  <c:v>17</c:v>
                </c:pt>
                <c:pt idx="443">
                  <c:v>16.2</c:v>
                </c:pt>
                <c:pt idx="444">
                  <c:v>18</c:v>
                </c:pt>
                <c:pt idx="445">
                  <c:v>21</c:v>
                </c:pt>
                <c:pt idx="446">
                  <c:v>19</c:v>
                </c:pt>
                <c:pt idx="447">
                  <c:v>17</c:v>
                </c:pt>
                <c:pt idx="448">
                  <c:v>27</c:v>
                </c:pt>
                <c:pt idx="449">
                  <c:v>26</c:v>
                </c:pt>
                <c:pt idx="450">
                  <c:v>18</c:v>
                </c:pt>
                <c:pt idx="451">
                  <c:v>18</c:v>
                </c:pt>
                <c:pt idx="452">
                  <c:v>15</c:v>
                </c:pt>
                <c:pt idx="453">
                  <c:v>16.399999999999999</c:v>
                </c:pt>
                <c:pt idx="454">
                  <c:v>17.3</c:v>
                </c:pt>
                <c:pt idx="455">
                  <c:v>24</c:v>
                </c:pt>
                <c:pt idx="456">
                  <c:v>17</c:v>
                </c:pt>
                <c:pt idx="457">
                  <c:v>17</c:v>
                </c:pt>
                <c:pt idx="458">
                  <c:v>15</c:v>
                </c:pt>
                <c:pt idx="459">
                  <c:v>17</c:v>
                </c:pt>
                <c:pt idx="460">
                  <c:v>17</c:v>
                </c:pt>
                <c:pt idx="461">
                  <c:v>19</c:v>
                </c:pt>
                <c:pt idx="462">
                  <c:v>17</c:v>
                </c:pt>
                <c:pt idx="463">
                  <c:v>17</c:v>
                </c:pt>
                <c:pt idx="464">
                  <c:v>17</c:v>
                </c:pt>
                <c:pt idx="465">
                  <c:v>17</c:v>
                </c:pt>
                <c:pt idx="466">
                  <c:v>23.3</c:v>
                </c:pt>
                <c:pt idx="467">
                  <c:v>17</c:v>
                </c:pt>
                <c:pt idx="468">
                  <c:v>17</c:v>
                </c:pt>
                <c:pt idx="469">
                  <c:v>17</c:v>
                </c:pt>
                <c:pt idx="470">
                  <c:v>17</c:v>
                </c:pt>
                <c:pt idx="471">
                  <c:v>17.5</c:v>
                </c:pt>
                <c:pt idx="472">
                  <c:v>18.5</c:v>
                </c:pt>
                <c:pt idx="473">
                  <c:v>16</c:v>
                </c:pt>
                <c:pt idx="474">
                  <c:v>16.600000000000001</c:v>
                </c:pt>
                <c:pt idx="475">
                  <c:v>17.7</c:v>
                </c:pt>
                <c:pt idx="476">
                  <c:v>18</c:v>
                </c:pt>
                <c:pt idx="477">
                  <c:v>17</c:v>
                </c:pt>
                <c:pt idx="478">
                  <c:v>18</c:v>
                </c:pt>
                <c:pt idx="479">
                  <c:v>18</c:v>
                </c:pt>
                <c:pt idx="480">
                  <c:v>18</c:v>
                </c:pt>
                <c:pt idx="481">
                  <c:v>18</c:v>
                </c:pt>
                <c:pt idx="482">
                  <c:v>17</c:v>
                </c:pt>
                <c:pt idx="483">
                  <c:v>16</c:v>
                </c:pt>
                <c:pt idx="484">
                  <c:v>20</c:v>
                </c:pt>
                <c:pt idx="485">
                  <c:v>18</c:v>
                </c:pt>
                <c:pt idx="486">
                  <c:v>16</c:v>
                </c:pt>
                <c:pt idx="487">
                  <c:v>18</c:v>
                </c:pt>
                <c:pt idx="488">
                  <c:v>17</c:v>
                </c:pt>
                <c:pt idx="489">
                  <c:v>18</c:v>
                </c:pt>
                <c:pt idx="490">
                  <c:v>16</c:v>
                </c:pt>
                <c:pt idx="491">
                  <c:v>17.2</c:v>
                </c:pt>
                <c:pt idx="492">
                  <c:v>17.399999999999999</c:v>
                </c:pt>
                <c:pt idx="493">
                  <c:v>16.5</c:v>
                </c:pt>
                <c:pt idx="494">
                  <c:v>17.8</c:v>
                </c:pt>
                <c:pt idx="495">
                  <c:v>18</c:v>
                </c:pt>
                <c:pt idx="496">
                  <c:v>19</c:v>
                </c:pt>
                <c:pt idx="497">
                  <c:v>18</c:v>
                </c:pt>
                <c:pt idx="498">
                  <c:v>17</c:v>
                </c:pt>
                <c:pt idx="499">
                  <c:v>19</c:v>
                </c:pt>
                <c:pt idx="500">
                  <c:v>17</c:v>
                </c:pt>
                <c:pt idx="501">
                  <c:v>18</c:v>
                </c:pt>
                <c:pt idx="502">
                  <c:v>24</c:v>
                </c:pt>
                <c:pt idx="503">
                  <c:v>23</c:v>
                </c:pt>
                <c:pt idx="504">
                  <c:v>16</c:v>
                </c:pt>
                <c:pt idx="505">
                  <c:v>17</c:v>
                </c:pt>
                <c:pt idx="506">
                  <c:v>18</c:v>
                </c:pt>
                <c:pt idx="507">
                  <c:v>19.5</c:v>
                </c:pt>
                <c:pt idx="508">
                  <c:v>18</c:v>
                </c:pt>
                <c:pt idx="509">
                  <c:v>18</c:v>
                </c:pt>
                <c:pt idx="510">
                  <c:v>16</c:v>
                </c:pt>
                <c:pt idx="511">
                  <c:v>19.5</c:v>
                </c:pt>
                <c:pt idx="512">
                  <c:v>17</c:v>
                </c:pt>
                <c:pt idx="513">
                  <c:v>17</c:v>
                </c:pt>
                <c:pt idx="514">
                  <c:v>17</c:v>
                </c:pt>
                <c:pt idx="515">
                  <c:v>17</c:v>
                </c:pt>
                <c:pt idx="516">
                  <c:v>19</c:v>
                </c:pt>
                <c:pt idx="517">
                  <c:v>19</c:v>
                </c:pt>
                <c:pt idx="518">
                  <c:v>23</c:v>
                </c:pt>
                <c:pt idx="519">
                  <c:v>18</c:v>
                </c:pt>
                <c:pt idx="520">
                  <c:v>18</c:v>
                </c:pt>
                <c:pt idx="521">
                  <c:v>20</c:v>
                </c:pt>
                <c:pt idx="522">
                  <c:v>16</c:v>
                </c:pt>
                <c:pt idx="523">
                  <c:v>19</c:v>
                </c:pt>
                <c:pt idx="524">
                  <c:v>18</c:v>
                </c:pt>
                <c:pt idx="525">
                  <c:v>19</c:v>
                </c:pt>
                <c:pt idx="526">
                  <c:v>17</c:v>
                </c:pt>
                <c:pt idx="527">
                  <c:v>17</c:v>
                </c:pt>
                <c:pt idx="528">
                  <c:v>19</c:v>
                </c:pt>
                <c:pt idx="529">
                  <c:v>18</c:v>
                </c:pt>
                <c:pt idx="530">
                  <c:v>19</c:v>
                </c:pt>
                <c:pt idx="531">
                  <c:v>19</c:v>
                </c:pt>
                <c:pt idx="532">
                  <c:v>18</c:v>
                </c:pt>
                <c:pt idx="533">
                  <c:v>25.7</c:v>
                </c:pt>
                <c:pt idx="534">
                  <c:v>27</c:v>
                </c:pt>
                <c:pt idx="535">
                  <c:v>18</c:v>
                </c:pt>
                <c:pt idx="536">
                  <c:v>18</c:v>
                </c:pt>
                <c:pt idx="537">
                  <c:v>17</c:v>
                </c:pt>
                <c:pt idx="538">
                  <c:v>27</c:v>
                </c:pt>
                <c:pt idx="539">
                  <c:v>22</c:v>
                </c:pt>
                <c:pt idx="540">
                  <c:v>18</c:v>
                </c:pt>
                <c:pt idx="541">
                  <c:v>18</c:v>
                </c:pt>
                <c:pt idx="542">
                  <c:v>18</c:v>
                </c:pt>
                <c:pt idx="543">
                  <c:v>18.7</c:v>
                </c:pt>
                <c:pt idx="544">
                  <c:v>18</c:v>
                </c:pt>
                <c:pt idx="545">
                  <c:v>24</c:v>
                </c:pt>
                <c:pt idx="546">
                  <c:v>18</c:v>
                </c:pt>
                <c:pt idx="547">
                  <c:v>19</c:v>
                </c:pt>
                <c:pt idx="548">
                  <c:v>15</c:v>
                </c:pt>
                <c:pt idx="549">
                  <c:v>18</c:v>
                </c:pt>
                <c:pt idx="550">
                  <c:v>27</c:v>
                </c:pt>
                <c:pt idx="551">
                  <c:v>16</c:v>
                </c:pt>
                <c:pt idx="552">
                  <c:v>19.3</c:v>
                </c:pt>
                <c:pt idx="553">
                  <c:v>24.1</c:v>
                </c:pt>
                <c:pt idx="554">
                  <c:v>23</c:v>
                </c:pt>
                <c:pt idx="555">
                  <c:v>22.4</c:v>
                </c:pt>
                <c:pt idx="556">
                  <c:v>24</c:v>
                </c:pt>
                <c:pt idx="557">
                  <c:v>19</c:v>
                </c:pt>
                <c:pt idx="558">
                  <c:v>18</c:v>
                </c:pt>
                <c:pt idx="559">
                  <c:v>19</c:v>
                </c:pt>
                <c:pt idx="560">
                  <c:v>19</c:v>
                </c:pt>
                <c:pt idx="561">
                  <c:v>18</c:v>
                </c:pt>
                <c:pt idx="562">
                  <c:v>18</c:v>
                </c:pt>
                <c:pt idx="563">
                  <c:v>18</c:v>
                </c:pt>
                <c:pt idx="564">
                  <c:v>33</c:v>
                </c:pt>
                <c:pt idx="565">
                  <c:v>18</c:v>
                </c:pt>
                <c:pt idx="566">
                  <c:v>18</c:v>
                </c:pt>
                <c:pt idx="567">
                  <c:v>25</c:v>
                </c:pt>
                <c:pt idx="568">
                  <c:v>27</c:v>
                </c:pt>
                <c:pt idx="569">
                  <c:v>16</c:v>
                </c:pt>
                <c:pt idx="570">
                  <c:v>27</c:v>
                </c:pt>
                <c:pt idx="571">
                  <c:v>24</c:v>
                </c:pt>
                <c:pt idx="572">
                  <c:v>18</c:v>
                </c:pt>
                <c:pt idx="573">
                  <c:v>20</c:v>
                </c:pt>
                <c:pt idx="574">
                  <c:v>20</c:v>
                </c:pt>
                <c:pt idx="575">
                  <c:v>23</c:v>
                </c:pt>
                <c:pt idx="576">
                  <c:v>20</c:v>
                </c:pt>
                <c:pt idx="577">
                  <c:v>20</c:v>
                </c:pt>
                <c:pt idx="578">
                  <c:v>22</c:v>
                </c:pt>
                <c:pt idx="579">
                  <c:v>20</c:v>
                </c:pt>
                <c:pt idx="580">
                  <c:v>20</c:v>
                </c:pt>
                <c:pt idx="581">
                  <c:v>25</c:v>
                </c:pt>
                <c:pt idx="582">
                  <c:v>18</c:v>
                </c:pt>
                <c:pt idx="583">
                  <c:v>20</c:v>
                </c:pt>
                <c:pt idx="584">
                  <c:v>20</c:v>
                </c:pt>
                <c:pt idx="585">
                  <c:v>20</c:v>
                </c:pt>
                <c:pt idx="586">
                  <c:v>26</c:v>
                </c:pt>
                <c:pt idx="587">
                  <c:v>25</c:v>
                </c:pt>
                <c:pt idx="588">
                  <c:v>22</c:v>
                </c:pt>
                <c:pt idx="589">
                  <c:v>20</c:v>
                </c:pt>
                <c:pt idx="590">
                  <c:v>17</c:v>
                </c:pt>
                <c:pt idx="591">
                  <c:v>18</c:v>
                </c:pt>
                <c:pt idx="592">
                  <c:v>20</c:v>
                </c:pt>
                <c:pt idx="593">
                  <c:v>23</c:v>
                </c:pt>
                <c:pt idx="594">
                  <c:v>28</c:v>
                </c:pt>
                <c:pt idx="595">
                  <c:v>20</c:v>
                </c:pt>
                <c:pt idx="596">
                  <c:v>19</c:v>
                </c:pt>
                <c:pt idx="597">
                  <c:v>20</c:v>
                </c:pt>
                <c:pt idx="598">
                  <c:v>20</c:v>
                </c:pt>
                <c:pt idx="599">
                  <c:v>19</c:v>
                </c:pt>
                <c:pt idx="600">
                  <c:v>20</c:v>
                </c:pt>
                <c:pt idx="601">
                  <c:v>20</c:v>
                </c:pt>
                <c:pt idx="602">
                  <c:v>20</c:v>
                </c:pt>
                <c:pt idx="603">
                  <c:v>21.3</c:v>
                </c:pt>
                <c:pt idx="604">
                  <c:v>30.7</c:v>
                </c:pt>
                <c:pt idx="605">
                  <c:v>20</c:v>
                </c:pt>
                <c:pt idx="606">
                  <c:v>26</c:v>
                </c:pt>
                <c:pt idx="607">
                  <c:v>29</c:v>
                </c:pt>
                <c:pt idx="608">
                  <c:v>27</c:v>
                </c:pt>
                <c:pt idx="609">
                  <c:v>22</c:v>
                </c:pt>
                <c:pt idx="610">
                  <c:v>21</c:v>
                </c:pt>
                <c:pt idx="611">
                  <c:v>20</c:v>
                </c:pt>
                <c:pt idx="612">
                  <c:v>22</c:v>
                </c:pt>
                <c:pt idx="613">
                  <c:v>26.4</c:v>
                </c:pt>
                <c:pt idx="614">
                  <c:v>18.3</c:v>
                </c:pt>
                <c:pt idx="615">
                  <c:v>28</c:v>
                </c:pt>
                <c:pt idx="616">
                  <c:v>26</c:v>
                </c:pt>
                <c:pt idx="617">
                  <c:v>18</c:v>
                </c:pt>
                <c:pt idx="618">
                  <c:v>30</c:v>
                </c:pt>
                <c:pt idx="619">
                  <c:v>28</c:v>
                </c:pt>
                <c:pt idx="620">
                  <c:v>25</c:v>
                </c:pt>
                <c:pt idx="621">
                  <c:v>27</c:v>
                </c:pt>
                <c:pt idx="622">
                  <c:v>17</c:v>
                </c:pt>
                <c:pt idx="623">
                  <c:v>37</c:v>
                </c:pt>
                <c:pt idx="624">
                  <c:v>28</c:v>
                </c:pt>
                <c:pt idx="625">
                  <c:v>20</c:v>
                </c:pt>
                <c:pt idx="626">
                  <c:v>20</c:v>
                </c:pt>
                <c:pt idx="627">
                  <c:v>18</c:v>
                </c:pt>
                <c:pt idx="628">
                  <c:v>27</c:v>
                </c:pt>
                <c:pt idx="629">
                  <c:v>27</c:v>
                </c:pt>
                <c:pt idx="630">
                  <c:v>27</c:v>
                </c:pt>
                <c:pt idx="631">
                  <c:v>27</c:v>
                </c:pt>
                <c:pt idx="632">
                  <c:v>27</c:v>
                </c:pt>
                <c:pt idx="633">
                  <c:v>20</c:v>
                </c:pt>
                <c:pt idx="634">
                  <c:v>21.6</c:v>
                </c:pt>
                <c:pt idx="635">
                  <c:v>28</c:v>
                </c:pt>
                <c:pt idx="636">
                  <c:v>27</c:v>
                </c:pt>
                <c:pt idx="637">
                  <c:v>18</c:v>
                </c:pt>
                <c:pt idx="638">
                  <c:v>23</c:v>
                </c:pt>
                <c:pt idx="639">
                  <c:v>28</c:v>
                </c:pt>
                <c:pt idx="640">
                  <c:v>28</c:v>
                </c:pt>
                <c:pt idx="641">
                  <c:v>29</c:v>
                </c:pt>
                <c:pt idx="642">
                  <c:v>29</c:v>
                </c:pt>
                <c:pt idx="643">
                  <c:v>19</c:v>
                </c:pt>
                <c:pt idx="644">
                  <c:v>28</c:v>
                </c:pt>
                <c:pt idx="645">
                  <c:v>27.8</c:v>
                </c:pt>
                <c:pt idx="646">
                  <c:v>21</c:v>
                </c:pt>
                <c:pt idx="647">
                  <c:v>28</c:v>
                </c:pt>
                <c:pt idx="648">
                  <c:v>30</c:v>
                </c:pt>
                <c:pt idx="649">
                  <c:v>28</c:v>
                </c:pt>
                <c:pt idx="650">
                  <c:v>31</c:v>
                </c:pt>
                <c:pt idx="651">
                  <c:v>30</c:v>
                </c:pt>
                <c:pt idx="652">
                  <c:v>32</c:v>
                </c:pt>
                <c:pt idx="653">
                  <c:v>20</c:v>
                </c:pt>
                <c:pt idx="654">
                  <c:v>28</c:v>
                </c:pt>
                <c:pt idx="655">
                  <c:v>25</c:v>
                </c:pt>
                <c:pt idx="656">
                  <c:v>30</c:v>
                </c:pt>
                <c:pt idx="657">
                  <c:v>21</c:v>
                </c:pt>
                <c:pt idx="658">
                  <c:v>27.5</c:v>
                </c:pt>
                <c:pt idx="659">
                  <c:v>31</c:v>
                </c:pt>
                <c:pt idx="660">
                  <c:v>32</c:v>
                </c:pt>
                <c:pt idx="661">
                  <c:v>29</c:v>
                </c:pt>
                <c:pt idx="662">
                  <c:v>28</c:v>
                </c:pt>
                <c:pt idx="663">
                  <c:v>23</c:v>
                </c:pt>
                <c:pt idx="664">
                  <c:v>28.8</c:v>
                </c:pt>
                <c:pt idx="665">
                  <c:v>18</c:v>
                </c:pt>
                <c:pt idx="666">
                  <c:v>24</c:v>
                </c:pt>
                <c:pt idx="667">
                  <c:v>28</c:v>
                </c:pt>
                <c:pt idx="668">
                  <c:v>28</c:v>
                </c:pt>
                <c:pt idx="669">
                  <c:v>28</c:v>
                </c:pt>
                <c:pt idx="670">
                  <c:v>32</c:v>
                </c:pt>
                <c:pt idx="671">
                  <c:v>30</c:v>
                </c:pt>
                <c:pt idx="672">
                  <c:v>32</c:v>
                </c:pt>
                <c:pt idx="673">
                  <c:v>30</c:v>
                </c:pt>
                <c:pt idx="674">
                  <c:v>28</c:v>
                </c:pt>
                <c:pt idx="675">
                  <c:v>20</c:v>
                </c:pt>
                <c:pt idx="676">
                  <c:v>19</c:v>
                </c:pt>
                <c:pt idx="677">
                  <c:v>20</c:v>
                </c:pt>
                <c:pt idx="678">
                  <c:v>20</c:v>
                </c:pt>
                <c:pt idx="679">
                  <c:v>28</c:v>
                </c:pt>
                <c:pt idx="680">
                  <c:v>26</c:v>
                </c:pt>
                <c:pt idx="681">
                  <c:v>29</c:v>
                </c:pt>
                <c:pt idx="682">
                  <c:v>29</c:v>
                </c:pt>
                <c:pt idx="683">
                  <c:v>39</c:v>
                </c:pt>
                <c:pt idx="684">
                  <c:v>31</c:v>
                </c:pt>
                <c:pt idx="685">
                  <c:v>22</c:v>
                </c:pt>
                <c:pt idx="686">
                  <c:v>30</c:v>
                </c:pt>
                <c:pt idx="687">
                  <c:v>31</c:v>
                </c:pt>
                <c:pt idx="688">
                  <c:v>33</c:v>
                </c:pt>
                <c:pt idx="689">
                  <c:v>26</c:v>
                </c:pt>
                <c:pt idx="690">
                  <c:v>27.4</c:v>
                </c:pt>
                <c:pt idx="691">
                  <c:v>19.600000000000001</c:v>
                </c:pt>
                <c:pt idx="692">
                  <c:v>37.4</c:v>
                </c:pt>
                <c:pt idx="693">
                  <c:v>29.6</c:v>
                </c:pt>
                <c:pt idx="694">
                  <c:v>28.2</c:v>
                </c:pt>
                <c:pt idx="695">
                  <c:v>29</c:v>
                </c:pt>
                <c:pt idx="696">
                  <c:v>29</c:v>
                </c:pt>
                <c:pt idx="697">
                  <c:v>31</c:v>
                </c:pt>
                <c:pt idx="698">
                  <c:v>29</c:v>
                </c:pt>
                <c:pt idx="699">
                  <c:v>31.3</c:v>
                </c:pt>
                <c:pt idx="700">
                  <c:v>30</c:v>
                </c:pt>
                <c:pt idx="701">
                  <c:v>27</c:v>
                </c:pt>
                <c:pt idx="702">
                  <c:v>18</c:v>
                </c:pt>
                <c:pt idx="703">
                  <c:v>19</c:v>
                </c:pt>
                <c:pt idx="704">
                  <c:v>20</c:v>
                </c:pt>
                <c:pt idx="705">
                  <c:v>28</c:v>
                </c:pt>
                <c:pt idx="706">
                  <c:v>30</c:v>
                </c:pt>
                <c:pt idx="707">
                  <c:v>30</c:v>
                </c:pt>
                <c:pt idx="708">
                  <c:v>32</c:v>
                </c:pt>
                <c:pt idx="709">
                  <c:v>31</c:v>
                </c:pt>
                <c:pt idx="710">
                  <c:v>32</c:v>
                </c:pt>
                <c:pt idx="711">
                  <c:v>22</c:v>
                </c:pt>
                <c:pt idx="712">
                  <c:v>30</c:v>
                </c:pt>
                <c:pt idx="713">
                  <c:v>27</c:v>
                </c:pt>
                <c:pt idx="714">
                  <c:v>32</c:v>
                </c:pt>
                <c:pt idx="715">
                  <c:v>28</c:v>
                </c:pt>
                <c:pt idx="716">
                  <c:v>18</c:v>
                </c:pt>
                <c:pt idx="717">
                  <c:v>33</c:v>
                </c:pt>
                <c:pt idx="718">
                  <c:v>22.4</c:v>
                </c:pt>
                <c:pt idx="719">
                  <c:v>34</c:v>
                </c:pt>
                <c:pt idx="720">
                  <c:v>32</c:v>
                </c:pt>
                <c:pt idx="721">
                  <c:v>32.4</c:v>
                </c:pt>
                <c:pt idx="722">
                  <c:v>29</c:v>
                </c:pt>
                <c:pt idx="723">
                  <c:v>33</c:v>
                </c:pt>
                <c:pt idx="724">
                  <c:v>33</c:v>
                </c:pt>
                <c:pt idx="725">
                  <c:v>33</c:v>
                </c:pt>
                <c:pt idx="726">
                  <c:v>32</c:v>
                </c:pt>
                <c:pt idx="727">
                  <c:v>20</c:v>
                </c:pt>
                <c:pt idx="728">
                  <c:v>20</c:v>
                </c:pt>
                <c:pt idx="729">
                  <c:v>20</c:v>
                </c:pt>
                <c:pt idx="730">
                  <c:v>30</c:v>
                </c:pt>
                <c:pt idx="731">
                  <c:v>27</c:v>
                </c:pt>
                <c:pt idx="732">
                  <c:v>32</c:v>
                </c:pt>
                <c:pt idx="733">
                  <c:v>24</c:v>
                </c:pt>
                <c:pt idx="734">
                  <c:v>34</c:v>
                </c:pt>
                <c:pt idx="735">
                  <c:v>32</c:v>
                </c:pt>
                <c:pt idx="736">
                  <c:v>15</c:v>
                </c:pt>
                <c:pt idx="737">
                  <c:v>24</c:v>
                </c:pt>
                <c:pt idx="738">
                  <c:v>28</c:v>
                </c:pt>
                <c:pt idx="739">
                  <c:v>23</c:v>
                </c:pt>
                <c:pt idx="740">
                  <c:v>28.5</c:v>
                </c:pt>
                <c:pt idx="741">
                  <c:v>39</c:v>
                </c:pt>
                <c:pt idx="742">
                  <c:v>32</c:v>
                </c:pt>
                <c:pt idx="743">
                  <c:v>27</c:v>
                </c:pt>
                <c:pt idx="744">
                  <c:v>22</c:v>
                </c:pt>
                <c:pt idx="745">
                  <c:v>34.6</c:v>
                </c:pt>
                <c:pt idx="746">
                  <c:v>32</c:v>
                </c:pt>
                <c:pt idx="747">
                  <c:v>32</c:v>
                </c:pt>
                <c:pt idx="748">
                  <c:v>36</c:v>
                </c:pt>
                <c:pt idx="749">
                  <c:v>32</c:v>
                </c:pt>
                <c:pt idx="750">
                  <c:v>36</c:v>
                </c:pt>
                <c:pt idx="751">
                  <c:v>30</c:v>
                </c:pt>
                <c:pt idx="752">
                  <c:v>32</c:v>
                </c:pt>
                <c:pt idx="753">
                  <c:v>32</c:v>
                </c:pt>
                <c:pt idx="754">
                  <c:v>35</c:v>
                </c:pt>
                <c:pt idx="755">
                  <c:v>20</c:v>
                </c:pt>
                <c:pt idx="756">
                  <c:v>36</c:v>
                </c:pt>
                <c:pt idx="757">
                  <c:v>35</c:v>
                </c:pt>
                <c:pt idx="758">
                  <c:v>35</c:v>
                </c:pt>
                <c:pt idx="759">
                  <c:v>30</c:v>
                </c:pt>
                <c:pt idx="760">
                  <c:v>37</c:v>
                </c:pt>
                <c:pt idx="761">
                  <c:v>33</c:v>
                </c:pt>
                <c:pt idx="762">
                  <c:v>35</c:v>
                </c:pt>
                <c:pt idx="763">
                  <c:v>30</c:v>
                </c:pt>
                <c:pt idx="764">
                  <c:v>28</c:v>
                </c:pt>
                <c:pt idx="765">
                  <c:v>30</c:v>
                </c:pt>
                <c:pt idx="766">
                  <c:v>28.6</c:v>
                </c:pt>
                <c:pt idx="767">
                  <c:v>35.5</c:v>
                </c:pt>
                <c:pt idx="768">
                  <c:v>21</c:v>
                </c:pt>
                <c:pt idx="769">
                  <c:v>20</c:v>
                </c:pt>
                <c:pt idx="770">
                  <c:v>20</c:v>
                </c:pt>
                <c:pt idx="771">
                  <c:v>29</c:v>
                </c:pt>
                <c:pt idx="772">
                  <c:v>26</c:v>
                </c:pt>
                <c:pt idx="773">
                  <c:v>21</c:v>
                </c:pt>
                <c:pt idx="774">
                  <c:v>20</c:v>
                </c:pt>
                <c:pt idx="775">
                  <c:v>20</c:v>
                </c:pt>
                <c:pt idx="776">
                  <c:v>30</c:v>
                </c:pt>
                <c:pt idx="777">
                  <c:v>40</c:v>
                </c:pt>
                <c:pt idx="778">
                  <c:v>28.2</c:v>
                </c:pt>
                <c:pt idx="779">
                  <c:v>20</c:v>
                </c:pt>
                <c:pt idx="780">
                  <c:v>24</c:v>
                </c:pt>
                <c:pt idx="781">
                  <c:v>30</c:v>
                </c:pt>
                <c:pt idx="782">
                  <c:v>29</c:v>
                </c:pt>
                <c:pt idx="783">
                  <c:v>20</c:v>
                </c:pt>
                <c:pt idx="784">
                  <c:v>21</c:v>
                </c:pt>
                <c:pt idx="785">
                  <c:v>36</c:v>
                </c:pt>
                <c:pt idx="786">
                  <c:v>30</c:v>
                </c:pt>
                <c:pt idx="787">
                  <c:v>31</c:v>
                </c:pt>
                <c:pt idx="788">
                  <c:v>20</c:v>
                </c:pt>
                <c:pt idx="789">
                  <c:v>46</c:v>
                </c:pt>
                <c:pt idx="790">
                  <c:v>49</c:v>
                </c:pt>
                <c:pt idx="791">
                  <c:v>32</c:v>
                </c:pt>
                <c:pt idx="792">
                  <c:v>28</c:v>
                </c:pt>
                <c:pt idx="793">
                  <c:v>32</c:v>
                </c:pt>
                <c:pt idx="794">
                  <c:v>32</c:v>
                </c:pt>
                <c:pt idx="795">
                  <c:v>31</c:v>
                </c:pt>
                <c:pt idx="796">
                  <c:v>32</c:v>
                </c:pt>
                <c:pt idx="797">
                  <c:v>29</c:v>
                </c:pt>
                <c:pt idx="798">
                  <c:v>38</c:v>
                </c:pt>
                <c:pt idx="799">
                  <c:v>36.200000000000003</c:v>
                </c:pt>
                <c:pt idx="800">
                  <c:v>30</c:v>
                </c:pt>
                <c:pt idx="801">
                  <c:v>30</c:v>
                </c:pt>
                <c:pt idx="802">
                  <c:v>32.299999999999997</c:v>
                </c:pt>
                <c:pt idx="803">
                  <c:v>32</c:v>
                </c:pt>
                <c:pt idx="804">
                  <c:v>31</c:v>
                </c:pt>
                <c:pt idx="805">
                  <c:v>38</c:v>
                </c:pt>
                <c:pt idx="806">
                  <c:v>35</c:v>
                </c:pt>
                <c:pt idx="807">
                  <c:v>40</c:v>
                </c:pt>
                <c:pt idx="808">
                  <c:v>32</c:v>
                </c:pt>
                <c:pt idx="809">
                  <c:v>37</c:v>
                </c:pt>
                <c:pt idx="810">
                  <c:v>36</c:v>
                </c:pt>
                <c:pt idx="811">
                  <c:v>40</c:v>
                </c:pt>
                <c:pt idx="812">
                  <c:v>32</c:v>
                </c:pt>
                <c:pt idx="813">
                  <c:v>32</c:v>
                </c:pt>
                <c:pt idx="814">
                  <c:v>39</c:v>
                </c:pt>
                <c:pt idx="815">
                  <c:v>37</c:v>
                </c:pt>
                <c:pt idx="816">
                  <c:v>34</c:v>
                </c:pt>
                <c:pt idx="817">
                  <c:v>33</c:v>
                </c:pt>
                <c:pt idx="818">
                  <c:v>33</c:v>
                </c:pt>
                <c:pt idx="819">
                  <c:v>30</c:v>
                </c:pt>
                <c:pt idx="820">
                  <c:v>32</c:v>
                </c:pt>
                <c:pt idx="821">
                  <c:v>42</c:v>
                </c:pt>
                <c:pt idx="822">
                  <c:v>32</c:v>
                </c:pt>
                <c:pt idx="823">
                  <c:v>30</c:v>
                </c:pt>
                <c:pt idx="824">
                  <c:v>42</c:v>
                </c:pt>
                <c:pt idx="825">
                  <c:v>38</c:v>
                </c:pt>
                <c:pt idx="826">
                  <c:v>34</c:v>
                </c:pt>
                <c:pt idx="827">
                  <c:v>30</c:v>
                </c:pt>
                <c:pt idx="828">
                  <c:v>34</c:v>
                </c:pt>
                <c:pt idx="829">
                  <c:v>31</c:v>
                </c:pt>
                <c:pt idx="830">
                  <c:v>30</c:v>
                </c:pt>
                <c:pt idx="831">
                  <c:v>41</c:v>
                </c:pt>
                <c:pt idx="832">
                  <c:v>42</c:v>
                </c:pt>
                <c:pt idx="833">
                  <c:v>39</c:v>
                </c:pt>
                <c:pt idx="834">
                  <c:v>30</c:v>
                </c:pt>
                <c:pt idx="835">
                  <c:v>27</c:v>
                </c:pt>
                <c:pt idx="836">
                  <c:v>27</c:v>
                </c:pt>
                <c:pt idx="837">
                  <c:v>37.9</c:v>
                </c:pt>
                <c:pt idx="838">
                  <c:v>30</c:v>
                </c:pt>
                <c:pt idx="839">
                  <c:v>31</c:v>
                </c:pt>
                <c:pt idx="840">
                  <c:v>36</c:v>
                </c:pt>
                <c:pt idx="841">
                  <c:v>28</c:v>
                </c:pt>
                <c:pt idx="842">
                  <c:v>29</c:v>
                </c:pt>
                <c:pt idx="843">
                  <c:v>28</c:v>
                </c:pt>
                <c:pt idx="844">
                  <c:v>33</c:v>
                </c:pt>
                <c:pt idx="845">
                  <c:v>30</c:v>
                </c:pt>
                <c:pt idx="846">
                  <c:v>40</c:v>
                </c:pt>
                <c:pt idx="847">
                  <c:v>36</c:v>
                </c:pt>
                <c:pt idx="848">
                  <c:v>42.1</c:v>
                </c:pt>
                <c:pt idx="849">
                  <c:v>39.6</c:v>
                </c:pt>
                <c:pt idx="850">
                  <c:v>41</c:v>
                </c:pt>
                <c:pt idx="851">
                  <c:v>46</c:v>
                </c:pt>
                <c:pt idx="852">
                  <c:v>40</c:v>
                </c:pt>
                <c:pt idx="853">
                  <c:v>35</c:v>
                </c:pt>
                <c:pt idx="854">
                  <c:v>39</c:v>
                </c:pt>
                <c:pt idx="855">
                  <c:v>39</c:v>
                </c:pt>
                <c:pt idx="856">
                  <c:v>25</c:v>
                </c:pt>
                <c:pt idx="857">
                  <c:v>29</c:v>
                </c:pt>
                <c:pt idx="858">
                  <c:v>27</c:v>
                </c:pt>
                <c:pt idx="859">
                  <c:v>39</c:v>
                </c:pt>
                <c:pt idx="860">
                  <c:v>44</c:v>
                </c:pt>
                <c:pt idx="861">
                  <c:v>46</c:v>
                </c:pt>
                <c:pt idx="862">
                  <c:v>42</c:v>
                </c:pt>
                <c:pt idx="863">
                  <c:v>42</c:v>
                </c:pt>
                <c:pt idx="864">
                  <c:v>42</c:v>
                </c:pt>
                <c:pt idx="865">
                  <c:v>42</c:v>
                </c:pt>
                <c:pt idx="866">
                  <c:v>30</c:v>
                </c:pt>
                <c:pt idx="867">
                  <c:v>44</c:v>
                </c:pt>
                <c:pt idx="868">
                  <c:v>37.700000000000003</c:v>
                </c:pt>
                <c:pt idx="869">
                  <c:v>44.4</c:v>
                </c:pt>
                <c:pt idx="870">
                  <c:v>26.2</c:v>
                </c:pt>
                <c:pt idx="871">
                  <c:v>42</c:v>
                </c:pt>
                <c:pt idx="872">
                  <c:v>46</c:v>
                </c:pt>
                <c:pt idx="873">
                  <c:v>43</c:v>
                </c:pt>
                <c:pt idx="874">
                  <c:v>47</c:v>
                </c:pt>
                <c:pt idx="875">
                  <c:v>43</c:v>
                </c:pt>
                <c:pt idx="876">
                  <c:v>43</c:v>
                </c:pt>
                <c:pt idx="877">
                  <c:v>32</c:v>
                </c:pt>
                <c:pt idx="878">
                  <c:v>44</c:v>
                </c:pt>
                <c:pt idx="879">
                  <c:v>45</c:v>
                </c:pt>
                <c:pt idx="880">
                  <c:v>36</c:v>
                </c:pt>
                <c:pt idx="881">
                  <c:v>36</c:v>
                </c:pt>
                <c:pt idx="882">
                  <c:v>38</c:v>
                </c:pt>
                <c:pt idx="883">
                  <c:v>31</c:v>
                </c:pt>
                <c:pt idx="884">
                  <c:v>40</c:v>
                </c:pt>
                <c:pt idx="885">
                  <c:v>41</c:v>
                </c:pt>
                <c:pt idx="886">
                  <c:v>45</c:v>
                </c:pt>
                <c:pt idx="887">
                  <c:v>40</c:v>
                </c:pt>
                <c:pt idx="888">
                  <c:v>42</c:v>
                </c:pt>
                <c:pt idx="889">
                  <c:v>42</c:v>
                </c:pt>
                <c:pt idx="890">
                  <c:v>43</c:v>
                </c:pt>
                <c:pt idx="891">
                  <c:v>40</c:v>
                </c:pt>
                <c:pt idx="892">
                  <c:v>38</c:v>
                </c:pt>
                <c:pt idx="893">
                  <c:v>42</c:v>
                </c:pt>
                <c:pt idx="894">
                  <c:v>40</c:v>
                </c:pt>
                <c:pt idx="895">
                  <c:v>40</c:v>
                </c:pt>
                <c:pt idx="896">
                  <c:v>28</c:v>
                </c:pt>
                <c:pt idx="897">
                  <c:v>30</c:v>
                </c:pt>
                <c:pt idx="898">
                  <c:v>33</c:v>
                </c:pt>
                <c:pt idx="899">
                  <c:v>40</c:v>
                </c:pt>
                <c:pt idx="900">
                  <c:v>42</c:v>
                </c:pt>
                <c:pt idx="901">
                  <c:v>45</c:v>
                </c:pt>
                <c:pt idx="902">
                  <c:v>45</c:v>
                </c:pt>
                <c:pt idx="903">
                  <c:v>40</c:v>
                </c:pt>
                <c:pt idx="904">
                  <c:v>40</c:v>
                </c:pt>
                <c:pt idx="905">
                  <c:v>39</c:v>
                </c:pt>
                <c:pt idx="906">
                  <c:v>46</c:v>
                </c:pt>
                <c:pt idx="907">
                  <c:v>44</c:v>
                </c:pt>
                <c:pt idx="908">
                  <c:v>41</c:v>
                </c:pt>
                <c:pt idx="909">
                  <c:v>40</c:v>
                </c:pt>
                <c:pt idx="910">
                  <c:v>42</c:v>
                </c:pt>
                <c:pt idx="911">
                  <c:v>38</c:v>
                </c:pt>
                <c:pt idx="912">
                  <c:v>31.9</c:v>
                </c:pt>
                <c:pt idx="913">
                  <c:v>45</c:v>
                </c:pt>
                <c:pt idx="914">
                  <c:v>34</c:v>
                </c:pt>
                <c:pt idx="915">
                  <c:v>37</c:v>
                </c:pt>
                <c:pt idx="916">
                  <c:v>39</c:v>
                </c:pt>
                <c:pt idx="917">
                  <c:v>23</c:v>
                </c:pt>
                <c:pt idx="918">
                  <c:v>45</c:v>
                </c:pt>
                <c:pt idx="919">
                  <c:v>39</c:v>
                </c:pt>
                <c:pt idx="920">
                  <c:v>40.5</c:v>
                </c:pt>
                <c:pt idx="921">
                  <c:v>36</c:v>
                </c:pt>
                <c:pt idx="922">
                  <c:v>33</c:v>
                </c:pt>
                <c:pt idx="923">
                  <c:v>32</c:v>
                </c:pt>
                <c:pt idx="924">
                  <c:v>31</c:v>
                </c:pt>
                <c:pt idx="925">
                  <c:v>47.4</c:v>
                </c:pt>
                <c:pt idx="926">
                  <c:v>38</c:v>
                </c:pt>
                <c:pt idx="927">
                  <c:v>40</c:v>
                </c:pt>
                <c:pt idx="928">
                  <c:v>45</c:v>
                </c:pt>
                <c:pt idx="929">
                  <c:v>38</c:v>
                </c:pt>
                <c:pt idx="930">
                  <c:v>48</c:v>
                </c:pt>
                <c:pt idx="931">
                  <c:v>46</c:v>
                </c:pt>
                <c:pt idx="932">
                  <c:v>32</c:v>
                </c:pt>
                <c:pt idx="933">
                  <c:v>45</c:v>
                </c:pt>
                <c:pt idx="934">
                  <c:v>39</c:v>
                </c:pt>
                <c:pt idx="935">
                  <c:v>45</c:v>
                </c:pt>
                <c:pt idx="936">
                  <c:v>32</c:v>
                </c:pt>
                <c:pt idx="937">
                  <c:v>33</c:v>
                </c:pt>
                <c:pt idx="938">
                  <c:v>45</c:v>
                </c:pt>
                <c:pt idx="939">
                  <c:v>38</c:v>
                </c:pt>
                <c:pt idx="940">
                  <c:v>35</c:v>
                </c:pt>
                <c:pt idx="941">
                  <c:v>37</c:v>
                </c:pt>
                <c:pt idx="942">
                  <c:v>45</c:v>
                </c:pt>
                <c:pt idx="943">
                  <c:v>33</c:v>
                </c:pt>
                <c:pt idx="944">
                  <c:v>33</c:v>
                </c:pt>
                <c:pt idx="945">
                  <c:v>32</c:v>
                </c:pt>
                <c:pt idx="946">
                  <c:v>33</c:v>
                </c:pt>
                <c:pt idx="947">
                  <c:v>45.5</c:v>
                </c:pt>
                <c:pt idx="948">
                  <c:v>45.4</c:v>
                </c:pt>
                <c:pt idx="949">
                  <c:v>38</c:v>
                </c:pt>
                <c:pt idx="950">
                  <c:v>48.2</c:v>
                </c:pt>
                <c:pt idx="951">
                  <c:v>40</c:v>
                </c:pt>
                <c:pt idx="952">
                  <c:v>50</c:v>
                </c:pt>
                <c:pt idx="953">
                  <c:v>46</c:v>
                </c:pt>
                <c:pt idx="954">
                  <c:v>46</c:v>
                </c:pt>
                <c:pt idx="955">
                  <c:v>37</c:v>
                </c:pt>
                <c:pt idx="956">
                  <c:v>45.6</c:v>
                </c:pt>
                <c:pt idx="957">
                  <c:v>42</c:v>
                </c:pt>
                <c:pt idx="958">
                  <c:v>37</c:v>
                </c:pt>
                <c:pt idx="959">
                  <c:v>38</c:v>
                </c:pt>
                <c:pt idx="960">
                  <c:v>38</c:v>
                </c:pt>
                <c:pt idx="961">
                  <c:v>46</c:v>
                </c:pt>
                <c:pt idx="962">
                  <c:v>39</c:v>
                </c:pt>
                <c:pt idx="963">
                  <c:v>36</c:v>
                </c:pt>
                <c:pt idx="964">
                  <c:v>38</c:v>
                </c:pt>
                <c:pt idx="965">
                  <c:v>36</c:v>
                </c:pt>
                <c:pt idx="966">
                  <c:v>45</c:v>
                </c:pt>
                <c:pt idx="967">
                  <c:v>31</c:v>
                </c:pt>
                <c:pt idx="968">
                  <c:v>37</c:v>
                </c:pt>
                <c:pt idx="969">
                  <c:v>40</c:v>
                </c:pt>
                <c:pt idx="970">
                  <c:v>42</c:v>
                </c:pt>
                <c:pt idx="971">
                  <c:v>42</c:v>
                </c:pt>
                <c:pt idx="972">
                  <c:v>38</c:v>
                </c:pt>
                <c:pt idx="973">
                  <c:v>37</c:v>
                </c:pt>
                <c:pt idx="974">
                  <c:v>45</c:v>
                </c:pt>
                <c:pt idx="975">
                  <c:v>39</c:v>
                </c:pt>
                <c:pt idx="976">
                  <c:v>24</c:v>
                </c:pt>
                <c:pt idx="977">
                  <c:v>40</c:v>
                </c:pt>
                <c:pt idx="978">
                  <c:v>31</c:v>
                </c:pt>
                <c:pt idx="979">
                  <c:v>32</c:v>
                </c:pt>
                <c:pt idx="980">
                  <c:v>40</c:v>
                </c:pt>
                <c:pt idx="981">
                  <c:v>42</c:v>
                </c:pt>
                <c:pt idx="982">
                  <c:v>42.5</c:v>
                </c:pt>
                <c:pt idx="983">
                  <c:v>40</c:v>
                </c:pt>
                <c:pt idx="984">
                  <c:v>48</c:v>
                </c:pt>
                <c:pt idx="985">
                  <c:v>38</c:v>
                </c:pt>
                <c:pt idx="986">
                  <c:v>42</c:v>
                </c:pt>
                <c:pt idx="987">
                  <c:v>30</c:v>
                </c:pt>
                <c:pt idx="988">
                  <c:v>42</c:v>
                </c:pt>
                <c:pt idx="989">
                  <c:v>49</c:v>
                </c:pt>
                <c:pt idx="990">
                  <c:v>49</c:v>
                </c:pt>
                <c:pt idx="991">
                  <c:v>40</c:v>
                </c:pt>
                <c:pt idx="992">
                  <c:v>48</c:v>
                </c:pt>
                <c:pt idx="993">
                  <c:v>39</c:v>
                </c:pt>
                <c:pt idx="994">
                  <c:v>38</c:v>
                </c:pt>
                <c:pt idx="995">
                  <c:v>39</c:v>
                </c:pt>
                <c:pt idx="996">
                  <c:v>41</c:v>
                </c:pt>
                <c:pt idx="997">
                  <c:v>40</c:v>
                </c:pt>
                <c:pt idx="998">
                  <c:v>39</c:v>
                </c:pt>
                <c:pt idx="999">
                  <c:v>45</c:v>
                </c:pt>
                <c:pt idx="1000">
                  <c:v>45</c:v>
                </c:pt>
                <c:pt idx="1001">
                  <c:v>49</c:v>
                </c:pt>
                <c:pt idx="1002">
                  <c:v>33</c:v>
                </c:pt>
                <c:pt idx="1003">
                  <c:v>33</c:v>
                </c:pt>
                <c:pt idx="1004">
                  <c:v>31</c:v>
                </c:pt>
                <c:pt idx="1005">
                  <c:v>33</c:v>
                </c:pt>
                <c:pt idx="1006">
                  <c:v>42</c:v>
                </c:pt>
                <c:pt idx="1007">
                  <c:v>41</c:v>
                </c:pt>
                <c:pt idx="1008">
                  <c:v>33</c:v>
                </c:pt>
                <c:pt idx="1009">
                  <c:v>46</c:v>
                </c:pt>
                <c:pt idx="1010">
                  <c:v>44</c:v>
                </c:pt>
                <c:pt idx="1011">
                  <c:v>45</c:v>
                </c:pt>
                <c:pt idx="1012">
                  <c:v>42</c:v>
                </c:pt>
                <c:pt idx="1013">
                  <c:v>45</c:v>
                </c:pt>
                <c:pt idx="1014">
                  <c:v>40</c:v>
                </c:pt>
                <c:pt idx="1015">
                  <c:v>38</c:v>
                </c:pt>
                <c:pt idx="1016">
                  <c:v>33</c:v>
                </c:pt>
                <c:pt idx="1017">
                  <c:v>34</c:v>
                </c:pt>
                <c:pt idx="1018">
                  <c:v>34</c:v>
                </c:pt>
                <c:pt idx="1019">
                  <c:v>38</c:v>
                </c:pt>
                <c:pt idx="1020">
                  <c:v>38</c:v>
                </c:pt>
                <c:pt idx="1021">
                  <c:v>35</c:v>
                </c:pt>
                <c:pt idx="1022">
                  <c:v>33</c:v>
                </c:pt>
                <c:pt idx="1023">
                  <c:v>33</c:v>
                </c:pt>
                <c:pt idx="1024">
                  <c:v>43</c:v>
                </c:pt>
                <c:pt idx="1025">
                  <c:v>24</c:v>
                </c:pt>
                <c:pt idx="1026">
                  <c:v>39</c:v>
                </c:pt>
                <c:pt idx="1027">
                  <c:v>42.7</c:v>
                </c:pt>
                <c:pt idx="1028">
                  <c:v>46</c:v>
                </c:pt>
                <c:pt idx="1029">
                  <c:v>24</c:v>
                </c:pt>
                <c:pt idx="1030">
                  <c:v>39</c:v>
                </c:pt>
                <c:pt idx="1031">
                  <c:v>37</c:v>
                </c:pt>
                <c:pt idx="1032">
                  <c:v>30.1</c:v>
                </c:pt>
                <c:pt idx="1033">
                  <c:v>45</c:v>
                </c:pt>
                <c:pt idx="1034">
                  <c:v>32</c:v>
                </c:pt>
                <c:pt idx="1035">
                  <c:v>34</c:v>
                </c:pt>
                <c:pt idx="1036">
                  <c:v>44</c:v>
                </c:pt>
                <c:pt idx="1037">
                  <c:v>42</c:v>
                </c:pt>
                <c:pt idx="1038">
                  <c:v>42</c:v>
                </c:pt>
                <c:pt idx="1039">
                  <c:v>43</c:v>
                </c:pt>
                <c:pt idx="1040">
                  <c:v>46</c:v>
                </c:pt>
                <c:pt idx="1041">
                  <c:v>40</c:v>
                </c:pt>
                <c:pt idx="1042">
                  <c:v>34</c:v>
                </c:pt>
                <c:pt idx="1043">
                  <c:v>36</c:v>
                </c:pt>
                <c:pt idx="1044">
                  <c:v>34</c:v>
                </c:pt>
                <c:pt idx="1045">
                  <c:v>33</c:v>
                </c:pt>
                <c:pt idx="1046">
                  <c:v>34</c:v>
                </c:pt>
                <c:pt idx="1047">
                  <c:v>47</c:v>
                </c:pt>
                <c:pt idx="1048">
                  <c:v>33</c:v>
                </c:pt>
                <c:pt idx="1049">
                  <c:v>34</c:v>
                </c:pt>
                <c:pt idx="1050">
                  <c:v>41</c:v>
                </c:pt>
                <c:pt idx="1051">
                  <c:v>36</c:v>
                </c:pt>
                <c:pt idx="1052">
                  <c:v>33</c:v>
                </c:pt>
                <c:pt idx="1053">
                  <c:v>33</c:v>
                </c:pt>
                <c:pt idx="1054">
                  <c:v>44</c:v>
                </c:pt>
                <c:pt idx="1055">
                  <c:v>48</c:v>
                </c:pt>
                <c:pt idx="1056">
                  <c:v>47</c:v>
                </c:pt>
                <c:pt idx="1057">
                  <c:v>43</c:v>
                </c:pt>
                <c:pt idx="1058">
                  <c:v>40</c:v>
                </c:pt>
                <c:pt idx="1059">
                  <c:v>49</c:v>
                </c:pt>
                <c:pt idx="1060">
                  <c:v>32</c:v>
                </c:pt>
                <c:pt idx="1061">
                  <c:v>36</c:v>
                </c:pt>
                <c:pt idx="1062">
                  <c:v>40</c:v>
                </c:pt>
                <c:pt idx="1063">
                  <c:v>40</c:v>
                </c:pt>
                <c:pt idx="1064">
                  <c:v>35</c:v>
                </c:pt>
                <c:pt idx="1065">
                  <c:v>29</c:v>
                </c:pt>
                <c:pt idx="1066">
                  <c:v>44</c:v>
                </c:pt>
                <c:pt idx="1067">
                  <c:v>38</c:v>
                </c:pt>
                <c:pt idx="1068">
                  <c:v>35</c:v>
                </c:pt>
                <c:pt idx="1069">
                  <c:v>33</c:v>
                </c:pt>
                <c:pt idx="1070">
                  <c:v>40</c:v>
                </c:pt>
                <c:pt idx="1071">
                  <c:v>44</c:v>
                </c:pt>
                <c:pt idx="1072">
                  <c:v>34</c:v>
                </c:pt>
                <c:pt idx="1073">
                  <c:v>50</c:v>
                </c:pt>
                <c:pt idx="1074">
                  <c:v>40</c:v>
                </c:pt>
                <c:pt idx="1075">
                  <c:v>44</c:v>
                </c:pt>
                <c:pt idx="1076">
                  <c:v>44</c:v>
                </c:pt>
                <c:pt idx="1077">
                  <c:v>35</c:v>
                </c:pt>
                <c:pt idx="1078">
                  <c:v>36</c:v>
                </c:pt>
                <c:pt idx="1079">
                  <c:v>37</c:v>
                </c:pt>
                <c:pt idx="1080">
                  <c:v>33</c:v>
                </c:pt>
                <c:pt idx="1081">
                  <c:v>26</c:v>
                </c:pt>
                <c:pt idx="1082">
                  <c:v>36</c:v>
                </c:pt>
                <c:pt idx="1083">
                  <c:v>33</c:v>
                </c:pt>
                <c:pt idx="1084">
                  <c:v>41</c:v>
                </c:pt>
                <c:pt idx="1085">
                  <c:v>46</c:v>
                </c:pt>
                <c:pt idx="1086">
                  <c:v>52</c:v>
                </c:pt>
                <c:pt idx="1087">
                  <c:v>48</c:v>
                </c:pt>
                <c:pt idx="1088">
                  <c:v>37</c:v>
                </c:pt>
                <c:pt idx="1089">
                  <c:v>48</c:v>
                </c:pt>
                <c:pt idx="1090">
                  <c:v>42</c:v>
                </c:pt>
                <c:pt idx="1091">
                  <c:v>43</c:v>
                </c:pt>
                <c:pt idx="1092">
                  <c:v>44</c:v>
                </c:pt>
                <c:pt idx="1093">
                  <c:v>44</c:v>
                </c:pt>
                <c:pt idx="1094">
                  <c:v>43</c:v>
                </c:pt>
                <c:pt idx="1095">
                  <c:v>45</c:v>
                </c:pt>
                <c:pt idx="1096">
                  <c:v>42</c:v>
                </c:pt>
                <c:pt idx="1097">
                  <c:v>39</c:v>
                </c:pt>
                <c:pt idx="1098">
                  <c:v>42</c:v>
                </c:pt>
                <c:pt idx="1099">
                  <c:v>44</c:v>
                </c:pt>
                <c:pt idx="1100">
                  <c:v>42</c:v>
                </c:pt>
                <c:pt idx="1101">
                  <c:v>43</c:v>
                </c:pt>
                <c:pt idx="1102">
                  <c:v>44</c:v>
                </c:pt>
                <c:pt idx="1103">
                  <c:v>42</c:v>
                </c:pt>
                <c:pt idx="1104">
                  <c:v>33</c:v>
                </c:pt>
                <c:pt idx="1105">
                  <c:v>33</c:v>
                </c:pt>
                <c:pt idx="1106">
                  <c:v>42</c:v>
                </c:pt>
                <c:pt idx="1107">
                  <c:v>43</c:v>
                </c:pt>
                <c:pt idx="1108">
                  <c:v>42</c:v>
                </c:pt>
                <c:pt idx="1109">
                  <c:v>42</c:v>
                </c:pt>
                <c:pt idx="1110">
                  <c:v>33</c:v>
                </c:pt>
                <c:pt idx="1111">
                  <c:v>37</c:v>
                </c:pt>
                <c:pt idx="1112">
                  <c:v>39</c:v>
                </c:pt>
                <c:pt idx="1113">
                  <c:v>36</c:v>
                </c:pt>
                <c:pt idx="1114">
                  <c:v>33</c:v>
                </c:pt>
                <c:pt idx="1115">
                  <c:v>33</c:v>
                </c:pt>
                <c:pt idx="1116">
                  <c:v>60.5</c:v>
                </c:pt>
                <c:pt idx="1117">
                  <c:v>44</c:v>
                </c:pt>
                <c:pt idx="1118">
                  <c:v>42</c:v>
                </c:pt>
                <c:pt idx="1119">
                  <c:v>47</c:v>
                </c:pt>
                <c:pt idx="1120">
                  <c:v>53</c:v>
                </c:pt>
                <c:pt idx="1121">
                  <c:v>54</c:v>
                </c:pt>
                <c:pt idx="1122">
                  <c:v>50</c:v>
                </c:pt>
                <c:pt idx="1123">
                  <c:v>35</c:v>
                </c:pt>
                <c:pt idx="1124">
                  <c:v>50.9</c:v>
                </c:pt>
                <c:pt idx="1125">
                  <c:v>28.5</c:v>
                </c:pt>
                <c:pt idx="1126">
                  <c:v>38</c:v>
                </c:pt>
                <c:pt idx="1127">
                  <c:v>51</c:v>
                </c:pt>
                <c:pt idx="1128">
                  <c:v>41</c:v>
                </c:pt>
                <c:pt idx="1129">
                  <c:v>51</c:v>
                </c:pt>
                <c:pt idx="1130">
                  <c:v>35</c:v>
                </c:pt>
                <c:pt idx="1131">
                  <c:v>46</c:v>
                </c:pt>
                <c:pt idx="1132">
                  <c:v>46</c:v>
                </c:pt>
                <c:pt idx="1133">
                  <c:v>42</c:v>
                </c:pt>
                <c:pt idx="1134">
                  <c:v>43</c:v>
                </c:pt>
                <c:pt idx="1135">
                  <c:v>50</c:v>
                </c:pt>
                <c:pt idx="1136">
                  <c:v>34</c:v>
                </c:pt>
                <c:pt idx="1137">
                  <c:v>54</c:v>
                </c:pt>
                <c:pt idx="1138">
                  <c:v>42</c:v>
                </c:pt>
                <c:pt idx="1139">
                  <c:v>42</c:v>
                </c:pt>
                <c:pt idx="1140">
                  <c:v>40</c:v>
                </c:pt>
                <c:pt idx="1141">
                  <c:v>34</c:v>
                </c:pt>
                <c:pt idx="1142">
                  <c:v>43</c:v>
                </c:pt>
                <c:pt idx="1143">
                  <c:v>51</c:v>
                </c:pt>
                <c:pt idx="1144">
                  <c:v>48</c:v>
                </c:pt>
                <c:pt idx="1145">
                  <c:v>47</c:v>
                </c:pt>
                <c:pt idx="1146">
                  <c:v>35</c:v>
                </c:pt>
                <c:pt idx="1147">
                  <c:v>35</c:v>
                </c:pt>
                <c:pt idx="1148">
                  <c:v>42</c:v>
                </c:pt>
                <c:pt idx="1149">
                  <c:v>42</c:v>
                </c:pt>
                <c:pt idx="1150">
                  <c:v>53</c:v>
                </c:pt>
                <c:pt idx="1151">
                  <c:v>42</c:v>
                </c:pt>
                <c:pt idx="1152">
                  <c:v>38</c:v>
                </c:pt>
                <c:pt idx="1153">
                  <c:v>51.8</c:v>
                </c:pt>
                <c:pt idx="1154">
                  <c:v>45</c:v>
                </c:pt>
                <c:pt idx="1155">
                  <c:v>45</c:v>
                </c:pt>
                <c:pt idx="1156">
                  <c:v>40</c:v>
                </c:pt>
                <c:pt idx="1157">
                  <c:v>48</c:v>
                </c:pt>
                <c:pt idx="1158">
                  <c:v>44</c:v>
                </c:pt>
                <c:pt idx="1159">
                  <c:v>49</c:v>
                </c:pt>
                <c:pt idx="1160">
                  <c:v>36</c:v>
                </c:pt>
                <c:pt idx="1161">
                  <c:v>55.8</c:v>
                </c:pt>
                <c:pt idx="1162">
                  <c:v>52</c:v>
                </c:pt>
                <c:pt idx="1163">
                  <c:v>52</c:v>
                </c:pt>
                <c:pt idx="1164">
                  <c:v>48</c:v>
                </c:pt>
                <c:pt idx="1165">
                  <c:v>45</c:v>
                </c:pt>
                <c:pt idx="1166">
                  <c:v>45</c:v>
                </c:pt>
                <c:pt idx="1167">
                  <c:v>43</c:v>
                </c:pt>
                <c:pt idx="1168">
                  <c:v>48</c:v>
                </c:pt>
                <c:pt idx="1169">
                  <c:v>44</c:v>
                </c:pt>
                <c:pt idx="1170">
                  <c:v>42</c:v>
                </c:pt>
                <c:pt idx="1171">
                  <c:v>41.3</c:v>
                </c:pt>
                <c:pt idx="1172">
                  <c:v>56</c:v>
                </c:pt>
                <c:pt idx="1173">
                  <c:v>51.7</c:v>
                </c:pt>
                <c:pt idx="1174">
                  <c:v>45</c:v>
                </c:pt>
                <c:pt idx="1175">
                  <c:v>52</c:v>
                </c:pt>
                <c:pt idx="1176">
                  <c:v>52</c:v>
                </c:pt>
                <c:pt idx="1177">
                  <c:v>52</c:v>
                </c:pt>
                <c:pt idx="1178">
                  <c:v>54</c:v>
                </c:pt>
                <c:pt idx="1179">
                  <c:v>52</c:v>
                </c:pt>
                <c:pt idx="1180">
                  <c:v>52</c:v>
                </c:pt>
                <c:pt idx="1181">
                  <c:v>52</c:v>
                </c:pt>
                <c:pt idx="1182">
                  <c:v>52</c:v>
                </c:pt>
                <c:pt idx="1183">
                  <c:v>48</c:v>
                </c:pt>
                <c:pt idx="1184">
                  <c:v>52</c:v>
                </c:pt>
                <c:pt idx="1185">
                  <c:v>56</c:v>
                </c:pt>
                <c:pt idx="1186">
                  <c:v>49</c:v>
                </c:pt>
                <c:pt idx="1187">
                  <c:v>56</c:v>
                </c:pt>
                <c:pt idx="1188">
                  <c:v>42.3</c:v>
                </c:pt>
                <c:pt idx="1189">
                  <c:v>52</c:v>
                </c:pt>
                <c:pt idx="1190">
                  <c:v>58</c:v>
                </c:pt>
                <c:pt idx="1191">
                  <c:v>52</c:v>
                </c:pt>
                <c:pt idx="1192">
                  <c:v>55</c:v>
                </c:pt>
                <c:pt idx="1193">
                  <c:v>52</c:v>
                </c:pt>
                <c:pt idx="1194">
                  <c:v>52</c:v>
                </c:pt>
                <c:pt idx="1195">
                  <c:v>49</c:v>
                </c:pt>
                <c:pt idx="1196">
                  <c:v>59</c:v>
                </c:pt>
                <c:pt idx="1197">
                  <c:v>49</c:v>
                </c:pt>
                <c:pt idx="1198">
                  <c:v>49</c:v>
                </c:pt>
                <c:pt idx="1199">
                  <c:v>52</c:v>
                </c:pt>
                <c:pt idx="1200">
                  <c:v>42</c:v>
                </c:pt>
                <c:pt idx="1201">
                  <c:v>43</c:v>
                </c:pt>
                <c:pt idx="1202">
                  <c:v>54</c:v>
                </c:pt>
                <c:pt idx="1203">
                  <c:v>42</c:v>
                </c:pt>
                <c:pt idx="1204">
                  <c:v>45</c:v>
                </c:pt>
                <c:pt idx="1205">
                  <c:v>42</c:v>
                </c:pt>
                <c:pt idx="1206">
                  <c:v>45</c:v>
                </c:pt>
                <c:pt idx="1207">
                  <c:v>43</c:v>
                </c:pt>
                <c:pt idx="1208">
                  <c:v>53.5</c:v>
                </c:pt>
                <c:pt idx="1209">
                  <c:v>55</c:v>
                </c:pt>
                <c:pt idx="1210">
                  <c:v>50</c:v>
                </c:pt>
                <c:pt idx="1211">
                  <c:v>46</c:v>
                </c:pt>
                <c:pt idx="1212">
                  <c:v>40</c:v>
                </c:pt>
                <c:pt idx="1213">
                  <c:v>29</c:v>
                </c:pt>
                <c:pt idx="1214">
                  <c:v>38</c:v>
                </c:pt>
                <c:pt idx="1215">
                  <c:v>23.2</c:v>
                </c:pt>
                <c:pt idx="1216">
                  <c:v>50</c:v>
                </c:pt>
                <c:pt idx="1217">
                  <c:v>52</c:v>
                </c:pt>
                <c:pt idx="1218">
                  <c:v>60</c:v>
                </c:pt>
                <c:pt idx="1219">
                  <c:v>32</c:v>
                </c:pt>
                <c:pt idx="1220">
                  <c:v>52</c:v>
                </c:pt>
                <c:pt idx="1221">
                  <c:v>53</c:v>
                </c:pt>
                <c:pt idx="1222">
                  <c:v>50</c:v>
                </c:pt>
                <c:pt idx="1223">
                  <c:v>52</c:v>
                </c:pt>
                <c:pt idx="1224">
                  <c:v>50</c:v>
                </c:pt>
                <c:pt idx="1225">
                  <c:v>50</c:v>
                </c:pt>
                <c:pt idx="1226">
                  <c:v>40</c:v>
                </c:pt>
                <c:pt idx="1227">
                  <c:v>45</c:v>
                </c:pt>
                <c:pt idx="1228">
                  <c:v>57</c:v>
                </c:pt>
                <c:pt idx="1229">
                  <c:v>45</c:v>
                </c:pt>
                <c:pt idx="1230">
                  <c:v>64</c:v>
                </c:pt>
                <c:pt idx="1231">
                  <c:v>59</c:v>
                </c:pt>
                <c:pt idx="1232">
                  <c:v>52</c:v>
                </c:pt>
                <c:pt idx="1233">
                  <c:v>50</c:v>
                </c:pt>
                <c:pt idx="1234">
                  <c:v>45.5</c:v>
                </c:pt>
                <c:pt idx="1235">
                  <c:v>52</c:v>
                </c:pt>
                <c:pt idx="1236">
                  <c:v>54</c:v>
                </c:pt>
                <c:pt idx="1237">
                  <c:v>52</c:v>
                </c:pt>
                <c:pt idx="1238">
                  <c:v>54</c:v>
                </c:pt>
                <c:pt idx="1239">
                  <c:v>41</c:v>
                </c:pt>
                <c:pt idx="1240">
                  <c:v>56</c:v>
                </c:pt>
                <c:pt idx="1241">
                  <c:v>60.7</c:v>
                </c:pt>
                <c:pt idx="1242">
                  <c:v>50</c:v>
                </c:pt>
                <c:pt idx="1243">
                  <c:v>52</c:v>
                </c:pt>
                <c:pt idx="1244">
                  <c:v>54</c:v>
                </c:pt>
                <c:pt idx="1245">
                  <c:v>53</c:v>
                </c:pt>
                <c:pt idx="1246">
                  <c:v>54</c:v>
                </c:pt>
                <c:pt idx="1247">
                  <c:v>54</c:v>
                </c:pt>
                <c:pt idx="1248">
                  <c:v>70</c:v>
                </c:pt>
                <c:pt idx="1249">
                  <c:v>50</c:v>
                </c:pt>
                <c:pt idx="1250">
                  <c:v>52</c:v>
                </c:pt>
                <c:pt idx="1251">
                  <c:v>46</c:v>
                </c:pt>
                <c:pt idx="1252">
                  <c:v>56</c:v>
                </c:pt>
                <c:pt idx="1253">
                  <c:v>44</c:v>
                </c:pt>
                <c:pt idx="1254">
                  <c:v>45</c:v>
                </c:pt>
                <c:pt idx="1255">
                  <c:v>42</c:v>
                </c:pt>
                <c:pt idx="1256">
                  <c:v>50</c:v>
                </c:pt>
                <c:pt idx="1257">
                  <c:v>52</c:v>
                </c:pt>
                <c:pt idx="1258">
                  <c:v>45</c:v>
                </c:pt>
                <c:pt idx="1259">
                  <c:v>63</c:v>
                </c:pt>
                <c:pt idx="1260">
                  <c:v>56</c:v>
                </c:pt>
                <c:pt idx="1261">
                  <c:v>51</c:v>
                </c:pt>
                <c:pt idx="1262">
                  <c:v>45</c:v>
                </c:pt>
                <c:pt idx="1263">
                  <c:v>51</c:v>
                </c:pt>
                <c:pt idx="1264">
                  <c:v>52</c:v>
                </c:pt>
                <c:pt idx="1265">
                  <c:v>54</c:v>
                </c:pt>
                <c:pt idx="1266">
                  <c:v>50</c:v>
                </c:pt>
                <c:pt idx="1267">
                  <c:v>52</c:v>
                </c:pt>
                <c:pt idx="1268">
                  <c:v>54</c:v>
                </c:pt>
                <c:pt idx="1269">
                  <c:v>45</c:v>
                </c:pt>
                <c:pt idx="1270">
                  <c:v>52</c:v>
                </c:pt>
                <c:pt idx="1271">
                  <c:v>50</c:v>
                </c:pt>
                <c:pt idx="1272">
                  <c:v>70</c:v>
                </c:pt>
                <c:pt idx="1273">
                  <c:v>52</c:v>
                </c:pt>
                <c:pt idx="1274">
                  <c:v>52</c:v>
                </c:pt>
                <c:pt idx="1275">
                  <c:v>56</c:v>
                </c:pt>
                <c:pt idx="1276">
                  <c:v>56</c:v>
                </c:pt>
                <c:pt idx="1277">
                  <c:v>52</c:v>
                </c:pt>
                <c:pt idx="1278">
                  <c:v>57</c:v>
                </c:pt>
                <c:pt idx="1279">
                  <c:v>56.6</c:v>
                </c:pt>
                <c:pt idx="1280">
                  <c:v>72</c:v>
                </c:pt>
                <c:pt idx="1281">
                  <c:v>55</c:v>
                </c:pt>
                <c:pt idx="1282">
                  <c:v>40</c:v>
                </c:pt>
                <c:pt idx="1283">
                  <c:v>52</c:v>
                </c:pt>
                <c:pt idx="1284">
                  <c:v>48</c:v>
                </c:pt>
                <c:pt idx="1285">
                  <c:v>65</c:v>
                </c:pt>
                <c:pt idx="1286">
                  <c:v>65</c:v>
                </c:pt>
                <c:pt idx="1287">
                  <c:v>55</c:v>
                </c:pt>
                <c:pt idx="1288">
                  <c:v>75</c:v>
                </c:pt>
                <c:pt idx="1289">
                  <c:v>55</c:v>
                </c:pt>
                <c:pt idx="1290">
                  <c:v>61</c:v>
                </c:pt>
                <c:pt idx="1291">
                  <c:v>72</c:v>
                </c:pt>
                <c:pt idx="1292">
                  <c:v>68</c:v>
                </c:pt>
                <c:pt idx="1293">
                  <c:v>65</c:v>
                </c:pt>
                <c:pt idx="1294">
                  <c:v>65</c:v>
                </c:pt>
                <c:pt idx="1295">
                  <c:v>64</c:v>
                </c:pt>
                <c:pt idx="1296">
                  <c:v>50</c:v>
                </c:pt>
                <c:pt idx="1297">
                  <c:v>50</c:v>
                </c:pt>
                <c:pt idx="1298">
                  <c:v>41</c:v>
                </c:pt>
                <c:pt idx="1299">
                  <c:v>46</c:v>
                </c:pt>
                <c:pt idx="1300">
                  <c:v>56</c:v>
                </c:pt>
                <c:pt idx="1301">
                  <c:v>48</c:v>
                </c:pt>
                <c:pt idx="1302">
                  <c:v>66</c:v>
                </c:pt>
                <c:pt idx="1303">
                  <c:v>50</c:v>
                </c:pt>
                <c:pt idx="1304">
                  <c:v>53</c:v>
                </c:pt>
                <c:pt idx="1305">
                  <c:v>60</c:v>
                </c:pt>
                <c:pt idx="1306">
                  <c:v>66</c:v>
                </c:pt>
                <c:pt idx="1307">
                  <c:v>50</c:v>
                </c:pt>
                <c:pt idx="1308">
                  <c:v>62</c:v>
                </c:pt>
                <c:pt idx="1309">
                  <c:v>67</c:v>
                </c:pt>
                <c:pt idx="1310">
                  <c:v>64</c:v>
                </c:pt>
                <c:pt idx="1311">
                  <c:v>67</c:v>
                </c:pt>
                <c:pt idx="1312">
                  <c:v>65</c:v>
                </c:pt>
                <c:pt idx="1313">
                  <c:v>53</c:v>
                </c:pt>
                <c:pt idx="1314">
                  <c:v>70</c:v>
                </c:pt>
                <c:pt idx="1315">
                  <c:v>55</c:v>
                </c:pt>
                <c:pt idx="1316">
                  <c:v>56</c:v>
                </c:pt>
                <c:pt idx="1317">
                  <c:v>62</c:v>
                </c:pt>
                <c:pt idx="1318">
                  <c:v>66</c:v>
                </c:pt>
                <c:pt idx="1319">
                  <c:v>70</c:v>
                </c:pt>
                <c:pt idx="1320">
                  <c:v>70</c:v>
                </c:pt>
                <c:pt idx="1321">
                  <c:v>52</c:v>
                </c:pt>
                <c:pt idx="1322">
                  <c:v>65</c:v>
                </c:pt>
                <c:pt idx="1323">
                  <c:v>60</c:v>
                </c:pt>
                <c:pt idx="1324">
                  <c:v>60</c:v>
                </c:pt>
                <c:pt idx="1325">
                  <c:v>60</c:v>
                </c:pt>
                <c:pt idx="1326">
                  <c:v>70</c:v>
                </c:pt>
                <c:pt idx="1327">
                  <c:v>55</c:v>
                </c:pt>
                <c:pt idx="1328">
                  <c:v>65</c:v>
                </c:pt>
                <c:pt idx="1329">
                  <c:v>70</c:v>
                </c:pt>
                <c:pt idx="1330">
                  <c:v>55</c:v>
                </c:pt>
                <c:pt idx="1331">
                  <c:v>63</c:v>
                </c:pt>
                <c:pt idx="1332">
                  <c:v>52.1</c:v>
                </c:pt>
                <c:pt idx="1333">
                  <c:v>63.8</c:v>
                </c:pt>
                <c:pt idx="1334">
                  <c:v>75</c:v>
                </c:pt>
                <c:pt idx="1335">
                  <c:v>68</c:v>
                </c:pt>
                <c:pt idx="1336">
                  <c:v>65</c:v>
                </c:pt>
                <c:pt idx="1337">
                  <c:v>65</c:v>
                </c:pt>
                <c:pt idx="1338">
                  <c:v>80</c:v>
                </c:pt>
                <c:pt idx="1339">
                  <c:v>90</c:v>
                </c:pt>
                <c:pt idx="1340">
                  <c:v>97</c:v>
                </c:pt>
                <c:pt idx="1341">
                  <c:v>63</c:v>
                </c:pt>
                <c:pt idx="1342">
                  <c:v>98</c:v>
                </c:pt>
                <c:pt idx="1343">
                  <c:v>85</c:v>
                </c:pt>
                <c:pt idx="1344">
                  <c:v>60</c:v>
                </c:pt>
                <c:pt idx="1345">
                  <c:v>68</c:v>
                </c:pt>
                <c:pt idx="1346">
                  <c:v>63</c:v>
                </c:pt>
                <c:pt idx="1347">
                  <c:v>66</c:v>
                </c:pt>
                <c:pt idx="1348">
                  <c:v>70</c:v>
                </c:pt>
                <c:pt idx="1349">
                  <c:v>70</c:v>
                </c:pt>
                <c:pt idx="1350">
                  <c:v>70</c:v>
                </c:pt>
                <c:pt idx="1351">
                  <c:v>59</c:v>
                </c:pt>
                <c:pt idx="1352">
                  <c:v>60</c:v>
                </c:pt>
                <c:pt idx="1353">
                  <c:v>80</c:v>
                </c:pt>
                <c:pt idx="1354">
                  <c:v>90</c:v>
                </c:pt>
                <c:pt idx="1355">
                  <c:v>70</c:v>
                </c:pt>
                <c:pt idx="1356">
                  <c:v>70</c:v>
                </c:pt>
                <c:pt idx="1357">
                  <c:v>67</c:v>
                </c:pt>
                <c:pt idx="1358">
                  <c:v>83</c:v>
                </c:pt>
                <c:pt idx="1359">
                  <c:v>80</c:v>
                </c:pt>
                <c:pt idx="1360">
                  <c:v>83</c:v>
                </c:pt>
                <c:pt idx="1361">
                  <c:v>67</c:v>
                </c:pt>
                <c:pt idx="1362">
                  <c:v>79.900000000000006</c:v>
                </c:pt>
                <c:pt idx="1363">
                  <c:v>60</c:v>
                </c:pt>
                <c:pt idx="1364">
                  <c:v>90</c:v>
                </c:pt>
                <c:pt idx="1365">
                  <c:v>80</c:v>
                </c:pt>
                <c:pt idx="1366">
                  <c:v>80</c:v>
                </c:pt>
                <c:pt idx="1367">
                  <c:v>84.3</c:v>
                </c:pt>
                <c:pt idx="1368">
                  <c:v>84</c:v>
                </c:pt>
                <c:pt idx="1369">
                  <c:v>70</c:v>
                </c:pt>
                <c:pt idx="1370">
                  <c:v>115</c:v>
                </c:pt>
                <c:pt idx="1371">
                  <c:v>87</c:v>
                </c:pt>
                <c:pt idx="1372">
                  <c:v>107</c:v>
                </c:pt>
                <c:pt idx="1373">
                  <c:v>83</c:v>
                </c:pt>
                <c:pt idx="1374">
                  <c:v>85</c:v>
                </c:pt>
                <c:pt idx="1375">
                  <c:v>80</c:v>
                </c:pt>
                <c:pt idx="1376">
                  <c:v>82</c:v>
                </c:pt>
                <c:pt idx="1377">
                  <c:v>118</c:v>
                </c:pt>
                <c:pt idx="1378">
                  <c:v>100</c:v>
                </c:pt>
                <c:pt idx="1379">
                  <c:v>90</c:v>
                </c:pt>
                <c:pt idx="1380">
                  <c:v>75</c:v>
                </c:pt>
                <c:pt idx="1381">
                  <c:v>84</c:v>
                </c:pt>
                <c:pt idx="1382">
                  <c:v>100</c:v>
                </c:pt>
                <c:pt idx="1383">
                  <c:v>82</c:v>
                </c:pt>
                <c:pt idx="1384">
                  <c:v>101.1</c:v>
                </c:pt>
                <c:pt idx="1385">
                  <c:v>86</c:v>
                </c:pt>
                <c:pt idx="1386">
                  <c:v>98</c:v>
                </c:pt>
                <c:pt idx="1387">
                  <c:v>98</c:v>
                </c:pt>
                <c:pt idx="1388">
                  <c:v>36</c:v>
                </c:pt>
                <c:pt idx="1389">
                  <c:v>111</c:v>
                </c:pt>
                <c:pt idx="1390">
                  <c:v>110</c:v>
                </c:pt>
                <c:pt idx="1391">
                  <c:v>70</c:v>
                </c:pt>
              </c:numCache>
            </c:numRef>
          </c:xVal>
          <c:yVal>
            <c:numRef>
              <c:f>Данные!$H$2:$H$1393</c:f>
              <c:numCache>
                <c:formatCode>General</c:formatCode>
                <c:ptCount val="1392"/>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2128</c:v>
                </c:pt>
                <c:pt idx="17">
                  <c:v>2540.7199999999998</c:v>
                </c:pt>
                <c:pt idx="18">
                  <c:v>2937.2</c:v>
                </c:pt>
                <c:pt idx="19">
                  <c:v>2903.6</c:v>
                </c:pt>
                <c:pt idx="20">
                  <c:v>3827.6</c:v>
                </c:pt>
                <c:pt idx="21">
                  <c:v>2520</c:v>
                </c:pt>
                <c:pt idx="22">
                  <c:v>2520</c:v>
                </c:pt>
                <c:pt idx="23">
                  <c:v>2380</c:v>
                </c:pt>
                <c:pt idx="24">
                  <c:v>2240</c:v>
                </c:pt>
                <c:pt idx="25">
                  <c:v>3304</c:v>
                </c:pt>
                <c:pt idx="26">
                  <c:v>3424.4</c:v>
                </c:pt>
                <c:pt idx="27">
                  <c:v>2702</c:v>
                </c:pt>
                <c:pt idx="28">
                  <c:v>2800</c:v>
                </c:pt>
                <c:pt idx="29">
                  <c:v>2688</c:v>
                </c:pt>
                <c:pt idx="30">
                  <c:v>2702</c:v>
                </c:pt>
                <c:pt idx="31">
                  <c:v>2380</c:v>
                </c:pt>
                <c:pt idx="32">
                  <c:v>2800</c:v>
                </c:pt>
                <c:pt idx="33">
                  <c:v>3360</c:v>
                </c:pt>
                <c:pt idx="34">
                  <c:v>2592.8000000000002</c:v>
                </c:pt>
                <c:pt idx="35">
                  <c:v>3059.28</c:v>
                </c:pt>
                <c:pt idx="36">
                  <c:v>4354</c:v>
                </c:pt>
                <c:pt idx="37">
                  <c:v>5180</c:v>
                </c:pt>
                <c:pt idx="38">
                  <c:v>1344</c:v>
                </c:pt>
                <c:pt idx="39">
                  <c:v>2436</c:v>
                </c:pt>
                <c:pt idx="40">
                  <c:v>1960</c:v>
                </c:pt>
                <c:pt idx="41">
                  <c:v>2100</c:v>
                </c:pt>
                <c:pt idx="42">
                  <c:v>1540</c:v>
                </c:pt>
                <c:pt idx="43">
                  <c:v>2240</c:v>
                </c:pt>
                <c:pt idx="44">
                  <c:v>1764</c:v>
                </c:pt>
                <c:pt idx="45">
                  <c:v>3007.2</c:v>
                </c:pt>
                <c:pt idx="46">
                  <c:v>1484</c:v>
                </c:pt>
                <c:pt idx="47">
                  <c:v>2380</c:v>
                </c:pt>
                <c:pt idx="48">
                  <c:v>2380</c:v>
                </c:pt>
                <c:pt idx="49">
                  <c:v>1960</c:v>
                </c:pt>
                <c:pt idx="50">
                  <c:v>1540</c:v>
                </c:pt>
                <c:pt idx="51">
                  <c:v>3640</c:v>
                </c:pt>
                <c:pt idx="52">
                  <c:v>3110.8</c:v>
                </c:pt>
                <c:pt idx="53">
                  <c:v>1820</c:v>
                </c:pt>
                <c:pt idx="54">
                  <c:v>2436</c:v>
                </c:pt>
                <c:pt idx="55">
                  <c:v>1348.2</c:v>
                </c:pt>
                <c:pt idx="56">
                  <c:v>1680</c:v>
                </c:pt>
                <c:pt idx="57">
                  <c:v>5600</c:v>
                </c:pt>
                <c:pt idx="58">
                  <c:v>1764</c:v>
                </c:pt>
                <c:pt idx="59">
                  <c:v>1680</c:v>
                </c:pt>
                <c:pt idx="60">
                  <c:v>1506.4</c:v>
                </c:pt>
                <c:pt idx="61">
                  <c:v>2016</c:v>
                </c:pt>
                <c:pt idx="62">
                  <c:v>2240</c:v>
                </c:pt>
                <c:pt idx="63">
                  <c:v>3780</c:v>
                </c:pt>
                <c:pt idx="64">
                  <c:v>3360</c:v>
                </c:pt>
                <c:pt idx="65">
                  <c:v>5880</c:v>
                </c:pt>
                <c:pt idx="66">
                  <c:v>3360</c:v>
                </c:pt>
                <c:pt idx="67">
                  <c:v>2324</c:v>
                </c:pt>
                <c:pt idx="68">
                  <c:v>2489.1999999999998</c:v>
                </c:pt>
                <c:pt idx="69">
                  <c:v>2592.8000000000002</c:v>
                </c:pt>
                <c:pt idx="70">
                  <c:v>2693.6</c:v>
                </c:pt>
                <c:pt idx="71">
                  <c:v>2489.1999999999998</c:v>
                </c:pt>
                <c:pt idx="72">
                  <c:v>6222.16</c:v>
                </c:pt>
                <c:pt idx="73">
                  <c:v>1148</c:v>
                </c:pt>
                <c:pt idx="74">
                  <c:v>686</c:v>
                </c:pt>
                <c:pt idx="75">
                  <c:v>1008</c:v>
                </c:pt>
                <c:pt idx="76">
                  <c:v>1176</c:v>
                </c:pt>
                <c:pt idx="77">
                  <c:v>1762.88</c:v>
                </c:pt>
                <c:pt idx="78">
                  <c:v>1400</c:v>
                </c:pt>
                <c:pt idx="79">
                  <c:v>1610</c:v>
                </c:pt>
                <c:pt idx="80">
                  <c:v>2072</c:v>
                </c:pt>
                <c:pt idx="81">
                  <c:v>2072</c:v>
                </c:pt>
                <c:pt idx="82">
                  <c:v>1540</c:v>
                </c:pt>
                <c:pt idx="83">
                  <c:v>2489.1999999999998</c:v>
                </c:pt>
                <c:pt idx="84">
                  <c:v>2023</c:v>
                </c:pt>
                <c:pt idx="85">
                  <c:v>3080</c:v>
                </c:pt>
                <c:pt idx="86">
                  <c:v>1960</c:v>
                </c:pt>
                <c:pt idx="87">
                  <c:v>1971.2</c:v>
                </c:pt>
                <c:pt idx="88">
                  <c:v>2282</c:v>
                </c:pt>
                <c:pt idx="89">
                  <c:v>1660.4</c:v>
                </c:pt>
                <c:pt idx="90">
                  <c:v>6160</c:v>
                </c:pt>
                <c:pt idx="91">
                  <c:v>3351.6</c:v>
                </c:pt>
                <c:pt idx="92">
                  <c:v>2696.4</c:v>
                </c:pt>
                <c:pt idx="93">
                  <c:v>1960</c:v>
                </c:pt>
                <c:pt idx="94">
                  <c:v>3220</c:v>
                </c:pt>
                <c:pt idx="95">
                  <c:v>2744</c:v>
                </c:pt>
                <c:pt idx="96">
                  <c:v>3276</c:v>
                </c:pt>
                <c:pt idx="97">
                  <c:v>1140</c:v>
                </c:pt>
                <c:pt idx="98">
                  <c:v>1450</c:v>
                </c:pt>
                <c:pt idx="99">
                  <c:v>980</c:v>
                </c:pt>
                <c:pt idx="100">
                  <c:v>1250</c:v>
                </c:pt>
                <c:pt idx="101">
                  <c:v>1500</c:v>
                </c:pt>
                <c:pt idx="102">
                  <c:v>1600</c:v>
                </c:pt>
                <c:pt idx="103">
                  <c:v>1740</c:v>
                </c:pt>
                <c:pt idx="104">
                  <c:v>1385</c:v>
                </c:pt>
                <c:pt idx="105">
                  <c:v>940</c:v>
                </c:pt>
                <c:pt idx="106">
                  <c:v>1000</c:v>
                </c:pt>
                <c:pt idx="107">
                  <c:v>1020</c:v>
                </c:pt>
                <c:pt idx="108">
                  <c:v>1550</c:v>
                </c:pt>
                <c:pt idx="109">
                  <c:v>1350</c:v>
                </c:pt>
                <c:pt idx="110">
                  <c:v>1250</c:v>
                </c:pt>
                <c:pt idx="111">
                  <c:v>1500</c:v>
                </c:pt>
                <c:pt idx="112">
                  <c:v>1300</c:v>
                </c:pt>
                <c:pt idx="113">
                  <c:v>1350</c:v>
                </c:pt>
                <c:pt idx="114">
                  <c:v>1200</c:v>
                </c:pt>
                <c:pt idx="115">
                  <c:v>1250</c:v>
                </c:pt>
                <c:pt idx="116">
                  <c:v>1480</c:v>
                </c:pt>
                <c:pt idx="117">
                  <c:v>1300</c:v>
                </c:pt>
                <c:pt idx="118">
                  <c:v>1300</c:v>
                </c:pt>
                <c:pt idx="119">
                  <c:v>1100</c:v>
                </c:pt>
                <c:pt idx="120">
                  <c:v>1500</c:v>
                </c:pt>
                <c:pt idx="121">
                  <c:v>2296</c:v>
                </c:pt>
                <c:pt idx="122">
                  <c:v>1250</c:v>
                </c:pt>
                <c:pt idx="123">
                  <c:v>1280</c:v>
                </c:pt>
                <c:pt idx="124">
                  <c:v>1500</c:v>
                </c:pt>
                <c:pt idx="125">
                  <c:v>1753</c:v>
                </c:pt>
                <c:pt idx="126">
                  <c:v>1680</c:v>
                </c:pt>
                <c:pt idx="127">
                  <c:v>1750</c:v>
                </c:pt>
                <c:pt idx="128">
                  <c:v>1707</c:v>
                </c:pt>
                <c:pt idx="129">
                  <c:v>1780</c:v>
                </c:pt>
                <c:pt idx="130">
                  <c:v>1700</c:v>
                </c:pt>
                <c:pt idx="131">
                  <c:v>2200</c:v>
                </c:pt>
                <c:pt idx="132">
                  <c:v>2000</c:v>
                </c:pt>
                <c:pt idx="133">
                  <c:v>1650</c:v>
                </c:pt>
                <c:pt idx="134">
                  <c:v>2200</c:v>
                </c:pt>
                <c:pt idx="135">
                  <c:v>2600</c:v>
                </c:pt>
                <c:pt idx="136">
                  <c:v>2100</c:v>
                </c:pt>
                <c:pt idx="137">
                  <c:v>1650</c:v>
                </c:pt>
                <c:pt idx="138">
                  <c:v>2200</c:v>
                </c:pt>
                <c:pt idx="139">
                  <c:v>2300</c:v>
                </c:pt>
                <c:pt idx="140">
                  <c:v>1800</c:v>
                </c:pt>
                <c:pt idx="141">
                  <c:v>2800</c:v>
                </c:pt>
                <c:pt idx="142">
                  <c:v>1680</c:v>
                </c:pt>
                <c:pt idx="143">
                  <c:v>1770</c:v>
                </c:pt>
                <c:pt idx="144">
                  <c:v>2460</c:v>
                </c:pt>
                <c:pt idx="145">
                  <c:v>2180</c:v>
                </c:pt>
                <c:pt idx="146">
                  <c:v>2000</c:v>
                </c:pt>
                <c:pt idx="147">
                  <c:v>1600</c:v>
                </c:pt>
                <c:pt idx="148">
                  <c:v>1850</c:v>
                </c:pt>
                <c:pt idx="149">
                  <c:v>2150</c:v>
                </c:pt>
                <c:pt idx="150">
                  <c:v>2000</c:v>
                </c:pt>
                <c:pt idx="151">
                  <c:v>1900</c:v>
                </c:pt>
                <c:pt idx="152">
                  <c:v>1850</c:v>
                </c:pt>
                <c:pt idx="153">
                  <c:v>2600</c:v>
                </c:pt>
                <c:pt idx="154">
                  <c:v>2040</c:v>
                </c:pt>
                <c:pt idx="155">
                  <c:v>1800</c:v>
                </c:pt>
                <c:pt idx="156">
                  <c:v>2660</c:v>
                </c:pt>
                <c:pt idx="157">
                  <c:v>1890</c:v>
                </c:pt>
                <c:pt idx="158">
                  <c:v>2184</c:v>
                </c:pt>
                <c:pt idx="159">
                  <c:v>2604</c:v>
                </c:pt>
                <c:pt idx="160">
                  <c:v>2744</c:v>
                </c:pt>
                <c:pt idx="161">
                  <c:v>2850</c:v>
                </c:pt>
                <c:pt idx="162">
                  <c:v>2650</c:v>
                </c:pt>
                <c:pt idx="163">
                  <c:v>2900</c:v>
                </c:pt>
                <c:pt idx="164">
                  <c:v>2485</c:v>
                </c:pt>
                <c:pt idx="165">
                  <c:v>1750</c:v>
                </c:pt>
                <c:pt idx="166">
                  <c:v>2200</c:v>
                </c:pt>
                <c:pt idx="167">
                  <c:v>2700</c:v>
                </c:pt>
                <c:pt idx="168">
                  <c:v>2800</c:v>
                </c:pt>
                <c:pt idx="169">
                  <c:v>1960</c:v>
                </c:pt>
                <c:pt idx="170">
                  <c:v>3360</c:v>
                </c:pt>
                <c:pt idx="171">
                  <c:v>2500</c:v>
                </c:pt>
                <c:pt idx="172">
                  <c:v>2280</c:v>
                </c:pt>
                <c:pt idx="173">
                  <c:v>3640</c:v>
                </c:pt>
                <c:pt idx="174">
                  <c:v>3100</c:v>
                </c:pt>
                <c:pt idx="175">
                  <c:v>2660</c:v>
                </c:pt>
                <c:pt idx="176">
                  <c:v>3360</c:v>
                </c:pt>
                <c:pt idx="177">
                  <c:v>3136</c:v>
                </c:pt>
                <c:pt idx="178">
                  <c:v>1988</c:v>
                </c:pt>
                <c:pt idx="179">
                  <c:v>2240</c:v>
                </c:pt>
                <c:pt idx="180">
                  <c:v>1800</c:v>
                </c:pt>
                <c:pt idx="181">
                  <c:v>1443.61</c:v>
                </c:pt>
                <c:pt idx="182">
                  <c:v>2160</c:v>
                </c:pt>
                <c:pt idx="183">
                  <c:v>1944</c:v>
                </c:pt>
                <c:pt idx="184">
                  <c:v>1890</c:v>
                </c:pt>
                <c:pt idx="185">
                  <c:v>1800</c:v>
                </c:pt>
                <c:pt idx="186">
                  <c:v>1500</c:v>
                </c:pt>
                <c:pt idx="187">
                  <c:v>1700</c:v>
                </c:pt>
                <c:pt idx="188">
                  <c:v>1400</c:v>
                </c:pt>
                <c:pt idx="189">
                  <c:v>1684.21</c:v>
                </c:pt>
                <c:pt idx="190">
                  <c:v>3000</c:v>
                </c:pt>
                <c:pt idx="191">
                  <c:v>1871.34</c:v>
                </c:pt>
                <c:pt idx="192">
                  <c:v>1800</c:v>
                </c:pt>
                <c:pt idx="193">
                  <c:v>1386</c:v>
                </c:pt>
                <c:pt idx="194">
                  <c:v>1680</c:v>
                </c:pt>
                <c:pt idx="195">
                  <c:v>2170</c:v>
                </c:pt>
                <c:pt idx="196">
                  <c:v>1854</c:v>
                </c:pt>
                <c:pt idx="197">
                  <c:v>1440</c:v>
                </c:pt>
                <c:pt idx="198">
                  <c:v>1700</c:v>
                </c:pt>
                <c:pt idx="199">
                  <c:v>2539.6799999999998</c:v>
                </c:pt>
                <c:pt idx="200">
                  <c:v>1750</c:v>
                </c:pt>
                <c:pt idx="201">
                  <c:v>2500</c:v>
                </c:pt>
                <c:pt idx="202">
                  <c:v>1850</c:v>
                </c:pt>
                <c:pt idx="203">
                  <c:v>1670</c:v>
                </c:pt>
                <c:pt idx="204">
                  <c:v>1604.01</c:v>
                </c:pt>
                <c:pt idx="205">
                  <c:v>2300</c:v>
                </c:pt>
                <c:pt idx="206">
                  <c:v>1609.8</c:v>
                </c:pt>
                <c:pt idx="207">
                  <c:v>41706.898000000001</c:v>
                </c:pt>
                <c:pt idx="208">
                  <c:v>1567.7</c:v>
                </c:pt>
                <c:pt idx="209">
                  <c:v>1410.15</c:v>
                </c:pt>
                <c:pt idx="210">
                  <c:v>1684.21</c:v>
                </c:pt>
                <c:pt idx="211">
                  <c:v>2240</c:v>
                </c:pt>
                <c:pt idx="212">
                  <c:v>1650</c:v>
                </c:pt>
                <c:pt idx="213">
                  <c:v>1300</c:v>
                </c:pt>
                <c:pt idx="214">
                  <c:v>1577.28</c:v>
                </c:pt>
                <c:pt idx="215">
                  <c:v>1630.74</c:v>
                </c:pt>
                <c:pt idx="216">
                  <c:v>2240</c:v>
                </c:pt>
                <c:pt idx="217">
                  <c:v>2100</c:v>
                </c:pt>
                <c:pt idx="218">
                  <c:v>1800</c:v>
                </c:pt>
                <c:pt idx="219">
                  <c:v>1800</c:v>
                </c:pt>
                <c:pt idx="220">
                  <c:v>1336.68</c:v>
                </c:pt>
                <c:pt idx="221">
                  <c:v>2650</c:v>
                </c:pt>
                <c:pt idx="222">
                  <c:v>1560</c:v>
                </c:pt>
                <c:pt idx="223">
                  <c:v>1684.21</c:v>
                </c:pt>
                <c:pt idx="224">
                  <c:v>2000</c:v>
                </c:pt>
                <c:pt idx="225">
                  <c:v>1900</c:v>
                </c:pt>
                <c:pt idx="226">
                  <c:v>1850</c:v>
                </c:pt>
                <c:pt idx="227">
                  <c:v>1800</c:v>
                </c:pt>
                <c:pt idx="228">
                  <c:v>1755</c:v>
                </c:pt>
                <c:pt idx="229">
                  <c:v>1750</c:v>
                </c:pt>
                <c:pt idx="230">
                  <c:v>1800</c:v>
                </c:pt>
                <c:pt idx="231">
                  <c:v>1750</c:v>
                </c:pt>
                <c:pt idx="232">
                  <c:v>2539.6799999999998</c:v>
                </c:pt>
                <c:pt idx="233">
                  <c:v>1380</c:v>
                </c:pt>
                <c:pt idx="234">
                  <c:v>2656</c:v>
                </c:pt>
                <c:pt idx="235">
                  <c:v>1700</c:v>
                </c:pt>
                <c:pt idx="236">
                  <c:v>1810</c:v>
                </c:pt>
                <c:pt idx="237">
                  <c:v>1900</c:v>
                </c:pt>
                <c:pt idx="238">
                  <c:v>2100</c:v>
                </c:pt>
                <c:pt idx="239">
                  <c:v>1900</c:v>
                </c:pt>
                <c:pt idx="240">
                  <c:v>1200</c:v>
                </c:pt>
                <c:pt idx="241">
                  <c:v>1416.88</c:v>
                </c:pt>
                <c:pt idx="242">
                  <c:v>1700</c:v>
                </c:pt>
                <c:pt idx="243">
                  <c:v>1700</c:v>
                </c:pt>
                <c:pt idx="244">
                  <c:v>1100</c:v>
                </c:pt>
                <c:pt idx="245">
                  <c:v>1650</c:v>
                </c:pt>
                <c:pt idx="246">
                  <c:v>1200</c:v>
                </c:pt>
                <c:pt idx="247">
                  <c:v>1150</c:v>
                </c:pt>
                <c:pt idx="248">
                  <c:v>1450</c:v>
                </c:pt>
                <c:pt idx="249">
                  <c:v>1450</c:v>
                </c:pt>
                <c:pt idx="250">
                  <c:v>1256.47</c:v>
                </c:pt>
                <c:pt idx="251">
                  <c:v>1250</c:v>
                </c:pt>
                <c:pt idx="252">
                  <c:v>1450</c:v>
                </c:pt>
                <c:pt idx="253">
                  <c:v>1470.34</c:v>
                </c:pt>
                <c:pt idx="254">
                  <c:v>1350</c:v>
                </c:pt>
                <c:pt idx="255">
                  <c:v>950</c:v>
                </c:pt>
                <c:pt idx="256">
                  <c:v>1250</c:v>
                </c:pt>
                <c:pt idx="257">
                  <c:v>1200</c:v>
                </c:pt>
                <c:pt idx="258">
                  <c:v>1200</c:v>
                </c:pt>
                <c:pt idx="259">
                  <c:v>1400</c:v>
                </c:pt>
                <c:pt idx="260">
                  <c:v>900</c:v>
                </c:pt>
                <c:pt idx="261">
                  <c:v>840</c:v>
                </c:pt>
                <c:pt idx="262">
                  <c:v>1951.55</c:v>
                </c:pt>
                <c:pt idx="263">
                  <c:v>1470.34</c:v>
                </c:pt>
                <c:pt idx="264">
                  <c:v>1390</c:v>
                </c:pt>
                <c:pt idx="265">
                  <c:v>1230</c:v>
                </c:pt>
                <c:pt idx="266">
                  <c:v>1650</c:v>
                </c:pt>
                <c:pt idx="267">
                  <c:v>1350</c:v>
                </c:pt>
                <c:pt idx="268">
                  <c:v>1650</c:v>
                </c:pt>
                <c:pt idx="269">
                  <c:v>2133</c:v>
                </c:pt>
                <c:pt idx="270">
                  <c:v>1500</c:v>
                </c:pt>
                <c:pt idx="271">
                  <c:v>1400</c:v>
                </c:pt>
                <c:pt idx="272">
                  <c:v>1370</c:v>
                </c:pt>
                <c:pt idx="273">
                  <c:v>1300</c:v>
                </c:pt>
                <c:pt idx="274">
                  <c:v>1200</c:v>
                </c:pt>
                <c:pt idx="275">
                  <c:v>1200</c:v>
                </c:pt>
                <c:pt idx="276">
                  <c:v>1350</c:v>
                </c:pt>
                <c:pt idx="277">
                  <c:v>1150</c:v>
                </c:pt>
                <c:pt idx="278">
                  <c:v>1450</c:v>
                </c:pt>
                <c:pt idx="279">
                  <c:v>1400</c:v>
                </c:pt>
                <c:pt idx="280">
                  <c:v>1174.5</c:v>
                </c:pt>
                <c:pt idx="281">
                  <c:v>1323</c:v>
                </c:pt>
                <c:pt idx="282">
                  <c:v>1066.5</c:v>
                </c:pt>
                <c:pt idx="283">
                  <c:v>1755</c:v>
                </c:pt>
                <c:pt idx="284">
                  <c:v>2500.1999999999998</c:v>
                </c:pt>
                <c:pt idx="285">
                  <c:v>1350</c:v>
                </c:pt>
                <c:pt idx="286">
                  <c:v>1899.99</c:v>
                </c:pt>
                <c:pt idx="287">
                  <c:v>1500.12</c:v>
                </c:pt>
                <c:pt idx="288">
                  <c:v>1215</c:v>
                </c:pt>
                <c:pt idx="289">
                  <c:v>1279.8</c:v>
                </c:pt>
                <c:pt idx="290">
                  <c:v>1350</c:v>
                </c:pt>
                <c:pt idx="291">
                  <c:v>1485</c:v>
                </c:pt>
                <c:pt idx="292">
                  <c:v>1431</c:v>
                </c:pt>
                <c:pt idx="293">
                  <c:v>3321</c:v>
                </c:pt>
                <c:pt idx="294">
                  <c:v>1971</c:v>
                </c:pt>
                <c:pt idx="295">
                  <c:v>5940</c:v>
                </c:pt>
                <c:pt idx="296">
                  <c:v>1674</c:v>
                </c:pt>
                <c:pt idx="297">
                  <c:v>2835</c:v>
                </c:pt>
                <c:pt idx="298">
                  <c:v>1755</c:v>
                </c:pt>
                <c:pt idx="299">
                  <c:v>1188</c:v>
                </c:pt>
                <c:pt idx="300">
                  <c:v>1593</c:v>
                </c:pt>
                <c:pt idx="301">
                  <c:v>1485</c:v>
                </c:pt>
                <c:pt idx="302">
                  <c:v>1755</c:v>
                </c:pt>
                <c:pt idx="303">
                  <c:v>2835</c:v>
                </c:pt>
                <c:pt idx="304">
                  <c:v>4050</c:v>
                </c:pt>
                <c:pt idx="305">
                  <c:v>1798.2</c:v>
                </c:pt>
                <c:pt idx="306">
                  <c:v>1755</c:v>
                </c:pt>
                <c:pt idx="307">
                  <c:v>1863</c:v>
                </c:pt>
                <c:pt idx="308">
                  <c:v>3051</c:v>
                </c:pt>
                <c:pt idx="309">
                  <c:v>1599.75</c:v>
                </c:pt>
                <c:pt idx="310">
                  <c:v>5400</c:v>
                </c:pt>
                <c:pt idx="311">
                  <c:v>1674</c:v>
                </c:pt>
                <c:pt idx="312">
                  <c:v>5265</c:v>
                </c:pt>
                <c:pt idx="313">
                  <c:v>2970</c:v>
                </c:pt>
                <c:pt idx="314">
                  <c:v>1755</c:v>
                </c:pt>
                <c:pt idx="315">
                  <c:v>1485</c:v>
                </c:pt>
                <c:pt idx="316">
                  <c:v>1498.5</c:v>
                </c:pt>
                <c:pt idx="317">
                  <c:v>999</c:v>
                </c:pt>
                <c:pt idx="318">
                  <c:v>1080</c:v>
                </c:pt>
                <c:pt idx="319">
                  <c:v>1323</c:v>
                </c:pt>
                <c:pt idx="320">
                  <c:v>1134</c:v>
                </c:pt>
                <c:pt idx="321">
                  <c:v>874.8</c:v>
                </c:pt>
                <c:pt idx="322">
                  <c:v>1849.5</c:v>
                </c:pt>
                <c:pt idx="323">
                  <c:v>1026</c:v>
                </c:pt>
                <c:pt idx="324">
                  <c:v>945</c:v>
                </c:pt>
                <c:pt idx="325">
                  <c:v>1944</c:v>
                </c:pt>
                <c:pt idx="326">
                  <c:v>1250.0999999999999</c:v>
                </c:pt>
                <c:pt idx="327">
                  <c:v>1161</c:v>
                </c:pt>
                <c:pt idx="328">
                  <c:v>1369.98</c:v>
                </c:pt>
                <c:pt idx="329">
                  <c:v>2187</c:v>
                </c:pt>
                <c:pt idx="330">
                  <c:v>1485</c:v>
                </c:pt>
                <c:pt idx="331">
                  <c:v>1549.8</c:v>
                </c:pt>
                <c:pt idx="332">
                  <c:v>2025</c:v>
                </c:pt>
                <c:pt idx="333">
                  <c:v>1749.6</c:v>
                </c:pt>
                <c:pt idx="334">
                  <c:v>1485</c:v>
                </c:pt>
                <c:pt idx="335">
                  <c:v>2160</c:v>
                </c:pt>
                <c:pt idx="336">
                  <c:v>1857.6</c:v>
                </c:pt>
                <c:pt idx="337">
                  <c:v>2700</c:v>
                </c:pt>
                <c:pt idx="338">
                  <c:v>2160</c:v>
                </c:pt>
                <c:pt idx="339">
                  <c:v>2160</c:v>
                </c:pt>
                <c:pt idx="340">
                  <c:v>2299.86</c:v>
                </c:pt>
                <c:pt idx="341">
                  <c:v>1917</c:v>
                </c:pt>
                <c:pt idx="342">
                  <c:v>2000.7</c:v>
                </c:pt>
                <c:pt idx="343">
                  <c:v>4725</c:v>
                </c:pt>
                <c:pt idx="344">
                  <c:v>2700</c:v>
                </c:pt>
                <c:pt idx="345">
                  <c:v>1852.2</c:v>
                </c:pt>
                <c:pt idx="346">
                  <c:v>2899.989</c:v>
                </c:pt>
                <c:pt idx="347">
                  <c:v>1350</c:v>
                </c:pt>
                <c:pt idx="348">
                  <c:v>972</c:v>
                </c:pt>
                <c:pt idx="349">
                  <c:v>2160</c:v>
                </c:pt>
                <c:pt idx="350">
                  <c:v>1350</c:v>
                </c:pt>
                <c:pt idx="351">
                  <c:v>1399.95</c:v>
                </c:pt>
                <c:pt idx="352">
                  <c:v>2011.5</c:v>
                </c:pt>
                <c:pt idx="353">
                  <c:v>2100.6</c:v>
                </c:pt>
                <c:pt idx="354">
                  <c:v>1242</c:v>
                </c:pt>
                <c:pt idx="355">
                  <c:v>1323</c:v>
                </c:pt>
                <c:pt idx="356">
                  <c:v>1652.4</c:v>
                </c:pt>
                <c:pt idx="357">
                  <c:v>2097.9</c:v>
                </c:pt>
                <c:pt idx="358">
                  <c:v>2457</c:v>
                </c:pt>
                <c:pt idx="359">
                  <c:v>1350</c:v>
                </c:pt>
                <c:pt idx="360">
                  <c:v>2000.7</c:v>
                </c:pt>
                <c:pt idx="361">
                  <c:v>1350</c:v>
                </c:pt>
                <c:pt idx="362">
                  <c:v>2073.6</c:v>
                </c:pt>
                <c:pt idx="363">
                  <c:v>1800.9</c:v>
                </c:pt>
                <c:pt idx="364">
                  <c:v>3105</c:v>
                </c:pt>
                <c:pt idx="365">
                  <c:v>2592</c:v>
                </c:pt>
                <c:pt idx="366">
                  <c:v>3510</c:v>
                </c:pt>
                <c:pt idx="367">
                  <c:v>1944</c:v>
                </c:pt>
                <c:pt idx="368">
                  <c:v>2808</c:v>
                </c:pt>
                <c:pt idx="369">
                  <c:v>4050</c:v>
                </c:pt>
                <c:pt idx="370">
                  <c:v>2835</c:v>
                </c:pt>
                <c:pt idx="371">
                  <c:v>1890</c:v>
                </c:pt>
                <c:pt idx="372">
                  <c:v>1890</c:v>
                </c:pt>
                <c:pt idx="373">
                  <c:v>1809</c:v>
                </c:pt>
                <c:pt idx="374">
                  <c:v>3510</c:v>
                </c:pt>
                <c:pt idx="375">
                  <c:v>3799.98</c:v>
                </c:pt>
                <c:pt idx="376">
                  <c:v>2025</c:v>
                </c:pt>
                <c:pt idx="377">
                  <c:v>4180.68</c:v>
                </c:pt>
                <c:pt idx="378">
                  <c:v>3780</c:v>
                </c:pt>
                <c:pt idx="379">
                  <c:v>729</c:v>
                </c:pt>
                <c:pt idx="380">
                  <c:v>594</c:v>
                </c:pt>
                <c:pt idx="381">
                  <c:v>950.4</c:v>
                </c:pt>
                <c:pt idx="382">
                  <c:v>837</c:v>
                </c:pt>
                <c:pt idx="383">
                  <c:v>799.2</c:v>
                </c:pt>
                <c:pt idx="384">
                  <c:v>850.5</c:v>
                </c:pt>
                <c:pt idx="385">
                  <c:v>899.91</c:v>
                </c:pt>
                <c:pt idx="386">
                  <c:v>1200.1500000000001</c:v>
                </c:pt>
                <c:pt idx="387">
                  <c:v>1252.8</c:v>
                </c:pt>
                <c:pt idx="388">
                  <c:v>810</c:v>
                </c:pt>
                <c:pt idx="389">
                  <c:v>1198.8</c:v>
                </c:pt>
                <c:pt idx="390">
                  <c:v>1215</c:v>
                </c:pt>
                <c:pt idx="391">
                  <c:v>418.5</c:v>
                </c:pt>
                <c:pt idx="392">
                  <c:v>1447.2</c:v>
                </c:pt>
                <c:pt idx="393">
                  <c:v>1447.2</c:v>
                </c:pt>
                <c:pt idx="394">
                  <c:v>1255.5</c:v>
                </c:pt>
                <c:pt idx="395">
                  <c:v>1309.5</c:v>
                </c:pt>
                <c:pt idx="396">
                  <c:v>270</c:v>
                </c:pt>
                <c:pt idx="397">
                  <c:v>945</c:v>
                </c:pt>
                <c:pt idx="398">
                  <c:v>1300.05</c:v>
                </c:pt>
                <c:pt idx="399">
                  <c:v>864</c:v>
                </c:pt>
                <c:pt idx="400">
                  <c:v>1250.0999999999999</c:v>
                </c:pt>
                <c:pt idx="401">
                  <c:v>1198.8</c:v>
                </c:pt>
                <c:pt idx="402">
                  <c:v>580.5</c:v>
                </c:pt>
                <c:pt idx="403">
                  <c:v>928.8</c:v>
                </c:pt>
                <c:pt idx="404">
                  <c:v>1399.95</c:v>
                </c:pt>
                <c:pt idx="405">
                  <c:v>1499.85</c:v>
                </c:pt>
                <c:pt idx="406">
                  <c:v>1499.85</c:v>
                </c:pt>
                <c:pt idx="407">
                  <c:v>1500.12</c:v>
                </c:pt>
                <c:pt idx="408">
                  <c:v>1205.28</c:v>
                </c:pt>
                <c:pt idx="409">
                  <c:v>850.5</c:v>
                </c:pt>
                <c:pt idx="410">
                  <c:v>1080</c:v>
                </c:pt>
                <c:pt idx="411">
                  <c:v>499.5</c:v>
                </c:pt>
                <c:pt idx="412">
                  <c:v>1300.05</c:v>
                </c:pt>
                <c:pt idx="413">
                  <c:v>1601.1</c:v>
                </c:pt>
                <c:pt idx="414">
                  <c:v>1699.92</c:v>
                </c:pt>
                <c:pt idx="415">
                  <c:v>1169.0999999999999</c:v>
                </c:pt>
                <c:pt idx="416">
                  <c:v>1351</c:v>
                </c:pt>
                <c:pt idx="417">
                  <c:v>850.5</c:v>
                </c:pt>
                <c:pt idx="418">
                  <c:v>877.5</c:v>
                </c:pt>
                <c:pt idx="419">
                  <c:v>1161</c:v>
                </c:pt>
                <c:pt idx="420">
                  <c:v>1300.05</c:v>
                </c:pt>
                <c:pt idx="421">
                  <c:v>1201.5</c:v>
                </c:pt>
                <c:pt idx="422">
                  <c:v>702</c:v>
                </c:pt>
                <c:pt idx="423">
                  <c:v>850.5</c:v>
                </c:pt>
                <c:pt idx="424">
                  <c:v>1674</c:v>
                </c:pt>
                <c:pt idx="425">
                  <c:v>945</c:v>
                </c:pt>
                <c:pt idx="426">
                  <c:v>661.5</c:v>
                </c:pt>
                <c:pt idx="427">
                  <c:v>569.70000000000005</c:v>
                </c:pt>
                <c:pt idx="428">
                  <c:v>1161</c:v>
                </c:pt>
                <c:pt idx="429">
                  <c:v>702</c:v>
                </c:pt>
                <c:pt idx="430">
                  <c:v>1449.9</c:v>
                </c:pt>
                <c:pt idx="431">
                  <c:v>657.99</c:v>
                </c:pt>
                <c:pt idx="432">
                  <c:v>796.5</c:v>
                </c:pt>
                <c:pt idx="433">
                  <c:v>1242</c:v>
                </c:pt>
                <c:pt idx="434">
                  <c:v>1107</c:v>
                </c:pt>
                <c:pt idx="435">
                  <c:v>1053</c:v>
                </c:pt>
                <c:pt idx="436">
                  <c:v>1444.5</c:v>
                </c:pt>
                <c:pt idx="437">
                  <c:v>1112.4000000000001</c:v>
                </c:pt>
                <c:pt idx="438">
                  <c:v>999</c:v>
                </c:pt>
                <c:pt idx="439">
                  <c:v>1101.5999999999999</c:v>
                </c:pt>
                <c:pt idx="440">
                  <c:v>1150.2</c:v>
                </c:pt>
                <c:pt idx="441">
                  <c:v>1201.5</c:v>
                </c:pt>
                <c:pt idx="442">
                  <c:v>1215</c:v>
                </c:pt>
                <c:pt idx="443">
                  <c:v>1350</c:v>
                </c:pt>
                <c:pt idx="444">
                  <c:v>1301.4000000000001</c:v>
                </c:pt>
                <c:pt idx="445">
                  <c:v>1080</c:v>
                </c:pt>
                <c:pt idx="446">
                  <c:v>1093.5</c:v>
                </c:pt>
                <c:pt idx="447">
                  <c:v>1188</c:v>
                </c:pt>
                <c:pt idx="448">
                  <c:v>1198.8</c:v>
                </c:pt>
                <c:pt idx="449">
                  <c:v>1174.5</c:v>
                </c:pt>
                <c:pt idx="450">
                  <c:v>1242</c:v>
                </c:pt>
                <c:pt idx="451">
                  <c:v>1200.1500000000001</c:v>
                </c:pt>
                <c:pt idx="452">
                  <c:v>1350</c:v>
                </c:pt>
                <c:pt idx="453">
                  <c:v>1120.5</c:v>
                </c:pt>
                <c:pt idx="454">
                  <c:v>1755</c:v>
                </c:pt>
                <c:pt idx="455">
                  <c:v>945</c:v>
                </c:pt>
                <c:pt idx="456">
                  <c:v>1300.05</c:v>
                </c:pt>
                <c:pt idx="457">
                  <c:v>1447.2</c:v>
                </c:pt>
                <c:pt idx="458">
                  <c:v>1309.5</c:v>
                </c:pt>
                <c:pt idx="459">
                  <c:v>999</c:v>
                </c:pt>
                <c:pt idx="460">
                  <c:v>1250.0999999999999</c:v>
                </c:pt>
                <c:pt idx="461">
                  <c:v>1300.05</c:v>
                </c:pt>
                <c:pt idx="462">
                  <c:v>1250.0999999999999</c:v>
                </c:pt>
                <c:pt idx="463">
                  <c:v>1201.5</c:v>
                </c:pt>
                <c:pt idx="464">
                  <c:v>1107</c:v>
                </c:pt>
                <c:pt idx="465">
                  <c:v>1350</c:v>
                </c:pt>
                <c:pt idx="466">
                  <c:v>1026</c:v>
                </c:pt>
                <c:pt idx="467">
                  <c:v>1215</c:v>
                </c:pt>
                <c:pt idx="468">
                  <c:v>1250.0999999999999</c:v>
                </c:pt>
                <c:pt idx="469">
                  <c:v>1250.0999999999999</c:v>
                </c:pt>
                <c:pt idx="470">
                  <c:v>1250.0999999999999</c:v>
                </c:pt>
                <c:pt idx="471">
                  <c:v>1236.5999999999999</c:v>
                </c:pt>
                <c:pt idx="472">
                  <c:v>1255.5</c:v>
                </c:pt>
                <c:pt idx="473">
                  <c:v>1366.2</c:v>
                </c:pt>
                <c:pt idx="474">
                  <c:v>1458</c:v>
                </c:pt>
                <c:pt idx="475">
                  <c:v>1439.1</c:v>
                </c:pt>
                <c:pt idx="476">
                  <c:v>1250.0999999999999</c:v>
                </c:pt>
                <c:pt idx="477">
                  <c:v>1209.5999999999999</c:v>
                </c:pt>
                <c:pt idx="478">
                  <c:v>1188</c:v>
                </c:pt>
                <c:pt idx="479">
                  <c:v>1401.3</c:v>
                </c:pt>
                <c:pt idx="480">
                  <c:v>1039.5</c:v>
                </c:pt>
                <c:pt idx="481">
                  <c:v>874.8</c:v>
                </c:pt>
                <c:pt idx="482">
                  <c:v>1198.8</c:v>
                </c:pt>
                <c:pt idx="483">
                  <c:v>1100.25</c:v>
                </c:pt>
                <c:pt idx="484">
                  <c:v>1300.05</c:v>
                </c:pt>
                <c:pt idx="485">
                  <c:v>1350</c:v>
                </c:pt>
                <c:pt idx="486">
                  <c:v>837</c:v>
                </c:pt>
                <c:pt idx="487">
                  <c:v>1300.05</c:v>
                </c:pt>
                <c:pt idx="488">
                  <c:v>1300.05</c:v>
                </c:pt>
                <c:pt idx="489">
                  <c:v>1220.4000000000001</c:v>
                </c:pt>
                <c:pt idx="490">
                  <c:v>864</c:v>
                </c:pt>
                <c:pt idx="491">
                  <c:v>1296</c:v>
                </c:pt>
                <c:pt idx="492">
                  <c:v>1242</c:v>
                </c:pt>
                <c:pt idx="493">
                  <c:v>945</c:v>
                </c:pt>
                <c:pt idx="494">
                  <c:v>1485</c:v>
                </c:pt>
                <c:pt idx="495">
                  <c:v>1228.5</c:v>
                </c:pt>
                <c:pt idx="496">
                  <c:v>1260.9000000000001</c:v>
                </c:pt>
                <c:pt idx="497">
                  <c:v>1449.9</c:v>
                </c:pt>
                <c:pt idx="498">
                  <c:v>1296</c:v>
                </c:pt>
                <c:pt idx="499">
                  <c:v>1800.9</c:v>
                </c:pt>
                <c:pt idx="500">
                  <c:v>1399.95</c:v>
                </c:pt>
                <c:pt idx="501">
                  <c:v>1296</c:v>
                </c:pt>
                <c:pt idx="502">
                  <c:v>1755</c:v>
                </c:pt>
                <c:pt idx="503">
                  <c:v>1458</c:v>
                </c:pt>
                <c:pt idx="504">
                  <c:v>783</c:v>
                </c:pt>
                <c:pt idx="505">
                  <c:v>900.18</c:v>
                </c:pt>
                <c:pt idx="506">
                  <c:v>1198.8</c:v>
                </c:pt>
                <c:pt idx="507">
                  <c:v>1323</c:v>
                </c:pt>
                <c:pt idx="508">
                  <c:v>1498.5</c:v>
                </c:pt>
                <c:pt idx="509">
                  <c:v>1449.9</c:v>
                </c:pt>
                <c:pt idx="510">
                  <c:v>810</c:v>
                </c:pt>
                <c:pt idx="511">
                  <c:v>1188</c:v>
                </c:pt>
                <c:pt idx="512">
                  <c:v>1150.2</c:v>
                </c:pt>
                <c:pt idx="513">
                  <c:v>1099.98</c:v>
                </c:pt>
                <c:pt idx="514">
                  <c:v>918</c:v>
                </c:pt>
                <c:pt idx="515">
                  <c:v>1099.98</c:v>
                </c:pt>
                <c:pt idx="516">
                  <c:v>1250.0999999999999</c:v>
                </c:pt>
                <c:pt idx="517">
                  <c:v>1135.08</c:v>
                </c:pt>
                <c:pt idx="518">
                  <c:v>1498.5</c:v>
                </c:pt>
                <c:pt idx="519">
                  <c:v>1350</c:v>
                </c:pt>
                <c:pt idx="520">
                  <c:v>1026</c:v>
                </c:pt>
                <c:pt idx="521">
                  <c:v>1350</c:v>
                </c:pt>
                <c:pt idx="522">
                  <c:v>950.4</c:v>
                </c:pt>
                <c:pt idx="523">
                  <c:v>1485</c:v>
                </c:pt>
                <c:pt idx="524">
                  <c:v>842.4</c:v>
                </c:pt>
                <c:pt idx="525">
                  <c:v>1161</c:v>
                </c:pt>
                <c:pt idx="526">
                  <c:v>1201.5</c:v>
                </c:pt>
                <c:pt idx="527">
                  <c:v>1350</c:v>
                </c:pt>
                <c:pt idx="528">
                  <c:v>1134</c:v>
                </c:pt>
                <c:pt idx="529">
                  <c:v>1350</c:v>
                </c:pt>
                <c:pt idx="530">
                  <c:v>1512</c:v>
                </c:pt>
                <c:pt idx="531">
                  <c:v>1301.4000000000001</c:v>
                </c:pt>
                <c:pt idx="532">
                  <c:v>1350</c:v>
                </c:pt>
                <c:pt idx="533">
                  <c:v>1134</c:v>
                </c:pt>
                <c:pt idx="534">
                  <c:v>1485</c:v>
                </c:pt>
                <c:pt idx="535">
                  <c:v>1512</c:v>
                </c:pt>
                <c:pt idx="536">
                  <c:v>1242</c:v>
                </c:pt>
                <c:pt idx="537">
                  <c:v>1215</c:v>
                </c:pt>
                <c:pt idx="538">
                  <c:v>1323</c:v>
                </c:pt>
                <c:pt idx="539">
                  <c:v>1485</c:v>
                </c:pt>
                <c:pt idx="540">
                  <c:v>1250.0999999999999</c:v>
                </c:pt>
                <c:pt idx="541">
                  <c:v>1250.0999999999999</c:v>
                </c:pt>
                <c:pt idx="542">
                  <c:v>1404</c:v>
                </c:pt>
                <c:pt idx="543">
                  <c:v>1250.0999999999999</c:v>
                </c:pt>
                <c:pt idx="544">
                  <c:v>1179.9000000000001</c:v>
                </c:pt>
                <c:pt idx="545">
                  <c:v>1890</c:v>
                </c:pt>
                <c:pt idx="546">
                  <c:v>1201.5</c:v>
                </c:pt>
                <c:pt idx="547">
                  <c:v>2430</c:v>
                </c:pt>
                <c:pt idx="548">
                  <c:v>865.08</c:v>
                </c:pt>
                <c:pt idx="549">
                  <c:v>810</c:v>
                </c:pt>
                <c:pt idx="550">
                  <c:v>1350</c:v>
                </c:pt>
                <c:pt idx="551">
                  <c:v>1250.0999999999999</c:v>
                </c:pt>
                <c:pt idx="552">
                  <c:v>1512</c:v>
                </c:pt>
                <c:pt idx="553">
                  <c:v>1039.5</c:v>
                </c:pt>
                <c:pt idx="554">
                  <c:v>810</c:v>
                </c:pt>
                <c:pt idx="555">
                  <c:v>1242</c:v>
                </c:pt>
                <c:pt idx="556">
                  <c:v>599.4</c:v>
                </c:pt>
                <c:pt idx="557">
                  <c:v>1301.4000000000001</c:v>
                </c:pt>
                <c:pt idx="558">
                  <c:v>1250.0999999999999</c:v>
                </c:pt>
                <c:pt idx="559">
                  <c:v>1134</c:v>
                </c:pt>
                <c:pt idx="560">
                  <c:v>1439.1</c:v>
                </c:pt>
                <c:pt idx="561">
                  <c:v>1620</c:v>
                </c:pt>
                <c:pt idx="562">
                  <c:v>1379.7</c:v>
                </c:pt>
                <c:pt idx="563">
                  <c:v>1215</c:v>
                </c:pt>
                <c:pt idx="564">
                  <c:v>1485</c:v>
                </c:pt>
                <c:pt idx="565">
                  <c:v>1350</c:v>
                </c:pt>
                <c:pt idx="566">
                  <c:v>1300.05</c:v>
                </c:pt>
                <c:pt idx="567">
                  <c:v>1649.7</c:v>
                </c:pt>
                <c:pt idx="568">
                  <c:v>1500.12</c:v>
                </c:pt>
                <c:pt idx="569">
                  <c:v>2295</c:v>
                </c:pt>
                <c:pt idx="570">
                  <c:v>1431</c:v>
                </c:pt>
                <c:pt idx="571">
                  <c:v>1134</c:v>
                </c:pt>
                <c:pt idx="572">
                  <c:v>1174.5</c:v>
                </c:pt>
                <c:pt idx="573">
                  <c:v>1309.5</c:v>
                </c:pt>
                <c:pt idx="574">
                  <c:v>1390.5</c:v>
                </c:pt>
                <c:pt idx="575">
                  <c:v>1099.98</c:v>
                </c:pt>
                <c:pt idx="576">
                  <c:v>1449.9</c:v>
                </c:pt>
                <c:pt idx="577">
                  <c:v>1498.5</c:v>
                </c:pt>
                <c:pt idx="578">
                  <c:v>1600.02</c:v>
                </c:pt>
                <c:pt idx="579">
                  <c:v>1449.9</c:v>
                </c:pt>
                <c:pt idx="580">
                  <c:v>1296</c:v>
                </c:pt>
                <c:pt idx="581">
                  <c:v>1501.2</c:v>
                </c:pt>
                <c:pt idx="582">
                  <c:v>1501.2</c:v>
                </c:pt>
                <c:pt idx="583">
                  <c:v>1512</c:v>
                </c:pt>
                <c:pt idx="584">
                  <c:v>1134</c:v>
                </c:pt>
                <c:pt idx="585">
                  <c:v>1620</c:v>
                </c:pt>
                <c:pt idx="586">
                  <c:v>1755</c:v>
                </c:pt>
                <c:pt idx="587">
                  <c:v>1301.4000000000001</c:v>
                </c:pt>
                <c:pt idx="588">
                  <c:v>1620</c:v>
                </c:pt>
                <c:pt idx="589">
                  <c:v>1485</c:v>
                </c:pt>
                <c:pt idx="590">
                  <c:v>1201.5</c:v>
                </c:pt>
                <c:pt idx="591">
                  <c:v>1201.5</c:v>
                </c:pt>
                <c:pt idx="592">
                  <c:v>1323</c:v>
                </c:pt>
                <c:pt idx="593">
                  <c:v>1269</c:v>
                </c:pt>
                <c:pt idx="594">
                  <c:v>1350</c:v>
                </c:pt>
                <c:pt idx="595">
                  <c:v>1350</c:v>
                </c:pt>
                <c:pt idx="596">
                  <c:v>1498.5</c:v>
                </c:pt>
                <c:pt idx="597">
                  <c:v>1198.8</c:v>
                </c:pt>
                <c:pt idx="598">
                  <c:v>1350</c:v>
                </c:pt>
                <c:pt idx="599">
                  <c:v>1350</c:v>
                </c:pt>
                <c:pt idx="600">
                  <c:v>1350</c:v>
                </c:pt>
                <c:pt idx="601">
                  <c:v>1701</c:v>
                </c:pt>
                <c:pt idx="602">
                  <c:v>1701</c:v>
                </c:pt>
                <c:pt idx="603">
                  <c:v>1269</c:v>
                </c:pt>
                <c:pt idx="604">
                  <c:v>999</c:v>
                </c:pt>
                <c:pt idx="605">
                  <c:v>1674</c:v>
                </c:pt>
                <c:pt idx="606">
                  <c:v>1254.1500000000001</c:v>
                </c:pt>
                <c:pt idx="607">
                  <c:v>1300.05</c:v>
                </c:pt>
                <c:pt idx="608">
                  <c:v>1890</c:v>
                </c:pt>
                <c:pt idx="609">
                  <c:v>945</c:v>
                </c:pt>
                <c:pt idx="610">
                  <c:v>1080</c:v>
                </c:pt>
                <c:pt idx="611">
                  <c:v>1350</c:v>
                </c:pt>
                <c:pt idx="612">
                  <c:v>1296</c:v>
                </c:pt>
                <c:pt idx="613">
                  <c:v>1728</c:v>
                </c:pt>
                <c:pt idx="614">
                  <c:v>1863</c:v>
                </c:pt>
                <c:pt idx="615">
                  <c:v>1350</c:v>
                </c:pt>
                <c:pt idx="616">
                  <c:v>1377</c:v>
                </c:pt>
                <c:pt idx="617">
                  <c:v>1601.1</c:v>
                </c:pt>
                <c:pt idx="618">
                  <c:v>1134</c:v>
                </c:pt>
                <c:pt idx="619">
                  <c:v>1549.8</c:v>
                </c:pt>
                <c:pt idx="620">
                  <c:v>1428.3</c:v>
                </c:pt>
                <c:pt idx="621">
                  <c:v>1571.4</c:v>
                </c:pt>
                <c:pt idx="622">
                  <c:v>1215</c:v>
                </c:pt>
                <c:pt idx="623">
                  <c:v>1134</c:v>
                </c:pt>
                <c:pt idx="624">
                  <c:v>1620</c:v>
                </c:pt>
                <c:pt idx="625">
                  <c:v>1401.3</c:v>
                </c:pt>
                <c:pt idx="626">
                  <c:v>1501.2</c:v>
                </c:pt>
                <c:pt idx="627">
                  <c:v>1560.6</c:v>
                </c:pt>
                <c:pt idx="628">
                  <c:v>1660.5</c:v>
                </c:pt>
                <c:pt idx="629">
                  <c:v>1331.1</c:v>
                </c:pt>
                <c:pt idx="630">
                  <c:v>1450.008</c:v>
                </c:pt>
                <c:pt idx="631">
                  <c:v>1501.2</c:v>
                </c:pt>
                <c:pt idx="632">
                  <c:v>1809</c:v>
                </c:pt>
                <c:pt idx="633">
                  <c:v>1701</c:v>
                </c:pt>
                <c:pt idx="634">
                  <c:v>1890</c:v>
                </c:pt>
                <c:pt idx="635">
                  <c:v>1449.9</c:v>
                </c:pt>
                <c:pt idx="636">
                  <c:v>1053</c:v>
                </c:pt>
                <c:pt idx="637">
                  <c:v>1117.8</c:v>
                </c:pt>
                <c:pt idx="638">
                  <c:v>2362.5</c:v>
                </c:pt>
                <c:pt idx="639">
                  <c:v>1620</c:v>
                </c:pt>
                <c:pt idx="640">
                  <c:v>1552.5</c:v>
                </c:pt>
                <c:pt idx="641">
                  <c:v>1499.9849999999999</c:v>
                </c:pt>
                <c:pt idx="642">
                  <c:v>1485</c:v>
                </c:pt>
                <c:pt idx="643">
                  <c:v>2970</c:v>
                </c:pt>
                <c:pt idx="644">
                  <c:v>1471.5</c:v>
                </c:pt>
                <c:pt idx="645">
                  <c:v>1539</c:v>
                </c:pt>
                <c:pt idx="646">
                  <c:v>796.5</c:v>
                </c:pt>
                <c:pt idx="647">
                  <c:v>1549.8</c:v>
                </c:pt>
                <c:pt idx="648">
                  <c:v>1350</c:v>
                </c:pt>
                <c:pt idx="649">
                  <c:v>1431</c:v>
                </c:pt>
                <c:pt idx="650">
                  <c:v>1350</c:v>
                </c:pt>
                <c:pt idx="651">
                  <c:v>1600.02</c:v>
                </c:pt>
                <c:pt idx="652">
                  <c:v>1512</c:v>
                </c:pt>
                <c:pt idx="653">
                  <c:v>1300.05</c:v>
                </c:pt>
                <c:pt idx="654">
                  <c:v>1498.5</c:v>
                </c:pt>
                <c:pt idx="655">
                  <c:v>1890</c:v>
                </c:pt>
                <c:pt idx="656">
                  <c:v>1570.05</c:v>
                </c:pt>
                <c:pt idx="657">
                  <c:v>1250.0999999999999</c:v>
                </c:pt>
                <c:pt idx="658">
                  <c:v>1485</c:v>
                </c:pt>
                <c:pt idx="659">
                  <c:v>1485</c:v>
                </c:pt>
                <c:pt idx="660">
                  <c:v>1449.9</c:v>
                </c:pt>
                <c:pt idx="661">
                  <c:v>1499.9849999999999</c:v>
                </c:pt>
                <c:pt idx="662">
                  <c:v>1499.9849999999999</c:v>
                </c:pt>
                <c:pt idx="663">
                  <c:v>1061.0999999999999</c:v>
                </c:pt>
                <c:pt idx="664">
                  <c:v>1485</c:v>
                </c:pt>
                <c:pt idx="665">
                  <c:v>1401.3</c:v>
                </c:pt>
                <c:pt idx="666">
                  <c:v>839.7</c:v>
                </c:pt>
                <c:pt idx="667">
                  <c:v>1431</c:v>
                </c:pt>
                <c:pt idx="668">
                  <c:v>1499.9849999999999</c:v>
                </c:pt>
                <c:pt idx="669">
                  <c:v>1730.7</c:v>
                </c:pt>
                <c:pt idx="670">
                  <c:v>1188</c:v>
                </c:pt>
                <c:pt idx="671">
                  <c:v>1601.1</c:v>
                </c:pt>
                <c:pt idx="672">
                  <c:v>1600.02</c:v>
                </c:pt>
                <c:pt idx="673">
                  <c:v>1749.6</c:v>
                </c:pt>
                <c:pt idx="674">
                  <c:v>1674</c:v>
                </c:pt>
                <c:pt idx="675">
                  <c:v>1498.5</c:v>
                </c:pt>
                <c:pt idx="676">
                  <c:v>1458</c:v>
                </c:pt>
                <c:pt idx="677">
                  <c:v>1458</c:v>
                </c:pt>
                <c:pt idx="678">
                  <c:v>1501.2</c:v>
                </c:pt>
                <c:pt idx="679">
                  <c:v>1755</c:v>
                </c:pt>
                <c:pt idx="680">
                  <c:v>2025</c:v>
                </c:pt>
                <c:pt idx="681">
                  <c:v>1701</c:v>
                </c:pt>
                <c:pt idx="682">
                  <c:v>1890</c:v>
                </c:pt>
                <c:pt idx="683">
                  <c:v>1890</c:v>
                </c:pt>
                <c:pt idx="684">
                  <c:v>1599.75</c:v>
                </c:pt>
                <c:pt idx="685">
                  <c:v>1512</c:v>
                </c:pt>
                <c:pt idx="686">
                  <c:v>1600.02</c:v>
                </c:pt>
                <c:pt idx="687">
                  <c:v>1900.8</c:v>
                </c:pt>
                <c:pt idx="688">
                  <c:v>1449.9</c:v>
                </c:pt>
                <c:pt idx="689">
                  <c:v>1458</c:v>
                </c:pt>
                <c:pt idx="690">
                  <c:v>1404</c:v>
                </c:pt>
                <c:pt idx="691">
                  <c:v>1512</c:v>
                </c:pt>
                <c:pt idx="692">
                  <c:v>1174.5</c:v>
                </c:pt>
                <c:pt idx="693">
                  <c:v>1498.5</c:v>
                </c:pt>
                <c:pt idx="694">
                  <c:v>1593</c:v>
                </c:pt>
                <c:pt idx="695">
                  <c:v>1499.9849999999999</c:v>
                </c:pt>
                <c:pt idx="696">
                  <c:v>1701</c:v>
                </c:pt>
                <c:pt idx="697">
                  <c:v>1649.7</c:v>
                </c:pt>
                <c:pt idx="698">
                  <c:v>1701</c:v>
                </c:pt>
                <c:pt idx="699">
                  <c:v>1755</c:v>
                </c:pt>
                <c:pt idx="700">
                  <c:v>1701</c:v>
                </c:pt>
                <c:pt idx="701">
                  <c:v>1404</c:v>
                </c:pt>
                <c:pt idx="702">
                  <c:v>1479.6</c:v>
                </c:pt>
                <c:pt idx="703">
                  <c:v>1629.99</c:v>
                </c:pt>
                <c:pt idx="704">
                  <c:v>1655.1</c:v>
                </c:pt>
                <c:pt idx="705">
                  <c:v>1809</c:v>
                </c:pt>
                <c:pt idx="706">
                  <c:v>1350</c:v>
                </c:pt>
                <c:pt idx="707">
                  <c:v>1188</c:v>
                </c:pt>
                <c:pt idx="708">
                  <c:v>1296</c:v>
                </c:pt>
                <c:pt idx="709">
                  <c:v>1890</c:v>
                </c:pt>
                <c:pt idx="710">
                  <c:v>1600.02</c:v>
                </c:pt>
                <c:pt idx="711">
                  <c:v>1566</c:v>
                </c:pt>
                <c:pt idx="712">
                  <c:v>1890</c:v>
                </c:pt>
                <c:pt idx="713">
                  <c:v>2160</c:v>
                </c:pt>
                <c:pt idx="714">
                  <c:v>1080</c:v>
                </c:pt>
                <c:pt idx="715">
                  <c:v>1701</c:v>
                </c:pt>
                <c:pt idx="716">
                  <c:v>1620</c:v>
                </c:pt>
                <c:pt idx="717">
                  <c:v>1620</c:v>
                </c:pt>
                <c:pt idx="718">
                  <c:v>1620</c:v>
                </c:pt>
                <c:pt idx="719">
                  <c:v>1620</c:v>
                </c:pt>
                <c:pt idx="720">
                  <c:v>1449.9</c:v>
                </c:pt>
                <c:pt idx="721">
                  <c:v>1755</c:v>
                </c:pt>
                <c:pt idx="722">
                  <c:v>1566</c:v>
                </c:pt>
                <c:pt idx="723">
                  <c:v>1652.4</c:v>
                </c:pt>
                <c:pt idx="724">
                  <c:v>1620</c:v>
                </c:pt>
                <c:pt idx="725">
                  <c:v>1749.6</c:v>
                </c:pt>
                <c:pt idx="726">
                  <c:v>1599.75</c:v>
                </c:pt>
                <c:pt idx="727">
                  <c:v>1949.4</c:v>
                </c:pt>
                <c:pt idx="728">
                  <c:v>1890</c:v>
                </c:pt>
                <c:pt idx="729">
                  <c:v>2160</c:v>
                </c:pt>
                <c:pt idx="730">
                  <c:v>1674</c:v>
                </c:pt>
                <c:pt idx="731">
                  <c:v>1620</c:v>
                </c:pt>
                <c:pt idx="732">
                  <c:v>1800.9</c:v>
                </c:pt>
                <c:pt idx="733">
                  <c:v>1215</c:v>
                </c:pt>
                <c:pt idx="734">
                  <c:v>1701</c:v>
                </c:pt>
                <c:pt idx="735">
                  <c:v>1674</c:v>
                </c:pt>
                <c:pt idx="736">
                  <c:v>1300.05</c:v>
                </c:pt>
                <c:pt idx="737">
                  <c:v>1836</c:v>
                </c:pt>
                <c:pt idx="738">
                  <c:v>1750.0050000000001</c:v>
                </c:pt>
                <c:pt idx="739">
                  <c:v>1444.5</c:v>
                </c:pt>
                <c:pt idx="740">
                  <c:v>1782</c:v>
                </c:pt>
                <c:pt idx="741">
                  <c:v>1350</c:v>
                </c:pt>
                <c:pt idx="742">
                  <c:v>1899.99</c:v>
                </c:pt>
                <c:pt idx="743">
                  <c:v>1999.89</c:v>
                </c:pt>
                <c:pt idx="744">
                  <c:v>3501.9</c:v>
                </c:pt>
                <c:pt idx="745">
                  <c:v>1728</c:v>
                </c:pt>
                <c:pt idx="746">
                  <c:v>1215</c:v>
                </c:pt>
                <c:pt idx="747">
                  <c:v>1458</c:v>
                </c:pt>
                <c:pt idx="748">
                  <c:v>1701</c:v>
                </c:pt>
                <c:pt idx="749">
                  <c:v>1517.4</c:v>
                </c:pt>
                <c:pt idx="750">
                  <c:v>1501.2</c:v>
                </c:pt>
                <c:pt idx="751">
                  <c:v>1549.8</c:v>
                </c:pt>
                <c:pt idx="752">
                  <c:v>1549.8</c:v>
                </c:pt>
                <c:pt idx="753">
                  <c:v>1431</c:v>
                </c:pt>
                <c:pt idx="754">
                  <c:v>2000.7</c:v>
                </c:pt>
                <c:pt idx="755">
                  <c:v>1501.2</c:v>
                </c:pt>
                <c:pt idx="756">
                  <c:v>1701</c:v>
                </c:pt>
                <c:pt idx="757">
                  <c:v>1620</c:v>
                </c:pt>
                <c:pt idx="758">
                  <c:v>1260.9000000000001</c:v>
                </c:pt>
                <c:pt idx="759">
                  <c:v>1458</c:v>
                </c:pt>
                <c:pt idx="760">
                  <c:v>2160</c:v>
                </c:pt>
                <c:pt idx="761">
                  <c:v>2241</c:v>
                </c:pt>
                <c:pt idx="762">
                  <c:v>1674</c:v>
                </c:pt>
                <c:pt idx="763">
                  <c:v>1749.6</c:v>
                </c:pt>
                <c:pt idx="764">
                  <c:v>1900.8</c:v>
                </c:pt>
                <c:pt idx="765">
                  <c:v>1899.99</c:v>
                </c:pt>
                <c:pt idx="766">
                  <c:v>1539</c:v>
                </c:pt>
                <c:pt idx="767">
                  <c:v>1404</c:v>
                </c:pt>
                <c:pt idx="768">
                  <c:v>1501.2</c:v>
                </c:pt>
                <c:pt idx="769">
                  <c:v>1755</c:v>
                </c:pt>
                <c:pt idx="770">
                  <c:v>561.6</c:v>
                </c:pt>
                <c:pt idx="771">
                  <c:v>1300.05</c:v>
                </c:pt>
                <c:pt idx="772">
                  <c:v>3510</c:v>
                </c:pt>
                <c:pt idx="773">
                  <c:v>1325.7</c:v>
                </c:pt>
                <c:pt idx="774">
                  <c:v>1649.7</c:v>
                </c:pt>
                <c:pt idx="775">
                  <c:v>1652.4</c:v>
                </c:pt>
                <c:pt idx="776">
                  <c:v>1593</c:v>
                </c:pt>
                <c:pt idx="777">
                  <c:v>3375</c:v>
                </c:pt>
                <c:pt idx="778">
                  <c:v>1485</c:v>
                </c:pt>
                <c:pt idx="779">
                  <c:v>1674</c:v>
                </c:pt>
                <c:pt idx="780">
                  <c:v>1401.3</c:v>
                </c:pt>
                <c:pt idx="781">
                  <c:v>1752.3</c:v>
                </c:pt>
                <c:pt idx="782">
                  <c:v>1899.99</c:v>
                </c:pt>
                <c:pt idx="783">
                  <c:v>2251.8000000000002</c:v>
                </c:pt>
                <c:pt idx="784">
                  <c:v>1674</c:v>
                </c:pt>
                <c:pt idx="785">
                  <c:v>1485</c:v>
                </c:pt>
                <c:pt idx="786">
                  <c:v>1755</c:v>
                </c:pt>
                <c:pt idx="787">
                  <c:v>1849.5</c:v>
                </c:pt>
                <c:pt idx="788">
                  <c:v>1699.92</c:v>
                </c:pt>
                <c:pt idx="789">
                  <c:v>1039.5</c:v>
                </c:pt>
                <c:pt idx="790">
                  <c:v>1134</c:v>
                </c:pt>
                <c:pt idx="791">
                  <c:v>1485</c:v>
                </c:pt>
                <c:pt idx="792">
                  <c:v>1593</c:v>
                </c:pt>
                <c:pt idx="793">
                  <c:v>1699.92</c:v>
                </c:pt>
                <c:pt idx="794">
                  <c:v>1755</c:v>
                </c:pt>
                <c:pt idx="795">
                  <c:v>1242</c:v>
                </c:pt>
                <c:pt idx="796">
                  <c:v>1404</c:v>
                </c:pt>
                <c:pt idx="797">
                  <c:v>1699.92</c:v>
                </c:pt>
                <c:pt idx="798">
                  <c:v>1755</c:v>
                </c:pt>
                <c:pt idx="799">
                  <c:v>1674</c:v>
                </c:pt>
                <c:pt idx="800">
                  <c:v>1809</c:v>
                </c:pt>
                <c:pt idx="801">
                  <c:v>1949.94</c:v>
                </c:pt>
                <c:pt idx="802">
                  <c:v>1728</c:v>
                </c:pt>
                <c:pt idx="803">
                  <c:v>1899.99</c:v>
                </c:pt>
                <c:pt idx="804">
                  <c:v>1952.1</c:v>
                </c:pt>
                <c:pt idx="805">
                  <c:v>1452.6</c:v>
                </c:pt>
                <c:pt idx="806">
                  <c:v>1890</c:v>
                </c:pt>
                <c:pt idx="807">
                  <c:v>2106</c:v>
                </c:pt>
                <c:pt idx="808">
                  <c:v>1809</c:v>
                </c:pt>
                <c:pt idx="809">
                  <c:v>1485</c:v>
                </c:pt>
                <c:pt idx="810">
                  <c:v>1890</c:v>
                </c:pt>
                <c:pt idx="811">
                  <c:v>1601.1</c:v>
                </c:pt>
                <c:pt idx="812">
                  <c:v>2224.8000000000002</c:v>
                </c:pt>
                <c:pt idx="813">
                  <c:v>1863</c:v>
                </c:pt>
                <c:pt idx="814">
                  <c:v>1350</c:v>
                </c:pt>
                <c:pt idx="815">
                  <c:v>3510</c:v>
                </c:pt>
                <c:pt idx="816">
                  <c:v>1836</c:v>
                </c:pt>
                <c:pt idx="817">
                  <c:v>1501.2</c:v>
                </c:pt>
                <c:pt idx="818">
                  <c:v>1100.0070000000001</c:v>
                </c:pt>
                <c:pt idx="819">
                  <c:v>1198.8</c:v>
                </c:pt>
                <c:pt idx="820">
                  <c:v>1899.99</c:v>
                </c:pt>
                <c:pt idx="821">
                  <c:v>1620</c:v>
                </c:pt>
                <c:pt idx="822">
                  <c:v>1649.7</c:v>
                </c:pt>
                <c:pt idx="823">
                  <c:v>1741.5</c:v>
                </c:pt>
                <c:pt idx="824">
                  <c:v>1749.6</c:v>
                </c:pt>
                <c:pt idx="825">
                  <c:v>1620</c:v>
                </c:pt>
                <c:pt idx="826">
                  <c:v>1755</c:v>
                </c:pt>
                <c:pt idx="827">
                  <c:v>2025</c:v>
                </c:pt>
                <c:pt idx="828">
                  <c:v>2025</c:v>
                </c:pt>
                <c:pt idx="829">
                  <c:v>2799.9</c:v>
                </c:pt>
                <c:pt idx="830">
                  <c:v>1107</c:v>
                </c:pt>
                <c:pt idx="831">
                  <c:v>1485</c:v>
                </c:pt>
                <c:pt idx="832">
                  <c:v>1671.3</c:v>
                </c:pt>
                <c:pt idx="833">
                  <c:v>1749.6</c:v>
                </c:pt>
                <c:pt idx="834">
                  <c:v>1836</c:v>
                </c:pt>
                <c:pt idx="835">
                  <c:v>1755</c:v>
                </c:pt>
                <c:pt idx="836">
                  <c:v>2000.7</c:v>
                </c:pt>
                <c:pt idx="837">
                  <c:v>1811.7</c:v>
                </c:pt>
                <c:pt idx="838">
                  <c:v>853.2</c:v>
                </c:pt>
                <c:pt idx="839">
                  <c:v>899.1</c:v>
                </c:pt>
                <c:pt idx="840">
                  <c:v>2600.1</c:v>
                </c:pt>
                <c:pt idx="841">
                  <c:v>1944</c:v>
                </c:pt>
                <c:pt idx="842">
                  <c:v>1880.01</c:v>
                </c:pt>
                <c:pt idx="843">
                  <c:v>1939.95</c:v>
                </c:pt>
                <c:pt idx="844">
                  <c:v>3915</c:v>
                </c:pt>
                <c:pt idx="845">
                  <c:v>1485</c:v>
                </c:pt>
                <c:pt idx="846">
                  <c:v>1809</c:v>
                </c:pt>
                <c:pt idx="847">
                  <c:v>1620</c:v>
                </c:pt>
                <c:pt idx="848">
                  <c:v>2295</c:v>
                </c:pt>
                <c:pt idx="849">
                  <c:v>1242</c:v>
                </c:pt>
                <c:pt idx="850">
                  <c:v>2199.96</c:v>
                </c:pt>
                <c:pt idx="851">
                  <c:v>2997</c:v>
                </c:pt>
                <c:pt idx="852">
                  <c:v>2500.1999999999998</c:v>
                </c:pt>
                <c:pt idx="853">
                  <c:v>2430</c:v>
                </c:pt>
                <c:pt idx="854">
                  <c:v>2700</c:v>
                </c:pt>
                <c:pt idx="855">
                  <c:v>2565</c:v>
                </c:pt>
                <c:pt idx="856">
                  <c:v>1601.1</c:v>
                </c:pt>
                <c:pt idx="857">
                  <c:v>2700</c:v>
                </c:pt>
                <c:pt idx="858">
                  <c:v>1890</c:v>
                </c:pt>
                <c:pt idx="859">
                  <c:v>1755</c:v>
                </c:pt>
                <c:pt idx="860">
                  <c:v>2100.6</c:v>
                </c:pt>
                <c:pt idx="861">
                  <c:v>1755</c:v>
                </c:pt>
                <c:pt idx="862">
                  <c:v>1752.3</c:v>
                </c:pt>
                <c:pt idx="863">
                  <c:v>1809</c:v>
                </c:pt>
                <c:pt idx="864">
                  <c:v>1899.99</c:v>
                </c:pt>
                <c:pt idx="865">
                  <c:v>1863</c:v>
                </c:pt>
                <c:pt idx="866">
                  <c:v>2430</c:v>
                </c:pt>
                <c:pt idx="867">
                  <c:v>2970</c:v>
                </c:pt>
                <c:pt idx="868">
                  <c:v>2322</c:v>
                </c:pt>
                <c:pt idx="869">
                  <c:v>1795.5</c:v>
                </c:pt>
                <c:pt idx="870">
                  <c:v>2646</c:v>
                </c:pt>
                <c:pt idx="871">
                  <c:v>2025</c:v>
                </c:pt>
                <c:pt idx="872">
                  <c:v>1809</c:v>
                </c:pt>
                <c:pt idx="873">
                  <c:v>1944</c:v>
                </c:pt>
                <c:pt idx="874">
                  <c:v>1699.92</c:v>
                </c:pt>
                <c:pt idx="875">
                  <c:v>1755</c:v>
                </c:pt>
                <c:pt idx="876">
                  <c:v>1890</c:v>
                </c:pt>
                <c:pt idx="877">
                  <c:v>2025</c:v>
                </c:pt>
                <c:pt idx="878">
                  <c:v>2199.96</c:v>
                </c:pt>
                <c:pt idx="879">
                  <c:v>1620</c:v>
                </c:pt>
                <c:pt idx="880">
                  <c:v>1431</c:v>
                </c:pt>
                <c:pt idx="881">
                  <c:v>1501.2</c:v>
                </c:pt>
                <c:pt idx="882">
                  <c:v>1849.5</c:v>
                </c:pt>
                <c:pt idx="883">
                  <c:v>1900.8</c:v>
                </c:pt>
                <c:pt idx="884">
                  <c:v>2737.8</c:v>
                </c:pt>
                <c:pt idx="885">
                  <c:v>1800.9</c:v>
                </c:pt>
                <c:pt idx="886">
                  <c:v>2199.96</c:v>
                </c:pt>
                <c:pt idx="887">
                  <c:v>1768.5</c:v>
                </c:pt>
                <c:pt idx="888">
                  <c:v>1750.14</c:v>
                </c:pt>
                <c:pt idx="889">
                  <c:v>2025</c:v>
                </c:pt>
                <c:pt idx="890">
                  <c:v>1849.5</c:v>
                </c:pt>
                <c:pt idx="891">
                  <c:v>1799.82</c:v>
                </c:pt>
                <c:pt idx="892">
                  <c:v>2079</c:v>
                </c:pt>
                <c:pt idx="893">
                  <c:v>2403</c:v>
                </c:pt>
                <c:pt idx="894">
                  <c:v>3510</c:v>
                </c:pt>
                <c:pt idx="895">
                  <c:v>1620</c:v>
                </c:pt>
                <c:pt idx="896">
                  <c:v>1501.2</c:v>
                </c:pt>
                <c:pt idx="897">
                  <c:v>2400.3000000000002</c:v>
                </c:pt>
                <c:pt idx="898">
                  <c:v>2100.6</c:v>
                </c:pt>
                <c:pt idx="899">
                  <c:v>1822.5</c:v>
                </c:pt>
                <c:pt idx="900">
                  <c:v>1890</c:v>
                </c:pt>
                <c:pt idx="901">
                  <c:v>2025</c:v>
                </c:pt>
                <c:pt idx="902">
                  <c:v>1998</c:v>
                </c:pt>
                <c:pt idx="903">
                  <c:v>1755</c:v>
                </c:pt>
                <c:pt idx="904">
                  <c:v>2700</c:v>
                </c:pt>
                <c:pt idx="905">
                  <c:v>1849.5</c:v>
                </c:pt>
                <c:pt idx="906">
                  <c:v>1769.85</c:v>
                </c:pt>
                <c:pt idx="907">
                  <c:v>1890</c:v>
                </c:pt>
                <c:pt idx="908">
                  <c:v>1950.75</c:v>
                </c:pt>
                <c:pt idx="909">
                  <c:v>1890</c:v>
                </c:pt>
                <c:pt idx="910">
                  <c:v>1749.6</c:v>
                </c:pt>
                <c:pt idx="911">
                  <c:v>1620</c:v>
                </c:pt>
                <c:pt idx="912">
                  <c:v>1890</c:v>
                </c:pt>
                <c:pt idx="913">
                  <c:v>1900.8</c:v>
                </c:pt>
                <c:pt idx="914">
                  <c:v>2199.96</c:v>
                </c:pt>
                <c:pt idx="915">
                  <c:v>1755</c:v>
                </c:pt>
                <c:pt idx="916">
                  <c:v>1458</c:v>
                </c:pt>
                <c:pt idx="917">
                  <c:v>1149.93</c:v>
                </c:pt>
                <c:pt idx="918">
                  <c:v>2214</c:v>
                </c:pt>
                <c:pt idx="919">
                  <c:v>2100.6</c:v>
                </c:pt>
                <c:pt idx="920">
                  <c:v>2295</c:v>
                </c:pt>
                <c:pt idx="921">
                  <c:v>2295</c:v>
                </c:pt>
                <c:pt idx="922">
                  <c:v>2025</c:v>
                </c:pt>
                <c:pt idx="923">
                  <c:v>1609.2</c:v>
                </c:pt>
                <c:pt idx="924">
                  <c:v>2199.96</c:v>
                </c:pt>
                <c:pt idx="925">
                  <c:v>1755</c:v>
                </c:pt>
                <c:pt idx="926">
                  <c:v>1800.9</c:v>
                </c:pt>
                <c:pt idx="927">
                  <c:v>2025</c:v>
                </c:pt>
                <c:pt idx="928">
                  <c:v>1998</c:v>
                </c:pt>
                <c:pt idx="929">
                  <c:v>2133</c:v>
                </c:pt>
                <c:pt idx="930">
                  <c:v>1735.83</c:v>
                </c:pt>
                <c:pt idx="931">
                  <c:v>1809</c:v>
                </c:pt>
                <c:pt idx="932">
                  <c:v>1879.2</c:v>
                </c:pt>
                <c:pt idx="933">
                  <c:v>1755</c:v>
                </c:pt>
                <c:pt idx="934">
                  <c:v>1849.5</c:v>
                </c:pt>
                <c:pt idx="935">
                  <c:v>1800.9</c:v>
                </c:pt>
                <c:pt idx="936">
                  <c:v>2700</c:v>
                </c:pt>
                <c:pt idx="937">
                  <c:v>2999.7</c:v>
                </c:pt>
                <c:pt idx="938">
                  <c:v>2430</c:v>
                </c:pt>
                <c:pt idx="939">
                  <c:v>2700</c:v>
                </c:pt>
                <c:pt idx="940">
                  <c:v>2187</c:v>
                </c:pt>
                <c:pt idx="941">
                  <c:v>2173.5</c:v>
                </c:pt>
                <c:pt idx="942">
                  <c:v>2241</c:v>
                </c:pt>
                <c:pt idx="943">
                  <c:v>1552.5</c:v>
                </c:pt>
                <c:pt idx="944">
                  <c:v>1795.5</c:v>
                </c:pt>
                <c:pt idx="945">
                  <c:v>1849.5</c:v>
                </c:pt>
                <c:pt idx="946">
                  <c:v>2700</c:v>
                </c:pt>
                <c:pt idx="947">
                  <c:v>1890</c:v>
                </c:pt>
                <c:pt idx="948">
                  <c:v>1998</c:v>
                </c:pt>
                <c:pt idx="949">
                  <c:v>1849.5</c:v>
                </c:pt>
                <c:pt idx="950">
                  <c:v>1404</c:v>
                </c:pt>
                <c:pt idx="951">
                  <c:v>2241</c:v>
                </c:pt>
                <c:pt idx="952">
                  <c:v>1701</c:v>
                </c:pt>
                <c:pt idx="953">
                  <c:v>2052</c:v>
                </c:pt>
                <c:pt idx="954">
                  <c:v>2133</c:v>
                </c:pt>
                <c:pt idx="955">
                  <c:v>2322</c:v>
                </c:pt>
                <c:pt idx="956">
                  <c:v>1917</c:v>
                </c:pt>
                <c:pt idx="957">
                  <c:v>1728</c:v>
                </c:pt>
                <c:pt idx="958">
                  <c:v>2150.0100000000002</c:v>
                </c:pt>
                <c:pt idx="959">
                  <c:v>1999.89</c:v>
                </c:pt>
                <c:pt idx="960">
                  <c:v>2070.9</c:v>
                </c:pt>
                <c:pt idx="961">
                  <c:v>2349</c:v>
                </c:pt>
                <c:pt idx="962">
                  <c:v>2700</c:v>
                </c:pt>
                <c:pt idx="963">
                  <c:v>3510</c:v>
                </c:pt>
                <c:pt idx="964">
                  <c:v>1849.5</c:v>
                </c:pt>
                <c:pt idx="965">
                  <c:v>3510</c:v>
                </c:pt>
                <c:pt idx="966">
                  <c:v>3510</c:v>
                </c:pt>
                <c:pt idx="967">
                  <c:v>1798.2</c:v>
                </c:pt>
                <c:pt idx="968">
                  <c:v>1701</c:v>
                </c:pt>
                <c:pt idx="969">
                  <c:v>2500.1999999999998</c:v>
                </c:pt>
                <c:pt idx="970">
                  <c:v>1899.99</c:v>
                </c:pt>
                <c:pt idx="971">
                  <c:v>2799.9</c:v>
                </c:pt>
                <c:pt idx="972">
                  <c:v>1952.1</c:v>
                </c:pt>
                <c:pt idx="973">
                  <c:v>3780</c:v>
                </c:pt>
                <c:pt idx="974">
                  <c:v>1900.8</c:v>
                </c:pt>
                <c:pt idx="975">
                  <c:v>1890</c:v>
                </c:pt>
                <c:pt idx="976">
                  <c:v>1652.4</c:v>
                </c:pt>
                <c:pt idx="977">
                  <c:v>1800.9</c:v>
                </c:pt>
                <c:pt idx="978">
                  <c:v>2052</c:v>
                </c:pt>
                <c:pt idx="979">
                  <c:v>1899.99</c:v>
                </c:pt>
                <c:pt idx="980">
                  <c:v>2149.1999999999998</c:v>
                </c:pt>
                <c:pt idx="981">
                  <c:v>1863</c:v>
                </c:pt>
                <c:pt idx="982">
                  <c:v>2430</c:v>
                </c:pt>
                <c:pt idx="983">
                  <c:v>3299.4</c:v>
                </c:pt>
                <c:pt idx="984">
                  <c:v>2500.1999999999998</c:v>
                </c:pt>
                <c:pt idx="985">
                  <c:v>1944</c:v>
                </c:pt>
                <c:pt idx="986">
                  <c:v>2200.5</c:v>
                </c:pt>
                <c:pt idx="987">
                  <c:v>1385.91</c:v>
                </c:pt>
                <c:pt idx="988">
                  <c:v>3250.8</c:v>
                </c:pt>
                <c:pt idx="989">
                  <c:v>5400</c:v>
                </c:pt>
                <c:pt idx="990">
                  <c:v>4320</c:v>
                </c:pt>
                <c:pt idx="991">
                  <c:v>2484</c:v>
                </c:pt>
                <c:pt idx="992">
                  <c:v>1944</c:v>
                </c:pt>
                <c:pt idx="993">
                  <c:v>2295</c:v>
                </c:pt>
                <c:pt idx="994">
                  <c:v>2000.7</c:v>
                </c:pt>
                <c:pt idx="995">
                  <c:v>2199.96</c:v>
                </c:pt>
                <c:pt idx="996">
                  <c:v>2000.7</c:v>
                </c:pt>
                <c:pt idx="997">
                  <c:v>1960.2</c:v>
                </c:pt>
                <c:pt idx="998">
                  <c:v>1944</c:v>
                </c:pt>
                <c:pt idx="999">
                  <c:v>1649.7</c:v>
                </c:pt>
                <c:pt idx="1000">
                  <c:v>1620</c:v>
                </c:pt>
                <c:pt idx="1001">
                  <c:v>1800.9</c:v>
                </c:pt>
                <c:pt idx="1002">
                  <c:v>2100.6</c:v>
                </c:pt>
                <c:pt idx="1003">
                  <c:v>2200.5</c:v>
                </c:pt>
                <c:pt idx="1004">
                  <c:v>2700</c:v>
                </c:pt>
                <c:pt idx="1005">
                  <c:v>2168.1</c:v>
                </c:pt>
                <c:pt idx="1006">
                  <c:v>2500.1999999999998</c:v>
                </c:pt>
                <c:pt idx="1007">
                  <c:v>2160</c:v>
                </c:pt>
                <c:pt idx="1008">
                  <c:v>1817.1</c:v>
                </c:pt>
                <c:pt idx="1009">
                  <c:v>2052</c:v>
                </c:pt>
                <c:pt idx="1010">
                  <c:v>2160</c:v>
                </c:pt>
                <c:pt idx="1011">
                  <c:v>1809</c:v>
                </c:pt>
                <c:pt idx="1012">
                  <c:v>1782</c:v>
                </c:pt>
                <c:pt idx="1013">
                  <c:v>1620</c:v>
                </c:pt>
                <c:pt idx="1014">
                  <c:v>2025</c:v>
                </c:pt>
                <c:pt idx="1015">
                  <c:v>2160</c:v>
                </c:pt>
                <c:pt idx="1016">
                  <c:v>2249.1</c:v>
                </c:pt>
                <c:pt idx="1017">
                  <c:v>2011.5</c:v>
                </c:pt>
                <c:pt idx="1018">
                  <c:v>2235.6</c:v>
                </c:pt>
                <c:pt idx="1019">
                  <c:v>2160</c:v>
                </c:pt>
                <c:pt idx="1020">
                  <c:v>2511</c:v>
                </c:pt>
                <c:pt idx="1021">
                  <c:v>2600.1</c:v>
                </c:pt>
                <c:pt idx="1022">
                  <c:v>1800.9</c:v>
                </c:pt>
                <c:pt idx="1023">
                  <c:v>1795.5</c:v>
                </c:pt>
                <c:pt idx="1024">
                  <c:v>2100.6</c:v>
                </c:pt>
                <c:pt idx="1025">
                  <c:v>1660.5</c:v>
                </c:pt>
                <c:pt idx="1026">
                  <c:v>4050</c:v>
                </c:pt>
                <c:pt idx="1027">
                  <c:v>2241</c:v>
                </c:pt>
                <c:pt idx="1028">
                  <c:v>2160</c:v>
                </c:pt>
                <c:pt idx="1029">
                  <c:v>1649.7</c:v>
                </c:pt>
                <c:pt idx="1030">
                  <c:v>2000.7</c:v>
                </c:pt>
                <c:pt idx="1031">
                  <c:v>2529.9</c:v>
                </c:pt>
                <c:pt idx="1032">
                  <c:v>2079</c:v>
                </c:pt>
                <c:pt idx="1033">
                  <c:v>2399.7600000000002</c:v>
                </c:pt>
                <c:pt idx="1034">
                  <c:v>2565</c:v>
                </c:pt>
                <c:pt idx="1035">
                  <c:v>2300.4</c:v>
                </c:pt>
                <c:pt idx="1036">
                  <c:v>1944</c:v>
                </c:pt>
                <c:pt idx="1037">
                  <c:v>2079</c:v>
                </c:pt>
                <c:pt idx="1038">
                  <c:v>1782</c:v>
                </c:pt>
                <c:pt idx="1039">
                  <c:v>1404</c:v>
                </c:pt>
                <c:pt idx="1040">
                  <c:v>1620</c:v>
                </c:pt>
                <c:pt idx="1041">
                  <c:v>1944</c:v>
                </c:pt>
                <c:pt idx="1042">
                  <c:v>2187</c:v>
                </c:pt>
                <c:pt idx="1043">
                  <c:v>2276.1</c:v>
                </c:pt>
                <c:pt idx="1044">
                  <c:v>1952.1</c:v>
                </c:pt>
                <c:pt idx="1045">
                  <c:v>1782</c:v>
                </c:pt>
                <c:pt idx="1046">
                  <c:v>2169.9899999999998</c:v>
                </c:pt>
                <c:pt idx="1047">
                  <c:v>4099.95</c:v>
                </c:pt>
                <c:pt idx="1048">
                  <c:v>1949.4</c:v>
                </c:pt>
                <c:pt idx="1049">
                  <c:v>2187</c:v>
                </c:pt>
                <c:pt idx="1050">
                  <c:v>2549.88</c:v>
                </c:pt>
                <c:pt idx="1051">
                  <c:v>2000.7</c:v>
                </c:pt>
                <c:pt idx="1052">
                  <c:v>2149.1999999999998</c:v>
                </c:pt>
                <c:pt idx="1053">
                  <c:v>2100.6</c:v>
                </c:pt>
                <c:pt idx="1054">
                  <c:v>1944</c:v>
                </c:pt>
                <c:pt idx="1055">
                  <c:v>3780</c:v>
                </c:pt>
                <c:pt idx="1056">
                  <c:v>1890</c:v>
                </c:pt>
                <c:pt idx="1057">
                  <c:v>2430</c:v>
                </c:pt>
                <c:pt idx="1058">
                  <c:v>2100.6</c:v>
                </c:pt>
                <c:pt idx="1059">
                  <c:v>1890</c:v>
                </c:pt>
                <c:pt idx="1060">
                  <c:v>2295</c:v>
                </c:pt>
                <c:pt idx="1061">
                  <c:v>1900.8</c:v>
                </c:pt>
                <c:pt idx="1062">
                  <c:v>2970</c:v>
                </c:pt>
                <c:pt idx="1063">
                  <c:v>2970</c:v>
                </c:pt>
                <c:pt idx="1064">
                  <c:v>2899.8</c:v>
                </c:pt>
                <c:pt idx="1065">
                  <c:v>2239.92</c:v>
                </c:pt>
                <c:pt idx="1066">
                  <c:v>2362.5</c:v>
                </c:pt>
                <c:pt idx="1067">
                  <c:v>1798.2</c:v>
                </c:pt>
                <c:pt idx="1068">
                  <c:v>2106</c:v>
                </c:pt>
                <c:pt idx="1069">
                  <c:v>2241</c:v>
                </c:pt>
                <c:pt idx="1070">
                  <c:v>1890</c:v>
                </c:pt>
                <c:pt idx="1071">
                  <c:v>2079</c:v>
                </c:pt>
                <c:pt idx="1072">
                  <c:v>2349</c:v>
                </c:pt>
                <c:pt idx="1073">
                  <c:v>3132</c:v>
                </c:pt>
                <c:pt idx="1074">
                  <c:v>2484</c:v>
                </c:pt>
                <c:pt idx="1075">
                  <c:v>2052</c:v>
                </c:pt>
                <c:pt idx="1076">
                  <c:v>2400.3000000000002</c:v>
                </c:pt>
                <c:pt idx="1077">
                  <c:v>2300.4</c:v>
                </c:pt>
                <c:pt idx="1078">
                  <c:v>1998</c:v>
                </c:pt>
                <c:pt idx="1079">
                  <c:v>2149.1999999999998</c:v>
                </c:pt>
                <c:pt idx="1080">
                  <c:v>2106</c:v>
                </c:pt>
                <c:pt idx="1081">
                  <c:v>2500.1999999999998</c:v>
                </c:pt>
                <c:pt idx="1082">
                  <c:v>1279.8</c:v>
                </c:pt>
                <c:pt idx="1083">
                  <c:v>2100.6</c:v>
                </c:pt>
                <c:pt idx="1084">
                  <c:v>2160</c:v>
                </c:pt>
                <c:pt idx="1085">
                  <c:v>2025</c:v>
                </c:pt>
                <c:pt idx="1086">
                  <c:v>1890</c:v>
                </c:pt>
                <c:pt idx="1087">
                  <c:v>2700</c:v>
                </c:pt>
                <c:pt idx="1088">
                  <c:v>1485</c:v>
                </c:pt>
                <c:pt idx="1089">
                  <c:v>1620</c:v>
                </c:pt>
                <c:pt idx="1090">
                  <c:v>1755</c:v>
                </c:pt>
                <c:pt idx="1091">
                  <c:v>1944</c:v>
                </c:pt>
                <c:pt idx="1092">
                  <c:v>2511</c:v>
                </c:pt>
                <c:pt idx="1093">
                  <c:v>1800.9</c:v>
                </c:pt>
                <c:pt idx="1094">
                  <c:v>1800.9</c:v>
                </c:pt>
                <c:pt idx="1095">
                  <c:v>2300.4</c:v>
                </c:pt>
                <c:pt idx="1096">
                  <c:v>1809</c:v>
                </c:pt>
                <c:pt idx="1097">
                  <c:v>2600.1</c:v>
                </c:pt>
                <c:pt idx="1098">
                  <c:v>1809</c:v>
                </c:pt>
                <c:pt idx="1099">
                  <c:v>2538</c:v>
                </c:pt>
                <c:pt idx="1100">
                  <c:v>2106</c:v>
                </c:pt>
                <c:pt idx="1101">
                  <c:v>2511</c:v>
                </c:pt>
                <c:pt idx="1102">
                  <c:v>2308.5</c:v>
                </c:pt>
                <c:pt idx="1103">
                  <c:v>3024</c:v>
                </c:pt>
                <c:pt idx="1104">
                  <c:v>2322</c:v>
                </c:pt>
                <c:pt idx="1105">
                  <c:v>2295</c:v>
                </c:pt>
                <c:pt idx="1106">
                  <c:v>1917</c:v>
                </c:pt>
                <c:pt idx="1107">
                  <c:v>2832.3</c:v>
                </c:pt>
                <c:pt idx="1108">
                  <c:v>2079</c:v>
                </c:pt>
                <c:pt idx="1109">
                  <c:v>2700</c:v>
                </c:pt>
                <c:pt idx="1110">
                  <c:v>1836</c:v>
                </c:pt>
                <c:pt idx="1111">
                  <c:v>1629.45</c:v>
                </c:pt>
                <c:pt idx="1112">
                  <c:v>1819.8</c:v>
                </c:pt>
                <c:pt idx="1113">
                  <c:v>1552.5</c:v>
                </c:pt>
                <c:pt idx="1114">
                  <c:v>1998</c:v>
                </c:pt>
                <c:pt idx="1115">
                  <c:v>2149.1999999999998</c:v>
                </c:pt>
                <c:pt idx="1116">
                  <c:v>4860</c:v>
                </c:pt>
                <c:pt idx="1117">
                  <c:v>2397.6</c:v>
                </c:pt>
                <c:pt idx="1118">
                  <c:v>1890</c:v>
                </c:pt>
                <c:pt idx="1119">
                  <c:v>2079</c:v>
                </c:pt>
                <c:pt idx="1120">
                  <c:v>6750</c:v>
                </c:pt>
                <c:pt idx="1121">
                  <c:v>2160</c:v>
                </c:pt>
                <c:pt idx="1122">
                  <c:v>2430</c:v>
                </c:pt>
                <c:pt idx="1123">
                  <c:v>3510</c:v>
                </c:pt>
                <c:pt idx="1124">
                  <c:v>2241</c:v>
                </c:pt>
                <c:pt idx="1125">
                  <c:v>837</c:v>
                </c:pt>
                <c:pt idx="1126">
                  <c:v>2300.4</c:v>
                </c:pt>
                <c:pt idx="1127">
                  <c:v>3483</c:v>
                </c:pt>
                <c:pt idx="1128">
                  <c:v>3199.5</c:v>
                </c:pt>
                <c:pt idx="1129">
                  <c:v>3375</c:v>
                </c:pt>
                <c:pt idx="1130">
                  <c:v>2380.59</c:v>
                </c:pt>
                <c:pt idx="1131">
                  <c:v>2367.9</c:v>
                </c:pt>
                <c:pt idx="1132">
                  <c:v>1890</c:v>
                </c:pt>
                <c:pt idx="1133">
                  <c:v>2700</c:v>
                </c:pt>
                <c:pt idx="1134">
                  <c:v>2400.3000000000002</c:v>
                </c:pt>
                <c:pt idx="1135">
                  <c:v>2000.7</c:v>
                </c:pt>
                <c:pt idx="1136">
                  <c:v>1852.47</c:v>
                </c:pt>
                <c:pt idx="1137">
                  <c:v>1755</c:v>
                </c:pt>
                <c:pt idx="1138">
                  <c:v>2295</c:v>
                </c:pt>
                <c:pt idx="1139">
                  <c:v>2376</c:v>
                </c:pt>
                <c:pt idx="1140">
                  <c:v>3105</c:v>
                </c:pt>
                <c:pt idx="1141">
                  <c:v>1999.89</c:v>
                </c:pt>
                <c:pt idx="1142">
                  <c:v>2835</c:v>
                </c:pt>
                <c:pt idx="1143">
                  <c:v>3202.2</c:v>
                </c:pt>
                <c:pt idx="1144">
                  <c:v>3267</c:v>
                </c:pt>
                <c:pt idx="1145">
                  <c:v>3105</c:v>
                </c:pt>
                <c:pt idx="1146">
                  <c:v>2799.9</c:v>
                </c:pt>
                <c:pt idx="1147">
                  <c:v>2400.3000000000002</c:v>
                </c:pt>
                <c:pt idx="1148">
                  <c:v>2400.3000000000002</c:v>
                </c:pt>
                <c:pt idx="1149">
                  <c:v>2449.98</c:v>
                </c:pt>
                <c:pt idx="1150">
                  <c:v>2950.02</c:v>
                </c:pt>
                <c:pt idx="1151">
                  <c:v>2400.3000000000002</c:v>
                </c:pt>
                <c:pt idx="1152">
                  <c:v>2241</c:v>
                </c:pt>
                <c:pt idx="1153">
                  <c:v>2160</c:v>
                </c:pt>
                <c:pt idx="1154">
                  <c:v>2214</c:v>
                </c:pt>
                <c:pt idx="1155">
                  <c:v>2295</c:v>
                </c:pt>
                <c:pt idx="1156">
                  <c:v>4050</c:v>
                </c:pt>
                <c:pt idx="1157">
                  <c:v>2799.9</c:v>
                </c:pt>
                <c:pt idx="1158">
                  <c:v>3780</c:v>
                </c:pt>
                <c:pt idx="1159">
                  <c:v>1701</c:v>
                </c:pt>
                <c:pt idx="1160">
                  <c:v>2100.6</c:v>
                </c:pt>
                <c:pt idx="1161">
                  <c:v>2079</c:v>
                </c:pt>
                <c:pt idx="1162">
                  <c:v>2299.86</c:v>
                </c:pt>
                <c:pt idx="1163">
                  <c:v>3240</c:v>
                </c:pt>
                <c:pt idx="1164">
                  <c:v>2079</c:v>
                </c:pt>
                <c:pt idx="1165">
                  <c:v>3105</c:v>
                </c:pt>
                <c:pt idx="1166">
                  <c:v>3240</c:v>
                </c:pt>
                <c:pt idx="1167">
                  <c:v>2430</c:v>
                </c:pt>
                <c:pt idx="1168">
                  <c:v>2592</c:v>
                </c:pt>
                <c:pt idx="1169">
                  <c:v>2295</c:v>
                </c:pt>
                <c:pt idx="1170">
                  <c:v>2430</c:v>
                </c:pt>
                <c:pt idx="1171">
                  <c:v>2430</c:v>
                </c:pt>
                <c:pt idx="1172">
                  <c:v>2295</c:v>
                </c:pt>
                <c:pt idx="1173">
                  <c:v>4185</c:v>
                </c:pt>
                <c:pt idx="1174">
                  <c:v>2149.1999999999998</c:v>
                </c:pt>
                <c:pt idx="1175">
                  <c:v>2299.9949999999999</c:v>
                </c:pt>
                <c:pt idx="1176">
                  <c:v>1755</c:v>
                </c:pt>
                <c:pt idx="1177">
                  <c:v>1836</c:v>
                </c:pt>
                <c:pt idx="1178">
                  <c:v>2295</c:v>
                </c:pt>
                <c:pt idx="1179">
                  <c:v>2214</c:v>
                </c:pt>
                <c:pt idx="1180">
                  <c:v>2160</c:v>
                </c:pt>
                <c:pt idx="1181">
                  <c:v>2160</c:v>
                </c:pt>
                <c:pt idx="1182">
                  <c:v>2403</c:v>
                </c:pt>
                <c:pt idx="1183">
                  <c:v>2349</c:v>
                </c:pt>
                <c:pt idx="1184">
                  <c:v>2300.4</c:v>
                </c:pt>
                <c:pt idx="1185">
                  <c:v>2200.5</c:v>
                </c:pt>
                <c:pt idx="1186">
                  <c:v>2133</c:v>
                </c:pt>
                <c:pt idx="1187">
                  <c:v>2160</c:v>
                </c:pt>
                <c:pt idx="1188">
                  <c:v>2187</c:v>
                </c:pt>
                <c:pt idx="1189">
                  <c:v>2241</c:v>
                </c:pt>
                <c:pt idx="1190">
                  <c:v>2376</c:v>
                </c:pt>
                <c:pt idx="1191">
                  <c:v>2700</c:v>
                </c:pt>
                <c:pt idx="1192">
                  <c:v>2299.0500000000002</c:v>
                </c:pt>
                <c:pt idx="1193">
                  <c:v>2200.5</c:v>
                </c:pt>
                <c:pt idx="1194">
                  <c:v>2397.6</c:v>
                </c:pt>
                <c:pt idx="1195">
                  <c:v>2370.6</c:v>
                </c:pt>
                <c:pt idx="1196">
                  <c:v>2430</c:v>
                </c:pt>
                <c:pt idx="1197">
                  <c:v>2200.5</c:v>
                </c:pt>
                <c:pt idx="1198">
                  <c:v>2200.5</c:v>
                </c:pt>
                <c:pt idx="1199">
                  <c:v>2430</c:v>
                </c:pt>
                <c:pt idx="1200">
                  <c:v>1944</c:v>
                </c:pt>
                <c:pt idx="1201">
                  <c:v>2700</c:v>
                </c:pt>
                <c:pt idx="1202">
                  <c:v>2970</c:v>
                </c:pt>
                <c:pt idx="1203">
                  <c:v>2119.5</c:v>
                </c:pt>
                <c:pt idx="1204">
                  <c:v>1917</c:v>
                </c:pt>
                <c:pt idx="1205">
                  <c:v>4050</c:v>
                </c:pt>
                <c:pt idx="1206">
                  <c:v>2700</c:v>
                </c:pt>
                <c:pt idx="1207">
                  <c:v>3105</c:v>
                </c:pt>
                <c:pt idx="1208">
                  <c:v>3375</c:v>
                </c:pt>
                <c:pt idx="1209">
                  <c:v>2160</c:v>
                </c:pt>
                <c:pt idx="1210">
                  <c:v>2597.4</c:v>
                </c:pt>
                <c:pt idx="1211">
                  <c:v>3402</c:v>
                </c:pt>
                <c:pt idx="1212">
                  <c:v>4050</c:v>
                </c:pt>
                <c:pt idx="1213">
                  <c:v>3898.8</c:v>
                </c:pt>
                <c:pt idx="1214">
                  <c:v>3499.2</c:v>
                </c:pt>
                <c:pt idx="1215">
                  <c:v>810</c:v>
                </c:pt>
                <c:pt idx="1216">
                  <c:v>3240</c:v>
                </c:pt>
                <c:pt idx="1217">
                  <c:v>2430</c:v>
                </c:pt>
                <c:pt idx="1218">
                  <c:v>2646</c:v>
                </c:pt>
                <c:pt idx="1219">
                  <c:v>2160</c:v>
                </c:pt>
                <c:pt idx="1220">
                  <c:v>2484</c:v>
                </c:pt>
                <c:pt idx="1221">
                  <c:v>2430</c:v>
                </c:pt>
                <c:pt idx="1222">
                  <c:v>2500.1999999999998</c:v>
                </c:pt>
                <c:pt idx="1223">
                  <c:v>2430</c:v>
                </c:pt>
                <c:pt idx="1224">
                  <c:v>2835</c:v>
                </c:pt>
                <c:pt idx="1225">
                  <c:v>2605.5</c:v>
                </c:pt>
                <c:pt idx="1226">
                  <c:v>3501.9</c:v>
                </c:pt>
                <c:pt idx="1227">
                  <c:v>3500.01</c:v>
                </c:pt>
                <c:pt idx="1228">
                  <c:v>2619</c:v>
                </c:pt>
                <c:pt idx="1229">
                  <c:v>2214</c:v>
                </c:pt>
                <c:pt idx="1230">
                  <c:v>2999.7</c:v>
                </c:pt>
                <c:pt idx="1231">
                  <c:v>2651.4</c:v>
                </c:pt>
                <c:pt idx="1232">
                  <c:v>3240</c:v>
                </c:pt>
                <c:pt idx="1233">
                  <c:v>2500.1999999999998</c:v>
                </c:pt>
                <c:pt idx="1234">
                  <c:v>2079</c:v>
                </c:pt>
                <c:pt idx="1235">
                  <c:v>2500.1999999999998</c:v>
                </c:pt>
                <c:pt idx="1236">
                  <c:v>2700</c:v>
                </c:pt>
                <c:pt idx="1237">
                  <c:v>2651.4</c:v>
                </c:pt>
                <c:pt idx="1238">
                  <c:v>2673</c:v>
                </c:pt>
                <c:pt idx="1239">
                  <c:v>4492.8</c:v>
                </c:pt>
                <c:pt idx="1240">
                  <c:v>5400</c:v>
                </c:pt>
                <c:pt idx="1241">
                  <c:v>1755</c:v>
                </c:pt>
                <c:pt idx="1242">
                  <c:v>2025</c:v>
                </c:pt>
                <c:pt idx="1243">
                  <c:v>2214</c:v>
                </c:pt>
                <c:pt idx="1244">
                  <c:v>2295</c:v>
                </c:pt>
                <c:pt idx="1245">
                  <c:v>2600.1</c:v>
                </c:pt>
                <c:pt idx="1246">
                  <c:v>2600.1</c:v>
                </c:pt>
                <c:pt idx="1247">
                  <c:v>2392.1999999999998</c:v>
                </c:pt>
                <c:pt idx="1248">
                  <c:v>3199.5</c:v>
                </c:pt>
                <c:pt idx="1249">
                  <c:v>2124.9</c:v>
                </c:pt>
                <c:pt idx="1250">
                  <c:v>2600.1</c:v>
                </c:pt>
                <c:pt idx="1251">
                  <c:v>2997</c:v>
                </c:pt>
                <c:pt idx="1252">
                  <c:v>2097.9</c:v>
                </c:pt>
                <c:pt idx="1253">
                  <c:v>3780</c:v>
                </c:pt>
                <c:pt idx="1254">
                  <c:v>2149.1999999999998</c:v>
                </c:pt>
                <c:pt idx="1255">
                  <c:v>2835</c:v>
                </c:pt>
                <c:pt idx="1256">
                  <c:v>2497.5</c:v>
                </c:pt>
                <c:pt idx="1257">
                  <c:v>2349</c:v>
                </c:pt>
                <c:pt idx="1258">
                  <c:v>2457</c:v>
                </c:pt>
                <c:pt idx="1259">
                  <c:v>4050</c:v>
                </c:pt>
                <c:pt idx="1260">
                  <c:v>2295</c:v>
                </c:pt>
                <c:pt idx="1261">
                  <c:v>2851.2</c:v>
                </c:pt>
                <c:pt idx="1262">
                  <c:v>2835</c:v>
                </c:pt>
                <c:pt idx="1263">
                  <c:v>2848.5</c:v>
                </c:pt>
                <c:pt idx="1264">
                  <c:v>2025</c:v>
                </c:pt>
                <c:pt idx="1265">
                  <c:v>2430</c:v>
                </c:pt>
                <c:pt idx="1266">
                  <c:v>2754</c:v>
                </c:pt>
                <c:pt idx="1267">
                  <c:v>2878.2</c:v>
                </c:pt>
                <c:pt idx="1268">
                  <c:v>2700</c:v>
                </c:pt>
                <c:pt idx="1269">
                  <c:v>2254.5</c:v>
                </c:pt>
                <c:pt idx="1270">
                  <c:v>3240</c:v>
                </c:pt>
                <c:pt idx="1271">
                  <c:v>6750</c:v>
                </c:pt>
                <c:pt idx="1272">
                  <c:v>2430</c:v>
                </c:pt>
                <c:pt idx="1273">
                  <c:v>1499.85</c:v>
                </c:pt>
                <c:pt idx="1274">
                  <c:v>3051</c:v>
                </c:pt>
                <c:pt idx="1275">
                  <c:v>3500.01</c:v>
                </c:pt>
                <c:pt idx="1276">
                  <c:v>3302.1</c:v>
                </c:pt>
                <c:pt idx="1277">
                  <c:v>2241</c:v>
                </c:pt>
                <c:pt idx="1278">
                  <c:v>2324.6999999999998</c:v>
                </c:pt>
                <c:pt idx="1279">
                  <c:v>4185</c:v>
                </c:pt>
                <c:pt idx="1280">
                  <c:v>3526.2</c:v>
                </c:pt>
                <c:pt idx="1281">
                  <c:v>3099.9780000000001</c:v>
                </c:pt>
                <c:pt idx="1282">
                  <c:v>2570.4</c:v>
                </c:pt>
                <c:pt idx="1283">
                  <c:v>4725</c:v>
                </c:pt>
                <c:pt idx="1284">
                  <c:v>4725</c:v>
                </c:pt>
                <c:pt idx="1285">
                  <c:v>3302.1</c:v>
                </c:pt>
                <c:pt idx="1286">
                  <c:v>3402</c:v>
                </c:pt>
                <c:pt idx="1287">
                  <c:v>2751.3</c:v>
                </c:pt>
                <c:pt idx="1288">
                  <c:v>1984.5</c:v>
                </c:pt>
                <c:pt idx="1289">
                  <c:v>3051</c:v>
                </c:pt>
                <c:pt idx="1290">
                  <c:v>2700</c:v>
                </c:pt>
                <c:pt idx="1291">
                  <c:v>3199.5</c:v>
                </c:pt>
                <c:pt idx="1292">
                  <c:v>5999.94</c:v>
                </c:pt>
                <c:pt idx="1293">
                  <c:v>3294</c:v>
                </c:pt>
                <c:pt idx="1294">
                  <c:v>4185</c:v>
                </c:pt>
                <c:pt idx="1295">
                  <c:v>5940</c:v>
                </c:pt>
                <c:pt idx="1296">
                  <c:v>3099.6</c:v>
                </c:pt>
                <c:pt idx="1297">
                  <c:v>3051</c:v>
                </c:pt>
                <c:pt idx="1298">
                  <c:v>2295</c:v>
                </c:pt>
                <c:pt idx="1299">
                  <c:v>3119.9850000000001</c:v>
                </c:pt>
                <c:pt idx="1300">
                  <c:v>2700</c:v>
                </c:pt>
                <c:pt idx="1301">
                  <c:v>2600.1</c:v>
                </c:pt>
                <c:pt idx="1302">
                  <c:v>4455</c:v>
                </c:pt>
                <c:pt idx="1303">
                  <c:v>2376</c:v>
                </c:pt>
                <c:pt idx="1304">
                  <c:v>2497.5</c:v>
                </c:pt>
                <c:pt idx="1305">
                  <c:v>2700</c:v>
                </c:pt>
                <c:pt idx="1306">
                  <c:v>3199.5</c:v>
                </c:pt>
                <c:pt idx="1307">
                  <c:v>4320</c:v>
                </c:pt>
                <c:pt idx="1308">
                  <c:v>3240</c:v>
                </c:pt>
                <c:pt idx="1309">
                  <c:v>4455</c:v>
                </c:pt>
                <c:pt idx="1310">
                  <c:v>2970</c:v>
                </c:pt>
                <c:pt idx="1311">
                  <c:v>4050</c:v>
                </c:pt>
                <c:pt idx="1312">
                  <c:v>3798.9</c:v>
                </c:pt>
                <c:pt idx="1313">
                  <c:v>3780</c:v>
                </c:pt>
                <c:pt idx="1314">
                  <c:v>4563</c:v>
                </c:pt>
                <c:pt idx="1315">
                  <c:v>3780</c:v>
                </c:pt>
                <c:pt idx="1316">
                  <c:v>3456</c:v>
                </c:pt>
                <c:pt idx="1317">
                  <c:v>3240</c:v>
                </c:pt>
                <c:pt idx="1318">
                  <c:v>2500.1999999999998</c:v>
                </c:pt>
                <c:pt idx="1319">
                  <c:v>2835</c:v>
                </c:pt>
                <c:pt idx="1320">
                  <c:v>3645</c:v>
                </c:pt>
                <c:pt idx="1321">
                  <c:v>2999.7</c:v>
                </c:pt>
                <c:pt idx="1322">
                  <c:v>2592</c:v>
                </c:pt>
                <c:pt idx="1323">
                  <c:v>3618</c:v>
                </c:pt>
                <c:pt idx="1324">
                  <c:v>3618</c:v>
                </c:pt>
                <c:pt idx="1325">
                  <c:v>3599.1</c:v>
                </c:pt>
                <c:pt idx="1326">
                  <c:v>3599.1</c:v>
                </c:pt>
                <c:pt idx="1327">
                  <c:v>4320</c:v>
                </c:pt>
                <c:pt idx="1328">
                  <c:v>3240</c:v>
                </c:pt>
                <c:pt idx="1329">
                  <c:v>4320</c:v>
                </c:pt>
                <c:pt idx="1330">
                  <c:v>3780</c:v>
                </c:pt>
                <c:pt idx="1331">
                  <c:v>2295</c:v>
                </c:pt>
                <c:pt idx="1332">
                  <c:v>3901.5</c:v>
                </c:pt>
                <c:pt idx="1333">
                  <c:v>3429</c:v>
                </c:pt>
                <c:pt idx="1334">
                  <c:v>2725.11</c:v>
                </c:pt>
                <c:pt idx="1335">
                  <c:v>5940</c:v>
                </c:pt>
                <c:pt idx="1336">
                  <c:v>4860</c:v>
                </c:pt>
                <c:pt idx="1337">
                  <c:v>4995</c:v>
                </c:pt>
                <c:pt idx="1338">
                  <c:v>2999.7</c:v>
                </c:pt>
                <c:pt idx="1339">
                  <c:v>3510</c:v>
                </c:pt>
                <c:pt idx="1340">
                  <c:v>3510</c:v>
                </c:pt>
                <c:pt idx="1341">
                  <c:v>3807</c:v>
                </c:pt>
                <c:pt idx="1342">
                  <c:v>4185</c:v>
                </c:pt>
                <c:pt idx="1343">
                  <c:v>3240</c:v>
                </c:pt>
                <c:pt idx="1344">
                  <c:v>3996</c:v>
                </c:pt>
                <c:pt idx="1345">
                  <c:v>4185</c:v>
                </c:pt>
                <c:pt idx="1346">
                  <c:v>3186</c:v>
                </c:pt>
                <c:pt idx="1347">
                  <c:v>5130</c:v>
                </c:pt>
                <c:pt idx="1348">
                  <c:v>2565</c:v>
                </c:pt>
                <c:pt idx="1349">
                  <c:v>3375</c:v>
                </c:pt>
                <c:pt idx="1350">
                  <c:v>2565</c:v>
                </c:pt>
                <c:pt idx="1351">
                  <c:v>4050</c:v>
                </c:pt>
                <c:pt idx="1352">
                  <c:v>3510</c:v>
                </c:pt>
                <c:pt idx="1353">
                  <c:v>5670</c:v>
                </c:pt>
                <c:pt idx="1354">
                  <c:v>3267</c:v>
                </c:pt>
                <c:pt idx="1355">
                  <c:v>3690.9</c:v>
                </c:pt>
                <c:pt idx="1356">
                  <c:v>4050</c:v>
                </c:pt>
                <c:pt idx="1357">
                  <c:v>3186</c:v>
                </c:pt>
                <c:pt idx="1358">
                  <c:v>2835</c:v>
                </c:pt>
                <c:pt idx="1359">
                  <c:v>2106</c:v>
                </c:pt>
                <c:pt idx="1360">
                  <c:v>7020</c:v>
                </c:pt>
                <c:pt idx="1361">
                  <c:v>2700</c:v>
                </c:pt>
                <c:pt idx="1362">
                  <c:v>4131</c:v>
                </c:pt>
                <c:pt idx="1363">
                  <c:v>4050</c:v>
                </c:pt>
                <c:pt idx="1364">
                  <c:v>4995</c:v>
                </c:pt>
                <c:pt idx="1365">
                  <c:v>5130</c:v>
                </c:pt>
                <c:pt idx="1366">
                  <c:v>2025</c:v>
                </c:pt>
                <c:pt idx="1367">
                  <c:v>3375</c:v>
                </c:pt>
                <c:pt idx="1368">
                  <c:v>3645</c:v>
                </c:pt>
                <c:pt idx="1369">
                  <c:v>4725</c:v>
                </c:pt>
                <c:pt idx="1370">
                  <c:v>3375</c:v>
                </c:pt>
                <c:pt idx="1371">
                  <c:v>3240</c:v>
                </c:pt>
                <c:pt idx="1372">
                  <c:v>3645</c:v>
                </c:pt>
                <c:pt idx="1373">
                  <c:v>10260</c:v>
                </c:pt>
                <c:pt idx="1374">
                  <c:v>3375</c:v>
                </c:pt>
                <c:pt idx="1375">
                  <c:v>3375</c:v>
                </c:pt>
                <c:pt idx="1376">
                  <c:v>3231.9</c:v>
                </c:pt>
                <c:pt idx="1377">
                  <c:v>3105</c:v>
                </c:pt>
                <c:pt idx="1378">
                  <c:v>3159</c:v>
                </c:pt>
                <c:pt idx="1379">
                  <c:v>5400</c:v>
                </c:pt>
                <c:pt idx="1380">
                  <c:v>6075</c:v>
                </c:pt>
                <c:pt idx="1381">
                  <c:v>3780</c:v>
                </c:pt>
                <c:pt idx="1382">
                  <c:v>4198.5</c:v>
                </c:pt>
                <c:pt idx="1383">
                  <c:v>4590</c:v>
                </c:pt>
                <c:pt idx="1384">
                  <c:v>7290</c:v>
                </c:pt>
                <c:pt idx="1385">
                  <c:v>5670</c:v>
                </c:pt>
                <c:pt idx="1386">
                  <c:v>6210</c:v>
                </c:pt>
                <c:pt idx="1387">
                  <c:v>2619</c:v>
                </c:pt>
                <c:pt idx="1388">
                  <c:v>4590</c:v>
                </c:pt>
                <c:pt idx="1389">
                  <c:v>4590</c:v>
                </c:pt>
                <c:pt idx="1390">
                  <c:v>5535</c:v>
                </c:pt>
                <c:pt idx="1391">
                  <c:v>5940</c:v>
                </c:pt>
              </c:numCache>
            </c:numRef>
          </c:yVal>
          <c:smooth val="0"/>
          <c:extLst>
            <c:ext xmlns:c16="http://schemas.microsoft.com/office/drawing/2014/chart" uri="{C3380CC4-5D6E-409C-BE32-E72D297353CC}">
              <c16:uniqueId val="{00000000-2B91-4A0A-BD99-74984D7C3235}"/>
            </c:ext>
          </c:extLst>
        </c:ser>
        <c:dLbls>
          <c:showLegendKey val="0"/>
          <c:showVal val="0"/>
          <c:showCatName val="0"/>
          <c:showSerName val="0"/>
          <c:showPercent val="0"/>
          <c:showBubbleSize val="0"/>
        </c:dLbls>
        <c:axId val="445036720"/>
        <c:axId val="445037048"/>
      </c:scatterChart>
      <c:valAx>
        <c:axId val="445036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45037048"/>
        <c:crosses val="autoZero"/>
        <c:crossBetween val="midCat"/>
      </c:valAx>
      <c:valAx>
        <c:axId val="445037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450367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 цены от числа комнат</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0.11013648293963255"/>
          <c:y val="0.17634259259259263"/>
          <c:w val="0.85853018372703416"/>
          <c:h val="0.72088764946048411"/>
        </c:manualLayout>
      </c:layout>
      <c:scatterChart>
        <c:scatterStyle val="lineMarker"/>
        <c:varyColors val="0"/>
        <c:ser>
          <c:idx val="0"/>
          <c:order val="0"/>
          <c:tx>
            <c:strRef>
              <c:f>Данные!$H$1</c:f>
              <c:strCache>
                <c:ptCount val="1"/>
                <c:pt idx="0">
                  <c:v>Цена, тыс. руб.</c:v>
                </c:pt>
              </c:strCache>
            </c:strRef>
          </c:tx>
          <c:spPr>
            <a:ln w="19050" cap="rnd">
              <a:noFill/>
              <a:round/>
            </a:ln>
            <a:effectLst/>
          </c:spPr>
          <c:marker>
            <c:symbol val="circle"/>
            <c:size val="5"/>
            <c:spPr>
              <a:solidFill>
                <a:schemeClr val="accent1"/>
              </a:solidFill>
              <a:ln w="9525">
                <a:solidFill>
                  <a:schemeClr val="accent1"/>
                </a:solidFill>
              </a:ln>
              <a:effectLst/>
            </c:spPr>
          </c:marker>
          <c:xVal>
            <c:numRef>
              <c:f>Данные!$C$2:$C$1393</c:f>
              <c:numCache>
                <c:formatCode>General</c:formatCode>
                <c:ptCount val="1392"/>
                <c:pt idx="0">
                  <c:v>1</c:v>
                </c:pt>
                <c:pt idx="1">
                  <c:v>2</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5</c:v>
                </c:pt>
                <c:pt idx="37">
                  <c:v>5</c:v>
                </c:pt>
                <c:pt idx="38">
                  <c:v>1</c:v>
                </c:pt>
                <c:pt idx="39">
                  <c:v>2</c:v>
                </c:pt>
                <c:pt idx="40">
                  <c:v>2</c:v>
                </c:pt>
                <c:pt idx="41">
                  <c:v>2</c:v>
                </c:pt>
                <c:pt idx="42">
                  <c:v>2</c:v>
                </c:pt>
                <c:pt idx="43">
                  <c:v>2</c:v>
                </c:pt>
                <c:pt idx="44">
                  <c:v>2</c:v>
                </c:pt>
                <c:pt idx="45">
                  <c:v>2</c:v>
                </c:pt>
                <c:pt idx="46">
                  <c:v>2</c:v>
                </c:pt>
                <c:pt idx="47">
                  <c:v>2</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4</c:v>
                </c:pt>
                <c:pt idx="63">
                  <c:v>4</c:v>
                </c:pt>
                <c:pt idx="64">
                  <c:v>4</c:v>
                </c:pt>
                <c:pt idx="65">
                  <c:v>4</c:v>
                </c:pt>
                <c:pt idx="66">
                  <c:v>4</c:v>
                </c:pt>
                <c:pt idx="67">
                  <c:v>4</c:v>
                </c:pt>
                <c:pt idx="68">
                  <c:v>4</c:v>
                </c:pt>
                <c:pt idx="69">
                  <c:v>4</c:v>
                </c:pt>
                <c:pt idx="70">
                  <c:v>4</c:v>
                </c:pt>
                <c:pt idx="71">
                  <c:v>4</c:v>
                </c:pt>
                <c:pt idx="72">
                  <c:v>5</c:v>
                </c:pt>
                <c:pt idx="73">
                  <c:v>1</c:v>
                </c:pt>
                <c:pt idx="74">
                  <c:v>1</c:v>
                </c:pt>
                <c:pt idx="75">
                  <c:v>1</c:v>
                </c:pt>
                <c:pt idx="76">
                  <c:v>1</c:v>
                </c:pt>
                <c:pt idx="77">
                  <c:v>2</c:v>
                </c:pt>
                <c:pt idx="78">
                  <c:v>2</c:v>
                </c:pt>
                <c:pt idx="79">
                  <c:v>2</c:v>
                </c:pt>
                <c:pt idx="80">
                  <c:v>2</c:v>
                </c:pt>
                <c:pt idx="81">
                  <c:v>3</c:v>
                </c:pt>
                <c:pt idx="82">
                  <c:v>3</c:v>
                </c:pt>
                <c:pt idx="83">
                  <c:v>3</c:v>
                </c:pt>
                <c:pt idx="84">
                  <c:v>3</c:v>
                </c:pt>
                <c:pt idx="85">
                  <c:v>3</c:v>
                </c:pt>
                <c:pt idx="86">
                  <c:v>3</c:v>
                </c:pt>
                <c:pt idx="87">
                  <c:v>3</c:v>
                </c:pt>
                <c:pt idx="88">
                  <c:v>3</c:v>
                </c:pt>
                <c:pt idx="89">
                  <c:v>3</c:v>
                </c:pt>
                <c:pt idx="90">
                  <c:v>4</c:v>
                </c:pt>
                <c:pt idx="91">
                  <c:v>4</c:v>
                </c:pt>
                <c:pt idx="92">
                  <c:v>4</c:v>
                </c:pt>
                <c:pt idx="93">
                  <c:v>4</c:v>
                </c:pt>
                <c:pt idx="94">
                  <c:v>4</c:v>
                </c:pt>
                <c:pt idx="95">
                  <c:v>4</c:v>
                </c:pt>
                <c:pt idx="96">
                  <c:v>4</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2</c:v>
                </c:pt>
                <c:pt idx="281">
                  <c:v>2</c:v>
                </c:pt>
                <c:pt idx="282">
                  <c:v>2</c:v>
                </c:pt>
                <c:pt idx="283">
                  <c:v>2</c:v>
                </c:pt>
                <c:pt idx="284">
                  <c:v>2</c:v>
                </c:pt>
                <c:pt idx="285">
                  <c:v>2</c:v>
                </c:pt>
                <c:pt idx="286">
                  <c:v>2</c:v>
                </c:pt>
                <c:pt idx="287">
                  <c:v>2</c:v>
                </c:pt>
                <c:pt idx="288">
                  <c:v>2</c:v>
                </c:pt>
                <c:pt idx="289">
                  <c:v>2</c:v>
                </c:pt>
                <c:pt idx="290">
                  <c:v>2</c:v>
                </c:pt>
                <c:pt idx="291">
                  <c:v>2</c:v>
                </c:pt>
                <c:pt idx="292">
                  <c:v>2</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4</c:v>
                </c:pt>
                <c:pt idx="311">
                  <c:v>4</c:v>
                </c:pt>
                <c:pt idx="312">
                  <c:v>4</c:v>
                </c:pt>
                <c:pt idx="313">
                  <c:v>4</c:v>
                </c:pt>
                <c:pt idx="314">
                  <c:v>4</c:v>
                </c:pt>
                <c:pt idx="315">
                  <c:v>4</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2</c:v>
                </c:pt>
                <c:pt idx="330">
                  <c:v>3</c:v>
                </c:pt>
                <c:pt idx="331">
                  <c:v>3</c:v>
                </c:pt>
                <c:pt idx="332">
                  <c:v>3</c:v>
                </c:pt>
                <c:pt idx="333">
                  <c:v>3</c:v>
                </c:pt>
                <c:pt idx="334">
                  <c:v>3</c:v>
                </c:pt>
                <c:pt idx="335">
                  <c:v>3</c:v>
                </c:pt>
                <c:pt idx="336">
                  <c:v>3</c:v>
                </c:pt>
                <c:pt idx="337">
                  <c:v>3</c:v>
                </c:pt>
                <c:pt idx="338">
                  <c:v>3</c:v>
                </c:pt>
                <c:pt idx="339">
                  <c:v>3</c:v>
                </c:pt>
                <c:pt idx="340">
                  <c:v>4</c:v>
                </c:pt>
                <c:pt idx="341">
                  <c:v>4</c:v>
                </c:pt>
                <c:pt idx="342">
                  <c:v>4</c:v>
                </c:pt>
                <c:pt idx="343">
                  <c:v>4</c:v>
                </c:pt>
                <c:pt idx="344">
                  <c:v>4</c:v>
                </c:pt>
                <c:pt idx="345">
                  <c:v>4</c:v>
                </c:pt>
                <c:pt idx="346">
                  <c:v>4</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3</c:v>
                </c:pt>
                <c:pt idx="363">
                  <c:v>3</c:v>
                </c:pt>
                <c:pt idx="364">
                  <c:v>3</c:v>
                </c:pt>
                <c:pt idx="365">
                  <c:v>3</c:v>
                </c:pt>
                <c:pt idx="366">
                  <c:v>3</c:v>
                </c:pt>
                <c:pt idx="367">
                  <c:v>3</c:v>
                </c:pt>
                <c:pt idx="368">
                  <c:v>3</c:v>
                </c:pt>
                <c:pt idx="369">
                  <c:v>3</c:v>
                </c:pt>
                <c:pt idx="370">
                  <c:v>3</c:v>
                </c:pt>
                <c:pt idx="371">
                  <c:v>3</c:v>
                </c:pt>
                <c:pt idx="372">
                  <c:v>3</c:v>
                </c:pt>
                <c:pt idx="373">
                  <c:v>3</c:v>
                </c:pt>
                <c:pt idx="374">
                  <c:v>3</c:v>
                </c:pt>
                <c:pt idx="375">
                  <c:v>3</c:v>
                </c:pt>
                <c:pt idx="376">
                  <c:v>3</c:v>
                </c:pt>
                <c:pt idx="377">
                  <c:v>3</c:v>
                </c:pt>
                <c:pt idx="378">
                  <c:v>4</c:v>
                </c:pt>
                <c:pt idx="379">
                  <c:v>1</c:v>
                </c:pt>
                <c:pt idx="380">
                  <c:v>1</c:v>
                </c:pt>
                <c:pt idx="381">
                  <c:v>1</c:v>
                </c:pt>
                <c:pt idx="382">
                  <c:v>1</c:v>
                </c:pt>
                <c:pt idx="383">
                  <c:v>1</c:v>
                </c:pt>
                <c:pt idx="384">
                  <c:v>1</c:v>
                </c:pt>
                <c:pt idx="385">
                  <c:v>1</c:v>
                </c:pt>
                <c:pt idx="386">
                  <c:v>2</c:v>
                </c:pt>
                <c:pt idx="387">
                  <c:v>2</c:v>
                </c:pt>
                <c:pt idx="388">
                  <c:v>2</c:v>
                </c:pt>
                <c:pt idx="389">
                  <c:v>2</c:v>
                </c:pt>
                <c:pt idx="390">
                  <c:v>2</c:v>
                </c:pt>
                <c:pt idx="391">
                  <c:v>2</c:v>
                </c:pt>
                <c:pt idx="392">
                  <c:v>2</c:v>
                </c:pt>
                <c:pt idx="393">
                  <c:v>2</c:v>
                </c:pt>
                <c:pt idx="394">
                  <c:v>2</c:v>
                </c:pt>
                <c:pt idx="395">
                  <c:v>2</c:v>
                </c:pt>
                <c:pt idx="396">
                  <c:v>2</c:v>
                </c:pt>
                <c:pt idx="397">
                  <c:v>2</c:v>
                </c:pt>
                <c:pt idx="398">
                  <c:v>2</c:v>
                </c:pt>
                <c:pt idx="399">
                  <c:v>2</c:v>
                </c:pt>
                <c:pt idx="400">
                  <c:v>2</c:v>
                </c:pt>
                <c:pt idx="401">
                  <c:v>2</c:v>
                </c:pt>
                <c:pt idx="402">
                  <c:v>2</c:v>
                </c:pt>
                <c:pt idx="403">
                  <c:v>2</c:v>
                </c:pt>
                <c:pt idx="404">
                  <c:v>3</c:v>
                </c:pt>
                <c:pt idx="405">
                  <c:v>3</c:v>
                </c:pt>
                <c:pt idx="406">
                  <c:v>3</c:v>
                </c:pt>
                <c:pt idx="407">
                  <c:v>3</c:v>
                </c:pt>
                <c:pt idx="408">
                  <c:v>3</c:v>
                </c:pt>
                <c:pt idx="409">
                  <c:v>3</c:v>
                </c:pt>
                <c:pt idx="410">
                  <c:v>3</c:v>
                </c:pt>
                <c:pt idx="411">
                  <c:v>3</c:v>
                </c:pt>
                <c:pt idx="412">
                  <c:v>4</c:v>
                </c:pt>
                <c:pt idx="413">
                  <c:v>4</c:v>
                </c:pt>
                <c:pt idx="414">
                  <c:v>4</c:v>
                </c:pt>
                <c:pt idx="415">
                  <c:v>4</c:v>
                </c:pt>
                <c:pt idx="416">
                  <c:v>3</c:v>
                </c:pt>
                <c:pt idx="417">
                  <c:v>3</c:v>
                </c:pt>
                <c:pt idx="418">
                  <c:v>3</c:v>
                </c:pt>
                <c:pt idx="419">
                  <c:v>1</c:v>
                </c:pt>
                <c:pt idx="420">
                  <c:v>1</c:v>
                </c:pt>
                <c:pt idx="421">
                  <c:v>3</c:v>
                </c:pt>
                <c:pt idx="422">
                  <c:v>1</c:v>
                </c:pt>
                <c:pt idx="423">
                  <c:v>3</c:v>
                </c:pt>
                <c:pt idx="424">
                  <c:v>3</c:v>
                </c:pt>
                <c:pt idx="425">
                  <c:v>3</c:v>
                </c:pt>
                <c:pt idx="426">
                  <c:v>3</c:v>
                </c:pt>
                <c:pt idx="427">
                  <c:v>3</c:v>
                </c:pt>
                <c:pt idx="428">
                  <c:v>3</c:v>
                </c:pt>
                <c:pt idx="429">
                  <c:v>1</c:v>
                </c:pt>
                <c:pt idx="430">
                  <c:v>2</c:v>
                </c:pt>
                <c:pt idx="431">
                  <c:v>3</c:v>
                </c:pt>
                <c:pt idx="432">
                  <c:v>3</c:v>
                </c:pt>
                <c:pt idx="433">
                  <c:v>3</c:v>
                </c:pt>
                <c:pt idx="434">
                  <c:v>3</c:v>
                </c:pt>
                <c:pt idx="435">
                  <c:v>3</c:v>
                </c:pt>
                <c:pt idx="436">
                  <c:v>1</c:v>
                </c:pt>
                <c:pt idx="437">
                  <c:v>3</c:v>
                </c:pt>
                <c:pt idx="438">
                  <c:v>3</c:v>
                </c:pt>
                <c:pt idx="439">
                  <c:v>3</c:v>
                </c:pt>
                <c:pt idx="440">
                  <c:v>1</c:v>
                </c:pt>
                <c:pt idx="441">
                  <c:v>1</c:v>
                </c:pt>
                <c:pt idx="442">
                  <c:v>2</c:v>
                </c:pt>
                <c:pt idx="443">
                  <c:v>2</c:v>
                </c:pt>
                <c:pt idx="444">
                  <c:v>3</c:v>
                </c:pt>
                <c:pt idx="445">
                  <c:v>3</c:v>
                </c:pt>
                <c:pt idx="446">
                  <c:v>3</c:v>
                </c:pt>
                <c:pt idx="447">
                  <c:v>3</c:v>
                </c:pt>
                <c:pt idx="448">
                  <c:v>3</c:v>
                </c:pt>
                <c:pt idx="449">
                  <c:v>3</c:v>
                </c:pt>
                <c:pt idx="450">
                  <c:v>3</c:v>
                </c:pt>
                <c:pt idx="451">
                  <c:v>3</c:v>
                </c:pt>
                <c:pt idx="452">
                  <c:v>2</c:v>
                </c:pt>
                <c:pt idx="453">
                  <c:v>3</c:v>
                </c:pt>
                <c:pt idx="454">
                  <c:v>3</c:v>
                </c:pt>
                <c:pt idx="455">
                  <c:v>1</c:v>
                </c:pt>
                <c:pt idx="456">
                  <c:v>1</c:v>
                </c:pt>
                <c:pt idx="457">
                  <c:v>1</c:v>
                </c:pt>
                <c:pt idx="458">
                  <c:v>1</c:v>
                </c:pt>
                <c:pt idx="459">
                  <c:v>2</c:v>
                </c:pt>
                <c:pt idx="460">
                  <c:v>2</c:v>
                </c:pt>
                <c:pt idx="461">
                  <c:v>2</c:v>
                </c:pt>
                <c:pt idx="462">
                  <c:v>2</c:v>
                </c:pt>
                <c:pt idx="463">
                  <c:v>2</c:v>
                </c:pt>
                <c:pt idx="464">
                  <c:v>3</c:v>
                </c:pt>
                <c:pt idx="465">
                  <c:v>3</c:v>
                </c:pt>
                <c:pt idx="466">
                  <c:v>3</c:v>
                </c:pt>
                <c:pt idx="467">
                  <c:v>3</c:v>
                </c:pt>
                <c:pt idx="468">
                  <c:v>3</c:v>
                </c:pt>
                <c:pt idx="469">
                  <c:v>3</c:v>
                </c:pt>
                <c:pt idx="470">
                  <c:v>3</c:v>
                </c:pt>
                <c:pt idx="471">
                  <c:v>3</c:v>
                </c:pt>
                <c:pt idx="472">
                  <c:v>3</c:v>
                </c:pt>
                <c:pt idx="473">
                  <c:v>3</c:v>
                </c:pt>
                <c:pt idx="474">
                  <c:v>3</c:v>
                </c:pt>
                <c:pt idx="475">
                  <c:v>1</c:v>
                </c:pt>
                <c:pt idx="476">
                  <c:v>1</c:v>
                </c:pt>
                <c:pt idx="477">
                  <c:v>1</c:v>
                </c:pt>
                <c:pt idx="478">
                  <c:v>1</c:v>
                </c:pt>
                <c:pt idx="479">
                  <c:v>1</c:v>
                </c:pt>
                <c:pt idx="480">
                  <c:v>1</c:v>
                </c:pt>
                <c:pt idx="481">
                  <c:v>2</c:v>
                </c:pt>
                <c:pt idx="482">
                  <c:v>2</c:v>
                </c:pt>
                <c:pt idx="483">
                  <c:v>3</c:v>
                </c:pt>
                <c:pt idx="484">
                  <c:v>3</c:v>
                </c:pt>
                <c:pt idx="485">
                  <c:v>3</c:v>
                </c:pt>
                <c:pt idx="486">
                  <c:v>3</c:v>
                </c:pt>
                <c:pt idx="487">
                  <c:v>3</c:v>
                </c:pt>
                <c:pt idx="488">
                  <c:v>3</c:v>
                </c:pt>
                <c:pt idx="489">
                  <c:v>3</c:v>
                </c:pt>
                <c:pt idx="490">
                  <c:v>3</c:v>
                </c:pt>
                <c:pt idx="491">
                  <c:v>3</c:v>
                </c:pt>
                <c:pt idx="492">
                  <c:v>3</c:v>
                </c:pt>
                <c:pt idx="493">
                  <c:v>3</c:v>
                </c:pt>
                <c:pt idx="494">
                  <c:v>3</c:v>
                </c:pt>
                <c:pt idx="495">
                  <c:v>1</c:v>
                </c:pt>
                <c:pt idx="496">
                  <c:v>2</c:v>
                </c:pt>
                <c:pt idx="497">
                  <c:v>2</c:v>
                </c:pt>
                <c:pt idx="498">
                  <c:v>2</c:v>
                </c:pt>
                <c:pt idx="499">
                  <c:v>3</c:v>
                </c:pt>
                <c:pt idx="500">
                  <c:v>3</c:v>
                </c:pt>
                <c:pt idx="501">
                  <c:v>3</c:v>
                </c:pt>
                <c:pt idx="502">
                  <c:v>3</c:v>
                </c:pt>
                <c:pt idx="503">
                  <c:v>3</c:v>
                </c:pt>
                <c:pt idx="504">
                  <c:v>3</c:v>
                </c:pt>
                <c:pt idx="505">
                  <c:v>3</c:v>
                </c:pt>
                <c:pt idx="506">
                  <c:v>3</c:v>
                </c:pt>
                <c:pt idx="507">
                  <c:v>3</c:v>
                </c:pt>
                <c:pt idx="508">
                  <c:v>4</c:v>
                </c:pt>
                <c:pt idx="509">
                  <c:v>4</c:v>
                </c:pt>
                <c:pt idx="510">
                  <c:v>3</c:v>
                </c:pt>
                <c:pt idx="511">
                  <c:v>1</c:v>
                </c:pt>
                <c:pt idx="512">
                  <c:v>1</c:v>
                </c:pt>
                <c:pt idx="513">
                  <c:v>1</c:v>
                </c:pt>
                <c:pt idx="514">
                  <c:v>1</c:v>
                </c:pt>
                <c:pt idx="515">
                  <c:v>1</c:v>
                </c:pt>
                <c:pt idx="516">
                  <c:v>1</c:v>
                </c:pt>
                <c:pt idx="517">
                  <c:v>2</c:v>
                </c:pt>
                <c:pt idx="518">
                  <c:v>2</c:v>
                </c:pt>
                <c:pt idx="519">
                  <c:v>2</c:v>
                </c:pt>
                <c:pt idx="520">
                  <c:v>3</c:v>
                </c:pt>
                <c:pt idx="521">
                  <c:v>3</c:v>
                </c:pt>
                <c:pt idx="522">
                  <c:v>3</c:v>
                </c:pt>
                <c:pt idx="523">
                  <c:v>3</c:v>
                </c:pt>
                <c:pt idx="524">
                  <c:v>3</c:v>
                </c:pt>
                <c:pt idx="525">
                  <c:v>3</c:v>
                </c:pt>
                <c:pt idx="526">
                  <c:v>3</c:v>
                </c:pt>
                <c:pt idx="527">
                  <c:v>3</c:v>
                </c:pt>
                <c:pt idx="528">
                  <c:v>4</c:v>
                </c:pt>
                <c:pt idx="529">
                  <c:v>4</c:v>
                </c:pt>
                <c:pt idx="530">
                  <c:v>4</c:v>
                </c:pt>
                <c:pt idx="531">
                  <c:v>4</c:v>
                </c:pt>
                <c:pt idx="532">
                  <c:v>5</c:v>
                </c:pt>
                <c:pt idx="533">
                  <c:v>3</c:v>
                </c:pt>
                <c:pt idx="534">
                  <c:v>1</c:v>
                </c:pt>
                <c:pt idx="535">
                  <c:v>1</c:v>
                </c:pt>
                <c:pt idx="536">
                  <c:v>2</c:v>
                </c:pt>
                <c:pt idx="537">
                  <c:v>2</c:v>
                </c:pt>
                <c:pt idx="538">
                  <c:v>2</c:v>
                </c:pt>
                <c:pt idx="539">
                  <c:v>3</c:v>
                </c:pt>
                <c:pt idx="540">
                  <c:v>3</c:v>
                </c:pt>
                <c:pt idx="541">
                  <c:v>3</c:v>
                </c:pt>
                <c:pt idx="542">
                  <c:v>3</c:v>
                </c:pt>
                <c:pt idx="543">
                  <c:v>1</c:v>
                </c:pt>
                <c:pt idx="544">
                  <c:v>1</c:v>
                </c:pt>
                <c:pt idx="545">
                  <c:v>2</c:v>
                </c:pt>
                <c:pt idx="546">
                  <c:v>3</c:v>
                </c:pt>
                <c:pt idx="547">
                  <c:v>3</c:v>
                </c:pt>
                <c:pt idx="548">
                  <c:v>3</c:v>
                </c:pt>
                <c:pt idx="549">
                  <c:v>3</c:v>
                </c:pt>
                <c:pt idx="550">
                  <c:v>3</c:v>
                </c:pt>
                <c:pt idx="551">
                  <c:v>3</c:v>
                </c:pt>
                <c:pt idx="552">
                  <c:v>3</c:v>
                </c:pt>
                <c:pt idx="553">
                  <c:v>2</c:v>
                </c:pt>
                <c:pt idx="554">
                  <c:v>3</c:v>
                </c:pt>
                <c:pt idx="555">
                  <c:v>3</c:v>
                </c:pt>
                <c:pt idx="556">
                  <c:v>1</c:v>
                </c:pt>
                <c:pt idx="557">
                  <c:v>2</c:v>
                </c:pt>
                <c:pt idx="558">
                  <c:v>3</c:v>
                </c:pt>
                <c:pt idx="559">
                  <c:v>3</c:v>
                </c:pt>
                <c:pt idx="560">
                  <c:v>4</c:v>
                </c:pt>
                <c:pt idx="561">
                  <c:v>5</c:v>
                </c:pt>
                <c:pt idx="562">
                  <c:v>2</c:v>
                </c:pt>
                <c:pt idx="563">
                  <c:v>2</c:v>
                </c:pt>
                <c:pt idx="564">
                  <c:v>2</c:v>
                </c:pt>
                <c:pt idx="565">
                  <c:v>2</c:v>
                </c:pt>
                <c:pt idx="566">
                  <c:v>5</c:v>
                </c:pt>
                <c:pt idx="567">
                  <c:v>1</c:v>
                </c:pt>
                <c:pt idx="568">
                  <c:v>2</c:v>
                </c:pt>
                <c:pt idx="569">
                  <c:v>2</c:v>
                </c:pt>
                <c:pt idx="570">
                  <c:v>2</c:v>
                </c:pt>
                <c:pt idx="571">
                  <c:v>3</c:v>
                </c:pt>
                <c:pt idx="572">
                  <c:v>3</c:v>
                </c:pt>
                <c:pt idx="573">
                  <c:v>3</c:v>
                </c:pt>
                <c:pt idx="574">
                  <c:v>1</c:v>
                </c:pt>
                <c:pt idx="575">
                  <c:v>1</c:v>
                </c:pt>
                <c:pt idx="576">
                  <c:v>1</c:v>
                </c:pt>
                <c:pt idx="577">
                  <c:v>1</c:v>
                </c:pt>
                <c:pt idx="578">
                  <c:v>1</c:v>
                </c:pt>
                <c:pt idx="579">
                  <c:v>2</c:v>
                </c:pt>
                <c:pt idx="580">
                  <c:v>2</c:v>
                </c:pt>
                <c:pt idx="581">
                  <c:v>2</c:v>
                </c:pt>
                <c:pt idx="582">
                  <c:v>2</c:v>
                </c:pt>
                <c:pt idx="583">
                  <c:v>2</c:v>
                </c:pt>
                <c:pt idx="584">
                  <c:v>2</c:v>
                </c:pt>
                <c:pt idx="585">
                  <c:v>2</c:v>
                </c:pt>
                <c:pt idx="586">
                  <c:v>3</c:v>
                </c:pt>
                <c:pt idx="587">
                  <c:v>3</c:v>
                </c:pt>
                <c:pt idx="588">
                  <c:v>3</c:v>
                </c:pt>
                <c:pt idx="589">
                  <c:v>3</c:v>
                </c:pt>
                <c:pt idx="590">
                  <c:v>3</c:v>
                </c:pt>
                <c:pt idx="591">
                  <c:v>3</c:v>
                </c:pt>
                <c:pt idx="592">
                  <c:v>3</c:v>
                </c:pt>
                <c:pt idx="593">
                  <c:v>3</c:v>
                </c:pt>
                <c:pt idx="594">
                  <c:v>3</c:v>
                </c:pt>
                <c:pt idx="595">
                  <c:v>3</c:v>
                </c:pt>
                <c:pt idx="596">
                  <c:v>3</c:v>
                </c:pt>
                <c:pt idx="597">
                  <c:v>3</c:v>
                </c:pt>
                <c:pt idx="598">
                  <c:v>3</c:v>
                </c:pt>
                <c:pt idx="599">
                  <c:v>3</c:v>
                </c:pt>
                <c:pt idx="600">
                  <c:v>4</c:v>
                </c:pt>
                <c:pt idx="601">
                  <c:v>5</c:v>
                </c:pt>
                <c:pt idx="602">
                  <c:v>5</c:v>
                </c:pt>
                <c:pt idx="603">
                  <c:v>1</c:v>
                </c:pt>
                <c:pt idx="604">
                  <c:v>3</c:v>
                </c:pt>
                <c:pt idx="605">
                  <c:v>1</c:v>
                </c:pt>
                <c:pt idx="606">
                  <c:v>3</c:v>
                </c:pt>
                <c:pt idx="607">
                  <c:v>3</c:v>
                </c:pt>
                <c:pt idx="608">
                  <c:v>3</c:v>
                </c:pt>
                <c:pt idx="609">
                  <c:v>3</c:v>
                </c:pt>
                <c:pt idx="610">
                  <c:v>3</c:v>
                </c:pt>
                <c:pt idx="611">
                  <c:v>4</c:v>
                </c:pt>
                <c:pt idx="612">
                  <c:v>1</c:v>
                </c:pt>
                <c:pt idx="613">
                  <c:v>3</c:v>
                </c:pt>
                <c:pt idx="614">
                  <c:v>3</c:v>
                </c:pt>
                <c:pt idx="615">
                  <c:v>3</c:v>
                </c:pt>
                <c:pt idx="616">
                  <c:v>1</c:v>
                </c:pt>
                <c:pt idx="617">
                  <c:v>1</c:v>
                </c:pt>
                <c:pt idx="618">
                  <c:v>1</c:v>
                </c:pt>
                <c:pt idx="619">
                  <c:v>2</c:v>
                </c:pt>
                <c:pt idx="620">
                  <c:v>2</c:v>
                </c:pt>
                <c:pt idx="621">
                  <c:v>3</c:v>
                </c:pt>
                <c:pt idx="622">
                  <c:v>3</c:v>
                </c:pt>
                <c:pt idx="623">
                  <c:v>3</c:v>
                </c:pt>
                <c:pt idx="624">
                  <c:v>3</c:v>
                </c:pt>
                <c:pt idx="625">
                  <c:v>3</c:v>
                </c:pt>
                <c:pt idx="626">
                  <c:v>4</c:v>
                </c:pt>
                <c:pt idx="627">
                  <c:v>4</c:v>
                </c:pt>
                <c:pt idx="628">
                  <c:v>3</c:v>
                </c:pt>
                <c:pt idx="629">
                  <c:v>1</c:v>
                </c:pt>
                <c:pt idx="630">
                  <c:v>1</c:v>
                </c:pt>
                <c:pt idx="631">
                  <c:v>1</c:v>
                </c:pt>
                <c:pt idx="632">
                  <c:v>2</c:v>
                </c:pt>
                <c:pt idx="633">
                  <c:v>2</c:v>
                </c:pt>
                <c:pt idx="634">
                  <c:v>2</c:v>
                </c:pt>
                <c:pt idx="635">
                  <c:v>3</c:v>
                </c:pt>
                <c:pt idx="636">
                  <c:v>3</c:v>
                </c:pt>
                <c:pt idx="637">
                  <c:v>3</c:v>
                </c:pt>
                <c:pt idx="638">
                  <c:v>3</c:v>
                </c:pt>
                <c:pt idx="639">
                  <c:v>3</c:v>
                </c:pt>
                <c:pt idx="640">
                  <c:v>3</c:v>
                </c:pt>
                <c:pt idx="641">
                  <c:v>3</c:v>
                </c:pt>
                <c:pt idx="642">
                  <c:v>3</c:v>
                </c:pt>
                <c:pt idx="643">
                  <c:v>3</c:v>
                </c:pt>
                <c:pt idx="644">
                  <c:v>3</c:v>
                </c:pt>
                <c:pt idx="645">
                  <c:v>3</c:v>
                </c:pt>
                <c:pt idx="646">
                  <c:v>1</c:v>
                </c:pt>
                <c:pt idx="647">
                  <c:v>1</c:v>
                </c:pt>
                <c:pt idx="648">
                  <c:v>1</c:v>
                </c:pt>
                <c:pt idx="649">
                  <c:v>1</c:v>
                </c:pt>
                <c:pt idx="650">
                  <c:v>2</c:v>
                </c:pt>
                <c:pt idx="651">
                  <c:v>2</c:v>
                </c:pt>
                <c:pt idx="652">
                  <c:v>2</c:v>
                </c:pt>
                <c:pt idx="653">
                  <c:v>2</c:v>
                </c:pt>
                <c:pt idx="654">
                  <c:v>3</c:v>
                </c:pt>
                <c:pt idx="655">
                  <c:v>3</c:v>
                </c:pt>
                <c:pt idx="656">
                  <c:v>3</c:v>
                </c:pt>
                <c:pt idx="657">
                  <c:v>3</c:v>
                </c:pt>
                <c:pt idx="658">
                  <c:v>3</c:v>
                </c:pt>
                <c:pt idx="659">
                  <c:v>3</c:v>
                </c:pt>
                <c:pt idx="660">
                  <c:v>3</c:v>
                </c:pt>
                <c:pt idx="661">
                  <c:v>3</c:v>
                </c:pt>
                <c:pt idx="662">
                  <c:v>3</c:v>
                </c:pt>
                <c:pt idx="663">
                  <c:v>4</c:v>
                </c:pt>
                <c:pt idx="664">
                  <c:v>3</c:v>
                </c:pt>
                <c:pt idx="665">
                  <c:v>1</c:v>
                </c:pt>
                <c:pt idx="666">
                  <c:v>1</c:v>
                </c:pt>
                <c:pt idx="667">
                  <c:v>1</c:v>
                </c:pt>
                <c:pt idx="668">
                  <c:v>1</c:v>
                </c:pt>
                <c:pt idx="669">
                  <c:v>2</c:v>
                </c:pt>
                <c:pt idx="670">
                  <c:v>2</c:v>
                </c:pt>
                <c:pt idx="671">
                  <c:v>2</c:v>
                </c:pt>
                <c:pt idx="672">
                  <c:v>2</c:v>
                </c:pt>
                <c:pt idx="673">
                  <c:v>2</c:v>
                </c:pt>
                <c:pt idx="674">
                  <c:v>2</c:v>
                </c:pt>
                <c:pt idx="675">
                  <c:v>2</c:v>
                </c:pt>
                <c:pt idx="676">
                  <c:v>2</c:v>
                </c:pt>
                <c:pt idx="677">
                  <c:v>2</c:v>
                </c:pt>
                <c:pt idx="678">
                  <c:v>2</c:v>
                </c:pt>
                <c:pt idx="679">
                  <c:v>2</c:v>
                </c:pt>
                <c:pt idx="680">
                  <c:v>2</c:v>
                </c:pt>
                <c:pt idx="681">
                  <c:v>2</c:v>
                </c:pt>
                <c:pt idx="682">
                  <c:v>3</c:v>
                </c:pt>
                <c:pt idx="683">
                  <c:v>3</c:v>
                </c:pt>
                <c:pt idx="684">
                  <c:v>3</c:v>
                </c:pt>
                <c:pt idx="685">
                  <c:v>3</c:v>
                </c:pt>
                <c:pt idx="686">
                  <c:v>3</c:v>
                </c:pt>
                <c:pt idx="687">
                  <c:v>3</c:v>
                </c:pt>
                <c:pt idx="688">
                  <c:v>3</c:v>
                </c:pt>
                <c:pt idx="689">
                  <c:v>3</c:v>
                </c:pt>
                <c:pt idx="690">
                  <c:v>3</c:v>
                </c:pt>
                <c:pt idx="691">
                  <c:v>2</c:v>
                </c:pt>
                <c:pt idx="692">
                  <c:v>3</c:v>
                </c:pt>
                <c:pt idx="693">
                  <c:v>3</c:v>
                </c:pt>
                <c:pt idx="694">
                  <c:v>3</c:v>
                </c:pt>
                <c:pt idx="695">
                  <c:v>1</c:v>
                </c:pt>
                <c:pt idx="696">
                  <c:v>2</c:v>
                </c:pt>
                <c:pt idx="697">
                  <c:v>2</c:v>
                </c:pt>
                <c:pt idx="698">
                  <c:v>2</c:v>
                </c:pt>
                <c:pt idx="699">
                  <c:v>2</c:v>
                </c:pt>
                <c:pt idx="700">
                  <c:v>3</c:v>
                </c:pt>
                <c:pt idx="701">
                  <c:v>3</c:v>
                </c:pt>
                <c:pt idx="702">
                  <c:v>3</c:v>
                </c:pt>
                <c:pt idx="703">
                  <c:v>3</c:v>
                </c:pt>
                <c:pt idx="704">
                  <c:v>3</c:v>
                </c:pt>
                <c:pt idx="705">
                  <c:v>3</c:v>
                </c:pt>
                <c:pt idx="706">
                  <c:v>3</c:v>
                </c:pt>
                <c:pt idx="707">
                  <c:v>3</c:v>
                </c:pt>
                <c:pt idx="708">
                  <c:v>3</c:v>
                </c:pt>
                <c:pt idx="709">
                  <c:v>3</c:v>
                </c:pt>
                <c:pt idx="710">
                  <c:v>3</c:v>
                </c:pt>
                <c:pt idx="711">
                  <c:v>5</c:v>
                </c:pt>
                <c:pt idx="712">
                  <c:v>1</c:v>
                </c:pt>
                <c:pt idx="713">
                  <c:v>3</c:v>
                </c:pt>
                <c:pt idx="714">
                  <c:v>3</c:v>
                </c:pt>
                <c:pt idx="715">
                  <c:v>3</c:v>
                </c:pt>
                <c:pt idx="716">
                  <c:v>3</c:v>
                </c:pt>
                <c:pt idx="717">
                  <c:v>3</c:v>
                </c:pt>
                <c:pt idx="718">
                  <c:v>3</c:v>
                </c:pt>
                <c:pt idx="719">
                  <c:v>3</c:v>
                </c:pt>
                <c:pt idx="720">
                  <c:v>1</c:v>
                </c:pt>
                <c:pt idx="721">
                  <c:v>1</c:v>
                </c:pt>
                <c:pt idx="722">
                  <c:v>1</c:v>
                </c:pt>
                <c:pt idx="723">
                  <c:v>1</c:v>
                </c:pt>
                <c:pt idx="724">
                  <c:v>2</c:v>
                </c:pt>
                <c:pt idx="725">
                  <c:v>2</c:v>
                </c:pt>
                <c:pt idx="726">
                  <c:v>2</c:v>
                </c:pt>
                <c:pt idx="727">
                  <c:v>2</c:v>
                </c:pt>
                <c:pt idx="728">
                  <c:v>2</c:v>
                </c:pt>
                <c:pt idx="729">
                  <c:v>2</c:v>
                </c:pt>
                <c:pt idx="730">
                  <c:v>3</c:v>
                </c:pt>
                <c:pt idx="731">
                  <c:v>3</c:v>
                </c:pt>
                <c:pt idx="732">
                  <c:v>3</c:v>
                </c:pt>
                <c:pt idx="733">
                  <c:v>3</c:v>
                </c:pt>
                <c:pt idx="734">
                  <c:v>3</c:v>
                </c:pt>
                <c:pt idx="735">
                  <c:v>3</c:v>
                </c:pt>
                <c:pt idx="736">
                  <c:v>3</c:v>
                </c:pt>
                <c:pt idx="737">
                  <c:v>4</c:v>
                </c:pt>
                <c:pt idx="738">
                  <c:v>4</c:v>
                </c:pt>
                <c:pt idx="739">
                  <c:v>4</c:v>
                </c:pt>
                <c:pt idx="740">
                  <c:v>1</c:v>
                </c:pt>
                <c:pt idx="741">
                  <c:v>1</c:v>
                </c:pt>
                <c:pt idx="742">
                  <c:v>2</c:v>
                </c:pt>
                <c:pt idx="743">
                  <c:v>3</c:v>
                </c:pt>
                <c:pt idx="744">
                  <c:v>3</c:v>
                </c:pt>
                <c:pt idx="745">
                  <c:v>1</c:v>
                </c:pt>
                <c:pt idx="746">
                  <c:v>1</c:v>
                </c:pt>
                <c:pt idx="747">
                  <c:v>1</c:v>
                </c:pt>
                <c:pt idx="748">
                  <c:v>1</c:v>
                </c:pt>
                <c:pt idx="749">
                  <c:v>1</c:v>
                </c:pt>
                <c:pt idx="750">
                  <c:v>1</c:v>
                </c:pt>
                <c:pt idx="751">
                  <c:v>2</c:v>
                </c:pt>
                <c:pt idx="752">
                  <c:v>2</c:v>
                </c:pt>
                <c:pt idx="753">
                  <c:v>2</c:v>
                </c:pt>
                <c:pt idx="754">
                  <c:v>2</c:v>
                </c:pt>
                <c:pt idx="755">
                  <c:v>2</c:v>
                </c:pt>
                <c:pt idx="756">
                  <c:v>2</c:v>
                </c:pt>
                <c:pt idx="757">
                  <c:v>2</c:v>
                </c:pt>
                <c:pt idx="758">
                  <c:v>3</c:v>
                </c:pt>
                <c:pt idx="759">
                  <c:v>3</c:v>
                </c:pt>
                <c:pt idx="760">
                  <c:v>3</c:v>
                </c:pt>
                <c:pt idx="761">
                  <c:v>3</c:v>
                </c:pt>
                <c:pt idx="762">
                  <c:v>3</c:v>
                </c:pt>
                <c:pt idx="763">
                  <c:v>3</c:v>
                </c:pt>
                <c:pt idx="764">
                  <c:v>4</c:v>
                </c:pt>
                <c:pt idx="765">
                  <c:v>5</c:v>
                </c:pt>
                <c:pt idx="766">
                  <c:v>5</c:v>
                </c:pt>
                <c:pt idx="767">
                  <c:v>2</c:v>
                </c:pt>
                <c:pt idx="768">
                  <c:v>1</c:v>
                </c:pt>
                <c:pt idx="769">
                  <c:v>2</c:v>
                </c:pt>
                <c:pt idx="770">
                  <c:v>2</c:v>
                </c:pt>
                <c:pt idx="771">
                  <c:v>2</c:v>
                </c:pt>
                <c:pt idx="772">
                  <c:v>3</c:v>
                </c:pt>
                <c:pt idx="773">
                  <c:v>3</c:v>
                </c:pt>
                <c:pt idx="774">
                  <c:v>3</c:v>
                </c:pt>
                <c:pt idx="775">
                  <c:v>3</c:v>
                </c:pt>
                <c:pt idx="776">
                  <c:v>1</c:v>
                </c:pt>
                <c:pt idx="777">
                  <c:v>1</c:v>
                </c:pt>
                <c:pt idx="778">
                  <c:v>1</c:v>
                </c:pt>
                <c:pt idx="779">
                  <c:v>1</c:v>
                </c:pt>
                <c:pt idx="780">
                  <c:v>1</c:v>
                </c:pt>
                <c:pt idx="781">
                  <c:v>2</c:v>
                </c:pt>
                <c:pt idx="782">
                  <c:v>2</c:v>
                </c:pt>
                <c:pt idx="783">
                  <c:v>2</c:v>
                </c:pt>
                <c:pt idx="784">
                  <c:v>2</c:v>
                </c:pt>
                <c:pt idx="785">
                  <c:v>2</c:v>
                </c:pt>
                <c:pt idx="786">
                  <c:v>3</c:v>
                </c:pt>
                <c:pt idx="787">
                  <c:v>3</c:v>
                </c:pt>
                <c:pt idx="788">
                  <c:v>3</c:v>
                </c:pt>
                <c:pt idx="789">
                  <c:v>3</c:v>
                </c:pt>
                <c:pt idx="790">
                  <c:v>3</c:v>
                </c:pt>
                <c:pt idx="791">
                  <c:v>3</c:v>
                </c:pt>
                <c:pt idx="792">
                  <c:v>1</c:v>
                </c:pt>
                <c:pt idx="793">
                  <c:v>1</c:v>
                </c:pt>
                <c:pt idx="794">
                  <c:v>1</c:v>
                </c:pt>
                <c:pt idx="795">
                  <c:v>1</c:v>
                </c:pt>
                <c:pt idx="796">
                  <c:v>2</c:v>
                </c:pt>
                <c:pt idx="797">
                  <c:v>2</c:v>
                </c:pt>
                <c:pt idx="798">
                  <c:v>2</c:v>
                </c:pt>
                <c:pt idx="799">
                  <c:v>3</c:v>
                </c:pt>
                <c:pt idx="800">
                  <c:v>3</c:v>
                </c:pt>
                <c:pt idx="801">
                  <c:v>4</c:v>
                </c:pt>
                <c:pt idx="802">
                  <c:v>3</c:v>
                </c:pt>
                <c:pt idx="803">
                  <c:v>1</c:v>
                </c:pt>
                <c:pt idx="804">
                  <c:v>2</c:v>
                </c:pt>
                <c:pt idx="805">
                  <c:v>2</c:v>
                </c:pt>
                <c:pt idx="806">
                  <c:v>2</c:v>
                </c:pt>
                <c:pt idx="807">
                  <c:v>2</c:v>
                </c:pt>
                <c:pt idx="808">
                  <c:v>3</c:v>
                </c:pt>
                <c:pt idx="809">
                  <c:v>3</c:v>
                </c:pt>
                <c:pt idx="810">
                  <c:v>3</c:v>
                </c:pt>
                <c:pt idx="811">
                  <c:v>3</c:v>
                </c:pt>
                <c:pt idx="812">
                  <c:v>4</c:v>
                </c:pt>
                <c:pt idx="813">
                  <c:v>1</c:v>
                </c:pt>
                <c:pt idx="814">
                  <c:v>2</c:v>
                </c:pt>
                <c:pt idx="815">
                  <c:v>2</c:v>
                </c:pt>
                <c:pt idx="816">
                  <c:v>2</c:v>
                </c:pt>
                <c:pt idx="817">
                  <c:v>1</c:v>
                </c:pt>
                <c:pt idx="818">
                  <c:v>1</c:v>
                </c:pt>
                <c:pt idx="819">
                  <c:v>1</c:v>
                </c:pt>
                <c:pt idx="820">
                  <c:v>1</c:v>
                </c:pt>
                <c:pt idx="821">
                  <c:v>1</c:v>
                </c:pt>
                <c:pt idx="822">
                  <c:v>2</c:v>
                </c:pt>
                <c:pt idx="823">
                  <c:v>2</c:v>
                </c:pt>
                <c:pt idx="824">
                  <c:v>2</c:v>
                </c:pt>
                <c:pt idx="825">
                  <c:v>2</c:v>
                </c:pt>
                <c:pt idx="826">
                  <c:v>3</c:v>
                </c:pt>
                <c:pt idx="827">
                  <c:v>3</c:v>
                </c:pt>
                <c:pt idx="828">
                  <c:v>3</c:v>
                </c:pt>
                <c:pt idx="829">
                  <c:v>3</c:v>
                </c:pt>
                <c:pt idx="830">
                  <c:v>3</c:v>
                </c:pt>
                <c:pt idx="831">
                  <c:v>3</c:v>
                </c:pt>
                <c:pt idx="832">
                  <c:v>3</c:v>
                </c:pt>
                <c:pt idx="833">
                  <c:v>3</c:v>
                </c:pt>
                <c:pt idx="834">
                  <c:v>3</c:v>
                </c:pt>
                <c:pt idx="835">
                  <c:v>4</c:v>
                </c:pt>
                <c:pt idx="836">
                  <c:v>5</c:v>
                </c:pt>
                <c:pt idx="837">
                  <c:v>3</c:v>
                </c:pt>
                <c:pt idx="838">
                  <c:v>1</c:v>
                </c:pt>
                <c:pt idx="839">
                  <c:v>1</c:v>
                </c:pt>
                <c:pt idx="840">
                  <c:v>2</c:v>
                </c:pt>
                <c:pt idx="841">
                  <c:v>2</c:v>
                </c:pt>
                <c:pt idx="842">
                  <c:v>2</c:v>
                </c:pt>
                <c:pt idx="843">
                  <c:v>2</c:v>
                </c:pt>
                <c:pt idx="844">
                  <c:v>2</c:v>
                </c:pt>
                <c:pt idx="845">
                  <c:v>3</c:v>
                </c:pt>
                <c:pt idx="846">
                  <c:v>3</c:v>
                </c:pt>
                <c:pt idx="847">
                  <c:v>3</c:v>
                </c:pt>
                <c:pt idx="848">
                  <c:v>2</c:v>
                </c:pt>
                <c:pt idx="849">
                  <c:v>3</c:v>
                </c:pt>
                <c:pt idx="850">
                  <c:v>2</c:v>
                </c:pt>
                <c:pt idx="851">
                  <c:v>2</c:v>
                </c:pt>
                <c:pt idx="852">
                  <c:v>2</c:v>
                </c:pt>
                <c:pt idx="853">
                  <c:v>2</c:v>
                </c:pt>
                <c:pt idx="854">
                  <c:v>2</c:v>
                </c:pt>
                <c:pt idx="855">
                  <c:v>2</c:v>
                </c:pt>
                <c:pt idx="856">
                  <c:v>2</c:v>
                </c:pt>
                <c:pt idx="857">
                  <c:v>3</c:v>
                </c:pt>
                <c:pt idx="858">
                  <c:v>3</c:v>
                </c:pt>
                <c:pt idx="859">
                  <c:v>1</c:v>
                </c:pt>
                <c:pt idx="860">
                  <c:v>1</c:v>
                </c:pt>
                <c:pt idx="861">
                  <c:v>1</c:v>
                </c:pt>
                <c:pt idx="862">
                  <c:v>2</c:v>
                </c:pt>
                <c:pt idx="863">
                  <c:v>2</c:v>
                </c:pt>
                <c:pt idx="864">
                  <c:v>2</c:v>
                </c:pt>
                <c:pt idx="865">
                  <c:v>2</c:v>
                </c:pt>
                <c:pt idx="866">
                  <c:v>3</c:v>
                </c:pt>
                <c:pt idx="867">
                  <c:v>3</c:v>
                </c:pt>
                <c:pt idx="868">
                  <c:v>2</c:v>
                </c:pt>
                <c:pt idx="869">
                  <c:v>3</c:v>
                </c:pt>
                <c:pt idx="870">
                  <c:v>2</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2</c:v>
                </c:pt>
                <c:pt idx="885">
                  <c:v>2</c:v>
                </c:pt>
                <c:pt idx="886">
                  <c:v>2</c:v>
                </c:pt>
                <c:pt idx="887">
                  <c:v>2</c:v>
                </c:pt>
                <c:pt idx="888">
                  <c:v>2</c:v>
                </c:pt>
                <c:pt idx="889">
                  <c:v>2</c:v>
                </c:pt>
                <c:pt idx="890">
                  <c:v>2</c:v>
                </c:pt>
                <c:pt idx="891">
                  <c:v>2</c:v>
                </c:pt>
                <c:pt idx="892">
                  <c:v>2</c:v>
                </c:pt>
                <c:pt idx="893">
                  <c:v>2</c:v>
                </c:pt>
                <c:pt idx="894">
                  <c:v>2</c:v>
                </c:pt>
                <c:pt idx="895">
                  <c:v>2</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3</c:v>
                </c:pt>
                <c:pt idx="911">
                  <c:v>3</c:v>
                </c:pt>
                <c:pt idx="912">
                  <c:v>3</c:v>
                </c:pt>
                <c:pt idx="913">
                  <c:v>1</c:v>
                </c:pt>
                <c:pt idx="914">
                  <c:v>1</c:v>
                </c:pt>
                <c:pt idx="915">
                  <c:v>1</c:v>
                </c:pt>
                <c:pt idx="916">
                  <c:v>1</c:v>
                </c:pt>
                <c:pt idx="917">
                  <c:v>1</c:v>
                </c:pt>
                <c:pt idx="918">
                  <c:v>1</c:v>
                </c:pt>
                <c:pt idx="919">
                  <c:v>2</c:v>
                </c:pt>
                <c:pt idx="920">
                  <c:v>2</c:v>
                </c:pt>
                <c:pt idx="921">
                  <c:v>2</c:v>
                </c:pt>
                <c:pt idx="922">
                  <c:v>3</c:v>
                </c:pt>
                <c:pt idx="923">
                  <c:v>4</c:v>
                </c:pt>
                <c:pt idx="924">
                  <c:v>4</c:v>
                </c:pt>
                <c:pt idx="925">
                  <c:v>1</c:v>
                </c:pt>
                <c:pt idx="926">
                  <c:v>1</c:v>
                </c:pt>
                <c:pt idx="927">
                  <c:v>1</c:v>
                </c:pt>
                <c:pt idx="928">
                  <c:v>1</c:v>
                </c:pt>
                <c:pt idx="929">
                  <c:v>1</c:v>
                </c:pt>
                <c:pt idx="930">
                  <c:v>1</c:v>
                </c:pt>
                <c:pt idx="931">
                  <c:v>1</c:v>
                </c:pt>
                <c:pt idx="932">
                  <c:v>2</c:v>
                </c:pt>
                <c:pt idx="933">
                  <c:v>2</c:v>
                </c:pt>
                <c:pt idx="934">
                  <c:v>2</c:v>
                </c:pt>
                <c:pt idx="935">
                  <c:v>2</c:v>
                </c:pt>
                <c:pt idx="936">
                  <c:v>2</c:v>
                </c:pt>
                <c:pt idx="937">
                  <c:v>2</c:v>
                </c:pt>
                <c:pt idx="938">
                  <c:v>2</c:v>
                </c:pt>
                <c:pt idx="939">
                  <c:v>2</c:v>
                </c:pt>
                <c:pt idx="940">
                  <c:v>3</c:v>
                </c:pt>
                <c:pt idx="941">
                  <c:v>3</c:v>
                </c:pt>
                <c:pt idx="942">
                  <c:v>3</c:v>
                </c:pt>
                <c:pt idx="943">
                  <c:v>4</c:v>
                </c:pt>
                <c:pt idx="944">
                  <c:v>4</c:v>
                </c:pt>
                <c:pt idx="945">
                  <c:v>4</c:v>
                </c:pt>
                <c:pt idx="946">
                  <c:v>4</c:v>
                </c:pt>
                <c:pt idx="947">
                  <c:v>3</c:v>
                </c:pt>
                <c:pt idx="948">
                  <c:v>2</c:v>
                </c:pt>
                <c:pt idx="949">
                  <c:v>1</c:v>
                </c:pt>
                <c:pt idx="950">
                  <c:v>1</c:v>
                </c:pt>
                <c:pt idx="951">
                  <c:v>1</c:v>
                </c:pt>
                <c:pt idx="952">
                  <c:v>1</c:v>
                </c:pt>
                <c:pt idx="953">
                  <c:v>2</c:v>
                </c:pt>
                <c:pt idx="954">
                  <c:v>2</c:v>
                </c:pt>
                <c:pt idx="955">
                  <c:v>2</c:v>
                </c:pt>
                <c:pt idx="956">
                  <c:v>3</c:v>
                </c:pt>
                <c:pt idx="957">
                  <c:v>1</c:v>
                </c:pt>
                <c:pt idx="958">
                  <c:v>1</c:v>
                </c:pt>
                <c:pt idx="959">
                  <c:v>1</c:v>
                </c:pt>
                <c:pt idx="960">
                  <c:v>2</c:v>
                </c:pt>
                <c:pt idx="961">
                  <c:v>2</c:v>
                </c:pt>
                <c:pt idx="962">
                  <c:v>2</c:v>
                </c:pt>
                <c:pt idx="963">
                  <c:v>2</c:v>
                </c:pt>
                <c:pt idx="964">
                  <c:v>2</c:v>
                </c:pt>
                <c:pt idx="965">
                  <c:v>2</c:v>
                </c:pt>
                <c:pt idx="966">
                  <c:v>2</c:v>
                </c:pt>
                <c:pt idx="967">
                  <c:v>3</c:v>
                </c:pt>
                <c:pt idx="968">
                  <c:v>3</c:v>
                </c:pt>
                <c:pt idx="969">
                  <c:v>3</c:v>
                </c:pt>
                <c:pt idx="970">
                  <c:v>4</c:v>
                </c:pt>
                <c:pt idx="971">
                  <c:v>4</c:v>
                </c:pt>
                <c:pt idx="972">
                  <c:v>1</c:v>
                </c:pt>
                <c:pt idx="973">
                  <c:v>1</c:v>
                </c:pt>
                <c:pt idx="974">
                  <c:v>1</c:v>
                </c:pt>
                <c:pt idx="975">
                  <c:v>1</c:v>
                </c:pt>
                <c:pt idx="976">
                  <c:v>1</c:v>
                </c:pt>
                <c:pt idx="977">
                  <c:v>1</c:v>
                </c:pt>
                <c:pt idx="978">
                  <c:v>2</c:v>
                </c:pt>
                <c:pt idx="979">
                  <c:v>2</c:v>
                </c:pt>
                <c:pt idx="980">
                  <c:v>2</c:v>
                </c:pt>
                <c:pt idx="981">
                  <c:v>3</c:v>
                </c:pt>
                <c:pt idx="982">
                  <c:v>3</c:v>
                </c:pt>
                <c:pt idx="983">
                  <c:v>3</c:v>
                </c:pt>
                <c:pt idx="984">
                  <c:v>4</c:v>
                </c:pt>
                <c:pt idx="985">
                  <c:v>1</c:v>
                </c:pt>
                <c:pt idx="986">
                  <c:v>1</c:v>
                </c:pt>
                <c:pt idx="987">
                  <c:v>1</c:v>
                </c:pt>
                <c:pt idx="988">
                  <c:v>1</c:v>
                </c:pt>
                <c:pt idx="989">
                  <c:v>2</c:v>
                </c:pt>
                <c:pt idx="990">
                  <c:v>2</c:v>
                </c:pt>
                <c:pt idx="991">
                  <c:v>2</c:v>
                </c:pt>
                <c:pt idx="992">
                  <c:v>5</c:v>
                </c:pt>
                <c:pt idx="993">
                  <c:v>3</c:v>
                </c:pt>
                <c:pt idx="994">
                  <c:v>1</c:v>
                </c:pt>
                <c:pt idx="995">
                  <c:v>1</c:v>
                </c:pt>
                <c:pt idx="996">
                  <c:v>1</c:v>
                </c:pt>
                <c:pt idx="997">
                  <c:v>1</c:v>
                </c:pt>
                <c:pt idx="998">
                  <c:v>1</c:v>
                </c:pt>
                <c:pt idx="999">
                  <c:v>1</c:v>
                </c:pt>
                <c:pt idx="1000">
                  <c:v>1</c:v>
                </c:pt>
                <c:pt idx="1001">
                  <c:v>1</c:v>
                </c:pt>
                <c:pt idx="1002">
                  <c:v>2</c:v>
                </c:pt>
                <c:pt idx="1003">
                  <c:v>2</c:v>
                </c:pt>
                <c:pt idx="1004">
                  <c:v>3</c:v>
                </c:pt>
                <c:pt idx="1005">
                  <c:v>3</c:v>
                </c:pt>
                <c:pt idx="1006">
                  <c:v>4</c:v>
                </c:pt>
                <c:pt idx="1007">
                  <c:v>6</c:v>
                </c:pt>
                <c:pt idx="1008">
                  <c:v>1</c:v>
                </c:pt>
                <c:pt idx="1009">
                  <c:v>1</c:v>
                </c:pt>
                <c:pt idx="1010">
                  <c:v>1</c:v>
                </c:pt>
                <c:pt idx="1011">
                  <c:v>1</c:v>
                </c:pt>
                <c:pt idx="1012">
                  <c:v>1</c:v>
                </c:pt>
                <c:pt idx="1013">
                  <c:v>1</c:v>
                </c:pt>
                <c:pt idx="1014">
                  <c:v>1</c:v>
                </c:pt>
                <c:pt idx="1015">
                  <c:v>1</c:v>
                </c:pt>
                <c:pt idx="1016">
                  <c:v>2</c:v>
                </c:pt>
                <c:pt idx="1017">
                  <c:v>2</c:v>
                </c:pt>
                <c:pt idx="1018">
                  <c:v>2</c:v>
                </c:pt>
                <c:pt idx="1019">
                  <c:v>2</c:v>
                </c:pt>
                <c:pt idx="1020">
                  <c:v>4</c:v>
                </c:pt>
                <c:pt idx="1021">
                  <c:v>4</c:v>
                </c:pt>
                <c:pt idx="1022">
                  <c:v>4</c:v>
                </c:pt>
                <c:pt idx="1023">
                  <c:v>1</c:v>
                </c:pt>
                <c:pt idx="1024">
                  <c:v>1</c:v>
                </c:pt>
                <c:pt idx="1025">
                  <c:v>1</c:v>
                </c:pt>
                <c:pt idx="1026">
                  <c:v>2</c:v>
                </c:pt>
                <c:pt idx="1027">
                  <c:v>2</c:v>
                </c:pt>
                <c:pt idx="1028">
                  <c:v>2</c:v>
                </c:pt>
                <c:pt idx="1029">
                  <c:v>3</c:v>
                </c:pt>
                <c:pt idx="1030">
                  <c:v>3</c:v>
                </c:pt>
                <c:pt idx="1031">
                  <c:v>4</c:v>
                </c:pt>
                <c:pt idx="1032">
                  <c:v>3</c:v>
                </c:pt>
                <c:pt idx="1033">
                  <c:v>1</c:v>
                </c:pt>
                <c:pt idx="1034">
                  <c:v>1</c:v>
                </c:pt>
                <c:pt idx="1035">
                  <c:v>1</c:v>
                </c:pt>
                <c:pt idx="1036">
                  <c:v>1</c:v>
                </c:pt>
                <c:pt idx="1037">
                  <c:v>1</c:v>
                </c:pt>
                <c:pt idx="1038">
                  <c:v>1</c:v>
                </c:pt>
                <c:pt idx="1039">
                  <c:v>1</c:v>
                </c:pt>
                <c:pt idx="1040">
                  <c:v>1</c:v>
                </c:pt>
                <c:pt idx="1041">
                  <c:v>1</c:v>
                </c:pt>
                <c:pt idx="1042">
                  <c:v>1</c:v>
                </c:pt>
                <c:pt idx="1043">
                  <c:v>1</c:v>
                </c:pt>
                <c:pt idx="1044">
                  <c:v>1</c:v>
                </c:pt>
                <c:pt idx="1045">
                  <c:v>2</c:v>
                </c:pt>
                <c:pt idx="1046">
                  <c:v>2</c:v>
                </c:pt>
                <c:pt idx="1047">
                  <c:v>2</c:v>
                </c:pt>
                <c:pt idx="1048">
                  <c:v>2</c:v>
                </c:pt>
                <c:pt idx="1049">
                  <c:v>2</c:v>
                </c:pt>
                <c:pt idx="1050">
                  <c:v>2</c:v>
                </c:pt>
                <c:pt idx="1051">
                  <c:v>2</c:v>
                </c:pt>
                <c:pt idx="1052">
                  <c:v>2</c:v>
                </c:pt>
                <c:pt idx="1053">
                  <c:v>2</c:v>
                </c:pt>
                <c:pt idx="1054">
                  <c:v>2</c:v>
                </c:pt>
                <c:pt idx="1055">
                  <c:v>2</c:v>
                </c:pt>
                <c:pt idx="1056">
                  <c:v>2</c:v>
                </c:pt>
                <c:pt idx="1057">
                  <c:v>2</c:v>
                </c:pt>
                <c:pt idx="1058">
                  <c:v>2</c:v>
                </c:pt>
                <c:pt idx="1059">
                  <c:v>2</c:v>
                </c:pt>
                <c:pt idx="1060">
                  <c:v>3</c:v>
                </c:pt>
                <c:pt idx="1061">
                  <c:v>3</c:v>
                </c:pt>
                <c:pt idx="1062">
                  <c:v>3</c:v>
                </c:pt>
                <c:pt idx="1063">
                  <c:v>3</c:v>
                </c:pt>
                <c:pt idx="1064">
                  <c:v>3</c:v>
                </c:pt>
                <c:pt idx="1065">
                  <c:v>3</c:v>
                </c:pt>
                <c:pt idx="1066">
                  <c:v>3</c:v>
                </c:pt>
                <c:pt idx="1067">
                  <c:v>3</c:v>
                </c:pt>
                <c:pt idx="1068">
                  <c:v>3</c:v>
                </c:pt>
                <c:pt idx="1069">
                  <c:v>3</c:v>
                </c:pt>
                <c:pt idx="1070">
                  <c:v>3</c:v>
                </c:pt>
                <c:pt idx="1071">
                  <c:v>4</c:v>
                </c:pt>
                <c:pt idx="1072">
                  <c:v>4</c:v>
                </c:pt>
                <c:pt idx="1073">
                  <c:v>4</c:v>
                </c:pt>
                <c:pt idx="1074">
                  <c:v>4</c:v>
                </c:pt>
                <c:pt idx="1075">
                  <c:v>4</c:v>
                </c:pt>
                <c:pt idx="1076">
                  <c:v>4</c:v>
                </c:pt>
                <c:pt idx="1077">
                  <c:v>4</c:v>
                </c:pt>
                <c:pt idx="1078">
                  <c:v>4</c:v>
                </c:pt>
                <c:pt idx="1079">
                  <c:v>4</c:v>
                </c:pt>
                <c:pt idx="1080">
                  <c:v>4</c:v>
                </c:pt>
                <c:pt idx="1081">
                  <c:v>5</c:v>
                </c:pt>
                <c:pt idx="1082">
                  <c:v>1</c:v>
                </c:pt>
                <c:pt idx="1083">
                  <c:v>2</c:v>
                </c:pt>
                <c:pt idx="1084">
                  <c:v>2</c:v>
                </c:pt>
                <c:pt idx="1085">
                  <c:v>3</c:v>
                </c:pt>
                <c:pt idx="1086">
                  <c:v>1</c:v>
                </c:pt>
                <c:pt idx="1087">
                  <c:v>1</c:v>
                </c:pt>
                <c:pt idx="1088">
                  <c:v>1</c:v>
                </c:pt>
                <c:pt idx="1089">
                  <c:v>1</c:v>
                </c:pt>
                <c:pt idx="1090">
                  <c:v>1</c:v>
                </c:pt>
                <c:pt idx="1091">
                  <c:v>1</c:v>
                </c:pt>
                <c:pt idx="1092">
                  <c:v>1</c:v>
                </c:pt>
                <c:pt idx="1093">
                  <c:v>1</c:v>
                </c:pt>
                <c:pt idx="1094">
                  <c:v>1</c:v>
                </c:pt>
                <c:pt idx="1095">
                  <c:v>1</c:v>
                </c:pt>
                <c:pt idx="1096">
                  <c:v>1</c:v>
                </c:pt>
                <c:pt idx="1097">
                  <c:v>1</c:v>
                </c:pt>
                <c:pt idx="1098">
                  <c:v>1</c:v>
                </c:pt>
                <c:pt idx="1099">
                  <c:v>1</c:v>
                </c:pt>
                <c:pt idx="1100">
                  <c:v>1</c:v>
                </c:pt>
                <c:pt idx="1101">
                  <c:v>2</c:v>
                </c:pt>
                <c:pt idx="1102">
                  <c:v>3</c:v>
                </c:pt>
                <c:pt idx="1103">
                  <c:v>3</c:v>
                </c:pt>
                <c:pt idx="1104">
                  <c:v>3</c:v>
                </c:pt>
                <c:pt idx="1105">
                  <c:v>3</c:v>
                </c:pt>
                <c:pt idx="1106">
                  <c:v>4</c:v>
                </c:pt>
                <c:pt idx="1107">
                  <c:v>4</c:v>
                </c:pt>
                <c:pt idx="1108">
                  <c:v>4</c:v>
                </c:pt>
                <c:pt idx="1109">
                  <c:v>4</c:v>
                </c:pt>
                <c:pt idx="1110">
                  <c:v>4</c:v>
                </c:pt>
                <c:pt idx="1111">
                  <c:v>4</c:v>
                </c:pt>
                <c:pt idx="1112">
                  <c:v>4</c:v>
                </c:pt>
                <c:pt idx="1113">
                  <c:v>4</c:v>
                </c:pt>
                <c:pt idx="1114">
                  <c:v>4</c:v>
                </c:pt>
                <c:pt idx="1115">
                  <c:v>4</c:v>
                </c:pt>
                <c:pt idx="1116">
                  <c:v>3</c:v>
                </c:pt>
                <c:pt idx="1117">
                  <c:v>1</c:v>
                </c:pt>
                <c:pt idx="1118">
                  <c:v>1</c:v>
                </c:pt>
                <c:pt idx="1119">
                  <c:v>2</c:v>
                </c:pt>
                <c:pt idx="1120">
                  <c:v>2</c:v>
                </c:pt>
                <c:pt idx="1121">
                  <c:v>3</c:v>
                </c:pt>
                <c:pt idx="1122">
                  <c:v>3</c:v>
                </c:pt>
                <c:pt idx="1123">
                  <c:v>4</c:v>
                </c:pt>
                <c:pt idx="1124">
                  <c:v>3</c:v>
                </c:pt>
                <c:pt idx="1125">
                  <c:v>1</c:v>
                </c:pt>
                <c:pt idx="1126">
                  <c:v>2</c:v>
                </c:pt>
                <c:pt idx="1127">
                  <c:v>2</c:v>
                </c:pt>
                <c:pt idx="1128">
                  <c:v>2</c:v>
                </c:pt>
                <c:pt idx="1129">
                  <c:v>2</c:v>
                </c:pt>
                <c:pt idx="1130">
                  <c:v>3</c:v>
                </c:pt>
                <c:pt idx="1131">
                  <c:v>3</c:v>
                </c:pt>
                <c:pt idx="1132">
                  <c:v>3</c:v>
                </c:pt>
                <c:pt idx="1133">
                  <c:v>4</c:v>
                </c:pt>
                <c:pt idx="1134">
                  <c:v>4</c:v>
                </c:pt>
                <c:pt idx="1135">
                  <c:v>4</c:v>
                </c:pt>
                <c:pt idx="1136">
                  <c:v>4</c:v>
                </c:pt>
                <c:pt idx="1137">
                  <c:v>1</c:v>
                </c:pt>
                <c:pt idx="1138">
                  <c:v>1</c:v>
                </c:pt>
                <c:pt idx="1139">
                  <c:v>2</c:v>
                </c:pt>
                <c:pt idx="1140">
                  <c:v>2</c:v>
                </c:pt>
                <c:pt idx="1141">
                  <c:v>2</c:v>
                </c:pt>
                <c:pt idx="1142">
                  <c:v>2</c:v>
                </c:pt>
                <c:pt idx="1143">
                  <c:v>2</c:v>
                </c:pt>
                <c:pt idx="1144">
                  <c:v>2</c:v>
                </c:pt>
                <c:pt idx="1145">
                  <c:v>2</c:v>
                </c:pt>
                <c:pt idx="1146">
                  <c:v>3</c:v>
                </c:pt>
                <c:pt idx="1147">
                  <c:v>3</c:v>
                </c:pt>
                <c:pt idx="1148">
                  <c:v>4</c:v>
                </c:pt>
                <c:pt idx="1149">
                  <c:v>4</c:v>
                </c:pt>
                <c:pt idx="1150">
                  <c:v>4</c:v>
                </c:pt>
                <c:pt idx="1151">
                  <c:v>4</c:v>
                </c:pt>
                <c:pt idx="1152">
                  <c:v>6</c:v>
                </c:pt>
                <c:pt idx="1153">
                  <c:v>1</c:v>
                </c:pt>
                <c:pt idx="1154">
                  <c:v>1</c:v>
                </c:pt>
                <c:pt idx="1155">
                  <c:v>1</c:v>
                </c:pt>
                <c:pt idx="1156">
                  <c:v>2</c:v>
                </c:pt>
                <c:pt idx="1157">
                  <c:v>2</c:v>
                </c:pt>
                <c:pt idx="1158">
                  <c:v>2</c:v>
                </c:pt>
                <c:pt idx="1159">
                  <c:v>3</c:v>
                </c:pt>
                <c:pt idx="1160">
                  <c:v>4</c:v>
                </c:pt>
                <c:pt idx="1161">
                  <c:v>3</c:v>
                </c:pt>
                <c:pt idx="1162">
                  <c:v>1</c:v>
                </c:pt>
                <c:pt idx="1163">
                  <c:v>1</c:v>
                </c:pt>
                <c:pt idx="1164">
                  <c:v>1</c:v>
                </c:pt>
                <c:pt idx="1165">
                  <c:v>2</c:v>
                </c:pt>
                <c:pt idx="1166">
                  <c:v>2</c:v>
                </c:pt>
                <c:pt idx="1167">
                  <c:v>2</c:v>
                </c:pt>
                <c:pt idx="1168">
                  <c:v>2</c:v>
                </c:pt>
                <c:pt idx="1169">
                  <c:v>3</c:v>
                </c:pt>
                <c:pt idx="1170">
                  <c:v>6</c:v>
                </c:pt>
                <c:pt idx="1171">
                  <c:v>1</c:v>
                </c:pt>
                <c:pt idx="1172">
                  <c:v>1</c:v>
                </c:pt>
                <c:pt idx="1173">
                  <c:v>1</c:v>
                </c:pt>
                <c:pt idx="1174">
                  <c:v>1</c:v>
                </c:pt>
                <c:pt idx="1175">
                  <c:v>1</c:v>
                </c:pt>
                <c:pt idx="1176">
                  <c:v>1</c:v>
                </c:pt>
                <c:pt idx="1177">
                  <c:v>1</c:v>
                </c:pt>
                <c:pt idx="1178">
                  <c:v>1</c:v>
                </c:pt>
                <c:pt idx="1179">
                  <c:v>1</c:v>
                </c:pt>
                <c:pt idx="1180">
                  <c:v>1</c:v>
                </c:pt>
                <c:pt idx="1181">
                  <c:v>1</c:v>
                </c:pt>
                <c:pt idx="1182">
                  <c:v>1</c:v>
                </c:pt>
                <c:pt idx="1183">
                  <c:v>2</c:v>
                </c:pt>
                <c:pt idx="1184">
                  <c:v>2</c:v>
                </c:pt>
                <c:pt idx="1185">
                  <c:v>3</c:v>
                </c:pt>
                <c:pt idx="1186">
                  <c:v>4</c:v>
                </c:pt>
                <c:pt idx="1187">
                  <c:v>4</c:v>
                </c:pt>
                <c:pt idx="1188">
                  <c:v>6</c:v>
                </c:pt>
                <c:pt idx="1189">
                  <c:v>6</c:v>
                </c:pt>
                <c:pt idx="1190">
                  <c:v>6</c:v>
                </c:pt>
                <c:pt idx="1191">
                  <c:v>4</c:v>
                </c:pt>
                <c:pt idx="1192">
                  <c:v>1</c:v>
                </c:pt>
                <c:pt idx="1193">
                  <c:v>1</c:v>
                </c:pt>
                <c:pt idx="1194">
                  <c:v>1</c:v>
                </c:pt>
                <c:pt idx="1195">
                  <c:v>1</c:v>
                </c:pt>
                <c:pt idx="1196">
                  <c:v>2</c:v>
                </c:pt>
                <c:pt idx="1197">
                  <c:v>4</c:v>
                </c:pt>
                <c:pt idx="1198">
                  <c:v>4</c:v>
                </c:pt>
                <c:pt idx="1199">
                  <c:v>6</c:v>
                </c:pt>
                <c:pt idx="1200">
                  <c:v>1</c:v>
                </c:pt>
                <c:pt idx="1201">
                  <c:v>1</c:v>
                </c:pt>
                <c:pt idx="1202">
                  <c:v>1</c:v>
                </c:pt>
                <c:pt idx="1203">
                  <c:v>1</c:v>
                </c:pt>
                <c:pt idx="1204">
                  <c:v>1</c:v>
                </c:pt>
                <c:pt idx="1205">
                  <c:v>2</c:v>
                </c:pt>
                <c:pt idx="1206">
                  <c:v>2</c:v>
                </c:pt>
                <c:pt idx="1207">
                  <c:v>2</c:v>
                </c:pt>
                <c:pt idx="1208">
                  <c:v>2</c:v>
                </c:pt>
                <c:pt idx="1209">
                  <c:v>2</c:v>
                </c:pt>
                <c:pt idx="1210">
                  <c:v>2</c:v>
                </c:pt>
                <c:pt idx="1211">
                  <c:v>2</c:v>
                </c:pt>
                <c:pt idx="1212">
                  <c:v>3</c:v>
                </c:pt>
                <c:pt idx="1213">
                  <c:v>3</c:v>
                </c:pt>
                <c:pt idx="1214">
                  <c:v>3</c:v>
                </c:pt>
                <c:pt idx="1215">
                  <c:v>3</c:v>
                </c:pt>
                <c:pt idx="1216">
                  <c:v>3</c:v>
                </c:pt>
                <c:pt idx="1217">
                  <c:v>3</c:v>
                </c:pt>
                <c:pt idx="1218">
                  <c:v>3</c:v>
                </c:pt>
                <c:pt idx="1219">
                  <c:v>3</c:v>
                </c:pt>
                <c:pt idx="1220">
                  <c:v>3</c:v>
                </c:pt>
                <c:pt idx="1221">
                  <c:v>4</c:v>
                </c:pt>
                <c:pt idx="1222">
                  <c:v>4</c:v>
                </c:pt>
                <c:pt idx="1223">
                  <c:v>4</c:v>
                </c:pt>
                <c:pt idx="1224">
                  <c:v>4</c:v>
                </c:pt>
                <c:pt idx="1225">
                  <c:v>4</c:v>
                </c:pt>
                <c:pt idx="1226">
                  <c:v>4</c:v>
                </c:pt>
                <c:pt idx="1227">
                  <c:v>4</c:v>
                </c:pt>
                <c:pt idx="1228">
                  <c:v>3</c:v>
                </c:pt>
                <c:pt idx="1229">
                  <c:v>1</c:v>
                </c:pt>
                <c:pt idx="1230">
                  <c:v>2</c:v>
                </c:pt>
                <c:pt idx="1231">
                  <c:v>2</c:v>
                </c:pt>
                <c:pt idx="1232">
                  <c:v>2</c:v>
                </c:pt>
                <c:pt idx="1233">
                  <c:v>2</c:v>
                </c:pt>
                <c:pt idx="1234">
                  <c:v>3</c:v>
                </c:pt>
                <c:pt idx="1235">
                  <c:v>4</c:v>
                </c:pt>
                <c:pt idx="1236">
                  <c:v>4</c:v>
                </c:pt>
                <c:pt idx="1237">
                  <c:v>1</c:v>
                </c:pt>
                <c:pt idx="1238">
                  <c:v>1</c:v>
                </c:pt>
                <c:pt idx="1239">
                  <c:v>2</c:v>
                </c:pt>
                <c:pt idx="1240">
                  <c:v>2</c:v>
                </c:pt>
                <c:pt idx="1241">
                  <c:v>3</c:v>
                </c:pt>
                <c:pt idx="1242">
                  <c:v>4</c:v>
                </c:pt>
                <c:pt idx="1243">
                  <c:v>1</c:v>
                </c:pt>
                <c:pt idx="1244">
                  <c:v>1</c:v>
                </c:pt>
                <c:pt idx="1245">
                  <c:v>1</c:v>
                </c:pt>
                <c:pt idx="1246">
                  <c:v>2</c:v>
                </c:pt>
                <c:pt idx="1247">
                  <c:v>4</c:v>
                </c:pt>
                <c:pt idx="1248">
                  <c:v>1</c:v>
                </c:pt>
                <c:pt idx="1249">
                  <c:v>3</c:v>
                </c:pt>
                <c:pt idx="1250">
                  <c:v>3</c:v>
                </c:pt>
                <c:pt idx="1251">
                  <c:v>3</c:v>
                </c:pt>
                <c:pt idx="1252">
                  <c:v>1</c:v>
                </c:pt>
                <c:pt idx="1253">
                  <c:v>2</c:v>
                </c:pt>
                <c:pt idx="1254">
                  <c:v>3</c:v>
                </c:pt>
                <c:pt idx="1255">
                  <c:v>3</c:v>
                </c:pt>
                <c:pt idx="1256">
                  <c:v>4</c:v>
                </c:pt>
                <c:pt idx="1257">
                  <c:v>4</c:v>
                </c:pt>
                <c:pt idx="1258">
                  <c:v>4</c:v>
                </c:pt>
                <c:pt idx="1259">
                  <c:v>2</c:v>
                </c:pt>
                <c:pt idx="1260">
                  <c:v>4</c:v>
                </c:pt>
                <c:pt idx="1261">
                  <c:v>4</c:v>
                </c:pt>
                <c:pt idx="1262">
                  <c:v>4</c:v>
                </c:pt>
                <c:pt idx="1263">
                  <c:v>4</c:v>
                </c:pt>
                <c:pt idx="1264">
                  <c:v>1</c:v>
                </c:pt>
                <c:pt idx="1265">
                  <c:v>4</c:v>
                </c:pt>
                <c:pt idx="1266">
                  <c:v>4</c:v>
                </c:pt>
                <c:pt idx="1267">
                  <c:v>1</c:v>
                </c:pt>
                <c:pt idx="1268">
                  <c:v>1</c:v>
                </c:pt>
                <c:pt idx="1269">
                  <c:v>1</c:v>
                </c:pt>
                <c:pt idx="1270">
                  <c:v>1</c:v>
                </c:pt>
                <c:pt idx="1271">
                  <c:v>3</c:v>
                </c:pt>
                <c:pt idx="1272">
                  <c:v>1</c:v>
                </c:pt>
                <c:pt idx="1273">
                  <c:v>1</c:v>
                </c:pt>
                <c:pt idx="1274">
                  <c:v>3</c:v>
                </c:pt>
                <c:pt idx="1275">
                  <c:v>3</c:v>
                </c:pt>
                <c:pt idx="1276">
                  <c:v>4</c:v>
                </c:pt>
                <c:pt idx="1277">
                  <c:v>2</c:v>
                </c:pt>
                <c:pt idx="1278">
                  <c:v>4</c:v>
                </c:pt>
                <c:pt idx="1279">
                  <c:v>3</c:v>
                </c:pt>
                <c:pt idx="1280">
                  <c:v>1</c:v>
                </c:pt>
                <c:pt idx="1281">
                  <c:v>1</c:v>
                </c:pt>
                <c:pt idx="1282">
                  <c:v>2</c:v>
                </c:pt>
                <c:pt idx="1283">
                  <c:v>2</c:v>
                </c:pt>
                <c:pt idx="1284">
                  <c:v>2</c:v>
                </c:pt>
                <c:pt idx="1285">
                  <c:v>2</c:v>
                </c:pt>
                <c:pt idx="1286">
                  <c:v>2</c:v>
                </c:pt>
                <c:pt idx="1287">
                  <c:v>2</c:v>
                </c:pt>
                <c:pt idx="1288">
                  <c:v>3</c:v>
                </c:pt>
                <c:pt idx="1289">
                  <c:v>3</c:v>
                </c:pt>
                <c:pt idx="1290">
                  <c:v>4</c:v>
                </c:pt>
                <c:pt idx="1291">
                  <c:v>1</c:v>
                </c:pt>
                <c:pt idx="1292">
                  <c:v>2</c:v>
                </c:pt>
                <c:pt idx="1293">
                  <c:v>2</c:v>
                </c:pt>
                <c:pt idx="1294">
                  <c:v>3</c:v>
                </c:pt>
                <c:pt idx="1295">
                  <c:v>3</c:v>
                </c:pt>
                <c:pt idx="1296">
                  <c:v>4</c:v>
                </c:pt>
                <c:pt idx="1297">
                  <c:v>4</c:v>
                </c:pt>
                <c:pt idx="1298">
                  <c:v>2</c:v>
                </c:pt>
                <c:pt idx="1299">
                  <c:v>3</c:v>
                </c:pt>
                <c:pt idx="1300">
                  <c:v>4</c:v>
                </c:pt>
                <c:pt idx="1301">
                  <c:v>1</c:v>
                </c:pt>
                <c:pt idx="1302">
                  <c:v>2</c:v>
                </c:pt>
                <c:pt idx="1303">
                  <c:v>4</c:v>
                </c:pt>
                <c:pt idx="1304">
                  <c:v>4</c:v>
                </c:pt>
                <c:pt idx="1305">
                  <c:v>1</c:v>
                </c:pt>
                <c:pt idx="1306">
                  <c:v>1</c:v>
                </c:pt>
                <c:pt idx="1307">
                  <c:v>1</c:v>
                </c:pt>
                <c:pt idx="1308">
                  <c:v>2</c:v>
                </c:pt>
                <c:pt idx="1309">
                  <c:v>2</c:v>
                </c:pt>
                <c:pt idx="1310">
                  <c:v>2</c:v>
                </c:pt>
                <c:pt idx="1311">
                  <c:v>2</c:v>
                </c:pt>
                <c:pt idx="1312">
                  <c:v>2</c:v>
                </c:pt>
                <c:pt idx="1313">
                  <c:v>2</c:v>
                </c:pt>
                <c:pt idx="1314">
                  <c:v>3</c:v>
                </c:pt>
                <c:pt idx="1315">
                  <c:v>3</c:v>
                </c:pt>
                <c:pt idx="1316">
                  <c:v>3</c:v>
                </c:pt>
                <c:pt idx="1317">
                  <c:v>3</c:v>
                </c:pt>
                <c:pt idx="1318">
                  <c:v>4</c:v>
                </c:pt>
                <c:pt idx="1319">
                  <c:v>7</c:v>
                </c:pt>
                <c:pt idx="1320">
                  <c:v>2</c:v>
                </c:pt>
                <c:pt idx="1321">
                  <c:v>1</c:v>
                </c:pt>
                <c:pt idx="1322">
                  <c:v>2</c:v>
                </c:pt>
                <c:pt idx="1323">
                  <c:v>1</c:v>
                </c:pt>
                <c:pt idx="1324">
                  <c:v>1</c:v>
                </c:pt>
                <c:pt idx="1325">
                  <c:v>1</c:v>
                </c:pt>
                <c:pt idx="1326">
                  <c:v>1</c:v>
                </c:pt>
                <c:pt idx="1327">
                  <c:v>1</c:v>
                </c:pt>
                <c:pt idx="1328">
                  <c:v>3</c:v>
                </c:pt>
                <c:pt idx="1329">
                  <c:v>4</c:v>
                </c:pt>
                <c:pt idx="1330">
                  <c:v>2</c:v>
                </c:pt>
                <c:pt idx="1331">
                  <c:v>4</c:v>
                </c:pt>
                <c:pt idx="1332">
                  <c:v>3</c:v>
                </c:pt>
                <c:pt idx="1333">
                  <c:v>3</c:v>
                </c:pt>
                <c:pt idx="1334">
                  <c:v>2</c:v>
                </c:pt>
                <c:pt idx="1335">
                  <c:v>2</c:v>
                </c:pt>
                <c:pt idx="1336">
                  <c:v>2</c:v>
                </c:pt>
                <c:pt idx="1337">
                  <c:v>2</c:v>
                </c:pt>
                <c:pt idx="1338">
                  <c:v>3</c:v>
                </c:pt>
                <c:pt idx="1339">
                  <c:v>2</c:v>
                </c:pt>
                <c:pt idx="1340">
                  <c:v>2</c:v>
                </c:pt>
                <c:pt idx="1341">
                  <c:v>2</c:v>
                </c:pt>
                <c:pt idx="1342">
                  <c:v>3</c:v>
                </c:pt>
                <c:pt idx="1343">
                  <c:v>2</c:v>
                </c:pt>
                <c:pt idx="1344">
                  <c:v>4</c:v>
                </c:pt>
                <c:pt idx="1345">
                  <c:v>2</c:v>
                </c:pt>
                <c:pt idx="1346">
                  <c:v>4</c:v>
                </c:pt>
                <c:pt idx="1347">
                  <c:v>4</c:v>
                </c:pt>
                <c:pt idx="1348">
                  <c:v>1</c:v>
                </c:pt>
                <c:pt idx="1349">
                  <c:v>4</c:v>
                </c:pt>
                <c:pt idx="1350">
                  <c:v>1</c:v>
                </c:pt>
                <c:pt idx="1351">
                  <c:v>1</c:v>
                </c:pt>
                <c:pt idx="1352">
                  <c:v>2</c:v>
                </c:pt>
                <c:pt idx="1353">
                  <c:v>3</c:v>
                </c:pt>
                <c:pt idx="1354">
                  <c:v>2</c:v>
                </c:pt>
                <c:pt idx="1355">
                  <c:v>4</c:v>
                </c:pt>
                <c:pt idx="1356">
                  <c:v>1</c:v>
                </c:pt>
                <c:pt idx="1357">
                  <c:v>1</c:v>
                </c:pt>
                <c:pt idx="1358">
                  <c:v>1</c:v>
                </c:pt>
                <c:pt idx="1359">
                  <c:v>1</c:v>
                </c:pt>
                <c:pt idx="1360">
                  <c:v>3</c:v>
                </c:pt>
                <c:pt idx="1361">
                  <c:v>1</c:v>
                </c:pt>
                <c:pt idx="1362">
                  <c:v>3</c:v>
                </c:pt>
                <c:pt idx="1363">
                  <c:v>1</c:v>
                </c:pt>
                <c:pt idx="1364">
                  <c:v>4</c:v>
                </c:pt>
                <c:pt idx="1365">
                  <c:v>7</c:v>
                </c:pt>
                <c:pt idx="1366">
                  <c:v>2</c:v>
                </c:pt>
                <c:pt idx="1367">
                  <c:v>1</c:v>
                </c:pt>
                <c:pt idx="1368">
                  <c:v>3</c:v>
                </c:pt>
                <c:pt idx="1369">
                  <c:v>2</c:v>
                </c:pt>
                <c:pt idx="1370">
                  <c:v>3</c:v>
                </c:pt>
                <c:pt idx="1371">
                  <c:v>1</c:v>
                </c:pt>
                <c:pt idx="1372">
                  <c:v>1</c:v>
                </c:pt>
                <c:pt idx="1373">
                  <c:v>2</c:v>
                </c:pt>
                <c:pt idx="1374">
                  <c:v>3</c:v>
                </c:pt>
                <c:pt idx="1375">
                  <c:v>2</c:v>
                </c:pt>
                <c:pt idx="1376">
                  <c:v>3</c:v>
                </c:pt>
                <c:pt idx="1377">
                  <c:v>3</c:v>
                </c:pt>
                <c:pt idx="1378">
                  <c:v>3</c:v>
                </c:pt>
                <c:pt idx="1379">
                  <c:v>2</c:v>
                </c:pt>
                <c:pt idx="1380">
                  <c:v>2</c:v>
                </c:pt>
                <c:pt idx="1381">
                  <c:v>4</c:v>
                </c:pt>
                <c:pt idx="1382">
                  <c:v>4</c:v>
                </c:pt>
                <c:pt idx="1383">
                  <c:v>2</c:v>
                </c:pt>
                <c:pt idx="1384">
                  <c:v>2</c:v>
                </c:pt>
                <c:pt idx="1385">
                  <c:v>2</c:v>
                </c:pt>
                <c:pt idx="1386">
                  <c:v>3</c:v>
                </c:pt>
                <c:pt idx="1387">
                  <c:v>1</c:v>
                </c:pt>
                <c:pt idx="1388">
                  <c:v>4</c:v>
                </c:pt>
                <c:pt idx="1389">
                  <c:v>1</c:v>
                </c:pt>
                <c:pt idx="1390">
                  <c:v>3</c:v>
                </c:pt>
                <c:pt idx="1391">
                  <c:v>3</c:v>
                </c:pt>
              </c:numCache>
            </c:numRef>
          </c:xVal>
          <c:yVal>
            <c:numRef>
              <c:f>Данные!$H$2:$H$1393</c:f>
              <c:numCache>
                <c:formatCode>General</c:formatCode>
                <c:ptCount val="1392"/>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2128</c:v>
                </c:pt>
                <c:pt idx="17">
                  <c:v>2540.7199999999998</c:v>
                </c:pt>
                <c:pt idx="18">
                  <c:v>2937.2</c:v>
                </c:pt>
                <c:pt idx="19">
                  <c:v>2903.6</c:v>
                </c:pt>
                <c:pt idx="20">
                  <c:v>3827.6</c:v>
                </c:pt>
                <c:pt idx="21">
                  <c:v>2520</c:v>
                </c:pt>
                <c:pt idx="22">
                  <c:v>2520</c:v>
                </c:pt>
                <c:pt idx="23">
                  <c:v>2380</c:v>
                </c:pt>
                <c:pt idx="24">
                  <c:v>2240</c:v>
                </c:pt>
                <c:pt idx="25">
                  <c:v>3304</c:v>
                </c:pt>
                <c:pt idx="26">
                  <c:v>3424.4</c:v>
                </c:pt>
                <c:pt idx="27">
                  <c:v>2702</c:v>
                </c:pt>
                <c:pt idx="28">
                  <c:v>2800</c:v>
                </c:pt>
                <c:pt idx="29">
                  <c:v>2688</c:v>
                </c:pt>
                <c:pt idx="30">
                  <c:v>2702</c:v>
                </c:pt>
                <c:pt idx="31">
                  <c:v>2380</c:v>
                </c:pt>
                <c:pt idx="32">
                  <c:v>2800</c:v>
                </c:pt>
                <c:pt idx="33">
                  <c:v>3360</c:v>
                </c:pt>
                <c:pt idx="34">
                  <c:v>2592.8000000000002</c:v>
                </c:pt>
                <c:pt idx="35">
                  <c:v>3059.28</c:v>
                </c:pt>
                <c:pt idx="36">
                  <c:v>4354</c:v>
                </c:pt>
                <c:pt idx="37">
                  <c:v>5180</c:v>
                </c:pt>
                <c:pt idx="38">
                  <c:v>1344</c:v>
                </c:pt>
                <c:pt idx="39">
                  <c:v>2436</c:v>
                </c:pt>
                <c:pt idx="40">
                  <c:v>1960</c:v>
                </c:pt>
                <c:pt idx="41">
                  <c:v>2100</c:v>
                </c:pt>
                <c:pt idx="42">
                  <c:v>1540</c:v>
                </c:pt>
                <c:pt idx="43">
                  <c:v>2240</c:v>
                </c:pt>
                <c:pt idx="44">
                  <c:v>1764</c:v>
                </c:pt>
                <c:pt idx="45">
                  <c:v>3007.2</c:v>
                </c:pt>
                <c:pt idx="46">
                  <c:v>1484</c:v>
                </c:pt>
                <c:pt idx="47">
                  <c:v>2380</c:v>
                </c:pt>
                <c:pt idx="48">
                  <c:v>2380</c:v>
                </c:pt>
                <c:pt idx="49">
                  <c:v>1960</c:v>
                </c:pt>
                <c:pt idx="50">
                  <c:v>1540</c:v>
                </c:pt>
                <c:pt idx="51">
                  <c:v>3640</c:v>
                </c:pt>
                <c:pt idx="52">
                  <c:v>3110.8</c:v>
                </c:pt>
                <c:pt idx="53">
                  <c:v>1820</c:v>
                </c:pt>
                <c:pt idx="54">
                  <c:v>2436</c:v>
                </c:pt>
                <c:pt idx="55">
                  <c:v>1348.2</c:v>
                </c:pt>
                <c:pt idx="56">
                  <c:v>1680</c:v>
                </c:pt>
                <c:pt idx="57">
                  <c:v>5600</c:v>
                </c:pt>
                <c:pt idx="58">
                  <c:v>1764</c:v>
                </c:pt>
                <c:pt idx="59">
                  <c:v>1680</c:v>
                </c:pt>
                <c:pt idx="60">
                  <c:v>1506.4</c:v>
                </c:pt>
                <c:pt idx="61">
                  <c:v>2016</c:v>
                </c:pt>
                <c:pt idx="62">
                  <c:v>2240</c:v>
                </c:pt>
                <c:pt idx="63">
                  <c:v>3780</c:v>
                </c:pt>
                <c:pt idx="64">
                  <c:v>3360</c:v>
                </c:pt>
                <c:pt idx="65">
                  <c:v>5880</c:v>
                </c:pt>
                <c:pt idx="66">
                  <c:v>3360</c:v>
                </c:pt>
                <c:pt idx="67">
                  <c:v>2324</c:v>
                </c:pt>
                <c:pt idx="68">
                  <c:v>2489.1999999999998</c:v>
                </c:pt>
                <c:pt idx="69">
                  <c:v>2592.8000000000002</c:v>
                </c:pt>
                <c:pt idx="70">
                  <c:v>2693.6</c:v>
                </c:pt>
                <c:pt idx="71">
                  <c:v>2489.1999999999998</c:v>
                </c:pt>
                <c:pt idx="72">
                  <c:v>6222.16</c:v>
                </c:pt>
                <c:pt idx="73">
                  <c:v>1148</c:v>
                </c:pt>
                <c:pt idx="74">
                  <c:v>686</c:v>
                </c:pt>
                <c:pt idx="75">
                  <c:v>1008</c:v>
                </c:pt>
                <c:pt idx="76">
                  <c:v>1176</c:v>
                </c:pt>
                <c:pt idx="77">
                  <c:v>1762.88</c:v>
                </c:pt>
                <c:pt idx="78">
                  <c:v>1400</c:v>
                </c:pt>
                <c:pt idx="79">
                  <c:v>1610</c:v>
                </c:pt>
                <c:pt idx="80">
                  <c:v>2072</c:v>
                </c:pt>
                <c:pt idx="81">
                  <c:v>2072</c:v>
                </c:pt>
                <c:pt idx="82">
                  <c:v>1540</c:v>
                </c:pt>
                <c:pt idx="83">
                  <c:v>2489.1999999999998</c:v>
                </c:pt>
                <c:pt idx="84">
                  <c:v>2023</c:v>
                </c:pt>
                <c:pt idx="85">
                  <c:v>3080</c:v>
                </c:pt>
                <c:pt idx="86">
                  <c:v>1960</c:v>
                </c:pt>
                <c:pt idx="87">
                  <c:v>1971.2</c:v>
                </c:pt>
                <c:pt idx="88">
                  <c:v>2282</c:v>
                </c:pt>
                <c:pt idx="89">
                  <c:v>1660.4</c:v>
                </c:pt>
                <c:pt idx="90">
                  <c:v>6160</c:v>
                </c:pt>
                <c:pt idx="91">
                  <c:v>3351.6</c:v>
                </c:pt>
                <c:pt idx="92">
                  <c:v>2696.4</c:v>
                </c:pt>
                <c:pt idx="93">
                  <c:v>1960</c:v>
                </c:pt>
                <c:pt idx="94">
                  <c:v>3220</c:v>
                </c:pt>
                <c:pt idx="95">
                  <c:v>2744</c:v>
                </c:pt>
                <c:pt idx="96">
                  <c:v>3276</c:v>
                </c:pt>
                <c:pt idx="97">
                  <c:v>1140</c:v>
                </c:pt>
                <c:pt idx="98">
                  <c:v>1450</c:v>
                </c:pt>
                <c:pt idx="99">
                  <c:v>980</c:v>
                </c:pt>
                <c:pt idx="100">
                  <c:v>1250</c:v>
                </c:pt>
                <c:pt idx="101">
                  <c:v>1500</c:v>
                </c:pt>
                <c:pt idx="102">
                  <c:v>1600</c:v>
                </c:pt>
                <c:pt idx="103">
                  <c:v>1740</c:v>
                </c:pt>
                <c:pt idx="104">
                  <c:v>1385</c:v>
                </c:pt>
                <c:pt idx="105">
                  <c:v>940</c:v>
                </c:pt>
                <c:pt idx="106">
                  <c:v>1000</c:v>
                </c:pt>
                <c:pt idx="107">
                  <c:v>1020</c:v>
                </c:pt>
                <c:pt idx="108">
                  <c:v>1550</c:v>
                </c:pt>
                <c:pt idx="109">
                  <c:v>1350</c:v>
                </c:pt>
                <c:pt idx="110">
                  <c:v>1250</c:v>
                </c:pt>
                <c:pt idx="111">
                  <c:v>1500</c:v>
                </c:pt>
                <c:pt idx="112">
                  <c:v>1300</c:v>
                </c:pt>
                <c:pt idx="113">
                  <c:v>1350</c:v>
                </c:pt>
                <c:pt idx="114">
                  <c:v>1200</c:v>
                </c:pt>
                <c:pt idx="115">
                  <c:v>1250</c:v>
                </c:pt>
                <c:pt idx="116">
                  <c:v>1480</c:v>
                </c:pt>
                <c:pt idx="117">
                  <c:v>1300</c:v>
                </c:pt>
                <c:pt idx="118">
                  <c:v>1300</c:v>
                </c:pt>
                <c:pt idx="119">
                  <c:v>1100</c:v>
                </c:pt>
                <c:pt idx="120">
                  <c:v>1500</c:v>
                </c:pt>
                <c:pt idx="121">
                  <c:v>2296</c:v>
                </c:pt>
                <c:pt idx="122">
                  <c:v>1250</c:v>
                </c:pt>
                <c:pt idx="123">
                  <c:v>1280</c:v>
                </c:pt>
                <c:pt idx="124">
                  <c:v>1500</c:v>
                </c:pt>
                <c:pt idx="125">
                  <c:v>1753</c:v>
                </c:pt>
                <c:pt idx="126">
                  <c:v>1680</c:v>
                </c:pt>
                <c:pt idx="127">
                  <c:v>1750</c:v>
                </c:pt>
                <c:pt idx="128">
                  <c:v>1707</c:v>
                </c:pt>
                <c:pt idx="129">
                  <c:v>1780</c:v>
                </c:pt>
                <c:pt idx="130">
                  <c:v>1700</c:v>
                </c:pt>
                <c:pt idx="131">
                  <c:v>2200</c:v>
                </c:pt>
                <c:pt idx="132">
                  <c:v>2000</c:v>
                </c:pt>
                <c:pt idx="133">
                  <c:v>1650</c:v>
                </c:pt>
                <c:pt idx="134">
                  <c:v>2200</c:v>
                </c:pt>
                <c:pt idx="135">
                  <c:v>2600</c:v>
                </c:pt>
                <c:pt idx="136">
                  <c:v>2100</c:v>
                </c:pt>
                <c:pt idx="137">
                  <c:v>1650</c:v>
                </c:pt>
                <c:pt idx="138">
                  <c:v>2200</c:v>
                </c:pt>
                <c:pt idx="139">
                  <c:v>2300</c:v>
                </c:pt>
                <c:pt idx="140">
                  <c:v>1800</c:v>
                </c:pt>
                <c:pt idx="141">
                  <c:v>2800</c:v>
                </c:pt>
                <c:pt idx="142">
                  <c:v>1680</c:v>
                </c:pt>
                <c:pt idx="143">
                  <c:v>1770</c:v>
                </c:pt>
                <c:pt idx="144">
                  <c:v>2460</c:v>
                </c:pt>
                <c:pt idx="145">
                  <c:v>2180</c:v>
                </c:pt>
                <c:pt idx="146">
                  <c:v>2000</c:v>
                </c:pt>
                <c:pt idx="147">
                  <c:v>1600</c:v>
                </c:pt>
                <c:pt idx="148">
                  <c:v>1850</c:v>
                </c:pt>
                <c:pt idx="149">
                  <c:v>2150</c:v>
                </c:pt>
                <c:pt idx="150">
                  <c:v>2000</c:v>
                </c:pt>
                <c:pt idx="151">
                  <c:v>1900</c:v>
                </c:pt>
                <c:pt idx="152">
                  <c:v>1850</c:v>
                </c:pt>
                <c:pt idx="153">
                  <c:v>2600</c:v>
                </c:pt>
                <c:pt idx="154">
                  <c:v>2040</c:v>
                </c:pt>
                <c:pt idx="155">
                  <c:v>1800</c:v>
                </c:pt>
                <c:pt idx="156">
                  <c:v>2660</c:v>
                </c:pt>
                <c:pt idx="157">
                  <c:v>1890</c:v>
                </c:pt>
                <c:pt idx="158">
                  <c:v>2184</c:v>
                </c:pt>
                <c:pt idx="159">
                  <c:v>2604</c:v>
                </c:pt>
                <c:pt idx="160">
                  <c:v>2744</c:v>
                </c:pt>
                <c:pt idx="161">
                  <c:v>2850</c:v>
                </c:pt>
                <c:pt idx="162">
                  <c:v>2650</c:v>
                </c:pt>
                <c:pt idx="163">
                  <c:v>2900</c:v>
                </c:pt>
                <c:pt idx="164">
                  <c:v>2485</c:v>
                </c:pt>
                <c:pt idx="165">
                  <c:v>1750</c:v>
                </c:pt>
                <c:pt idx="166">
                  <c:v>2200</c:v>
                </c:pt>
                <c:pt idx="167">
                  <c:v>2700</c:v>
                </c:pt>
                <c:pt idx="168">
                  <c:v>2800</c:v>
                </c:pt>
                <c:pt idx="169">
                  <c:v>1960</c:v>
                </c:pt>
                <c:pt idx="170">
                  <c:v>3360</c:v>
                </c:pt>
                <c:pt idx="171">
                  <c:v>2500</c:v>
                </c:pt>
                <c:pt idx="172">
                  <c:v>2280</c:v>
                </c:pt>
                <c:pt idx="173">
                  <c:v>3640</c:v>
                </c:pt>
                <c:pt idx="174">
                  <c:v>3100</c:v>
                </c:pt>
                <c:pt idx="175">
                  <c:v>2660</c:v>
                </c:pt>
                <c:pt idx="176">
                  <c:v>3360</c:v>
                </c:pt>
                <c:pt idx="177">
                  <c:v>3136</c:v>
                </c:pt>
                <c:pt idx="178">
                  <c:v>1988</c:v>
                </c:pt>
                <c:pt idx="179">
                  <c:v>2240</c:v>
                </c:pt>
                <c:pt idx="180">
                  <c:v>1800</c:v>
                </c:pt>
                <c:pt idx="181">
                  <c:v>1443.61</c:v>
                </c:pt>
                <c:pt idx="182">
                  <c:v>2160</c:v>
                </c:pt>
                <c:pt idx="183">
                  <c:v>1944</c:v>
                </c:pt>
                <c:pt idx="184">
                  <c:v>1890</c:v>
                </c:pt>
                <c:pt idx="185">
                  <c:v>1800</c:v>
                </c:pt>
                <c:pt idx="186">
                  <c:v>1500</c:v>
                </c:pt>
                <c:pt idx="187">
                  <c:v>1700</c:v>
                </c:pt>
                <c:pt idx="188">
                  <c:v>1400</c:v>
                </c:pt>
                <c:pt idx="189">
                  <c:v>1684.21</c:v>
                </c:pt>
                <c:pt idx="190">
                  <c:v>3000</c:v>
                </c:pt>
                <c:pt idx="191">
                  <c:v>1871.34</c:v>
                </c:pt>
                <c:pt idx="192">
                  <c:v>1800</c:v>
                </c:pt>
                <c:pt idx="193">
                  <c:v>1386</c:v>
                </c:pt>
                <c:pt idx="194">
                  <c:v>1680</c:v>
                </c:pt>
                <c:pt idx="195">
                  <c:v>2170</c:v>
                </c:pt>
                <c:pt idx="196">
                  <c:v>1854</c:v>
                </c:pt>
                <c:pt idx="197">
                  <c:v>1440</c:v>
                </c:pt>
                <c:pt idx="198">
                  <c:v>1700</c:v>
                </c:pt>
                <c:pt idx="199">
                  <c:v>2539.6799999999998</c:v>
                </c:pt>
                <c:pt idx="200">
                  <c:v>1750</c:v>
                </c:pt>
                <c:pt idx="201">
                  <c:v>2500</c:v>
                </c:pt>
                <c:pt idx="202">
                  <c:v>1850</c:v>
                </c:pt>
                <c:pt idx="203">
                  <c:v>1670</c:v>
                </c:pt>
                <c:pt idx="204">
                  <c:v>1604.01</c:v>
                </c:pt>
                <c:pt idx="205">
                  <c:v>2300</c:v>
                </c:pt>
                <c:pt idx="206">
                  <c:v>1609.8</c:v>
                </c:pt>
                <c:pt idx="207">
                  <c:v>41706.898000000001</c:v>
                </c:pt>
                <c:pt idx="208">
                  <c:v>1567.7</c:v>
                </c:pt>
                <c:pt idx="209">
                  <c:v>1410.15</c:v>
                </c:pt>
                <c:pt idx="210">
                  <c:v>1684.21</c:v>
                </c:pt>
                <c:pt idx="211">
                  <c:v>2240</c:v>
                </c:pt>
                <c:pt idx="212">
                  <c:v>1650</c:v>
                </c:pt>
                <c:pt idx="213">
                  <c:v>1300</c:v>
                </c:pt>
                <c:pt idx="214">
                  <c:v>1577.28</c:v>
                </c:pt>
                <c:pt idx="215">
                  <c:v>1630.74</c:v>
                </c:pt>
                <c:pt idx="216">
                  <c:v>2240</c:v>
                </c:pt>
                <c:pt idx="217">
                  <c:v>2100</c:v>
                </c:pt>
                <c:pt idx="218">
                  <c:v>1800</c:v>
                </c:pt>
                <c:pt idx="219">
                  <c:v>1800</c:v>
                </c:pt>
                <c:pt idx="220">
                  <c:v>1336.68</c:v>
                </c:pt>
                <c:pt idx="221">
                  <c:v>2650</c:v>
                </c:pt>
                <c:pt idx="222">
                  <c:v>1560</c:v>
                </c:pt>
                <c:pt idx="223">
                  <c:v>1684.21</c:v>
                </c:pt>
                <c:pt idx="224">
                  <c:v>2000</c:v>
                </c:pt>
                <c:pt idx="225">
                  <c:v>1900</c:v>
                </c:pt>
                <c:pt idx="226">
                  <c:v>1850</c:v>
                </c:pt>
                <c:pt idx="227">
                  <c:v>1800</c:v>
                </c:pt>
                <c:pt idx="228">
                  <c:v>1755</c:v>
                </c:pt>
                <c:pt idx="229">
                  <c:v>1750</c:v>
                </c:pt>
                <c:pt idx="230">
                  <c:v>1800</c:v>
                </c:pt>
                <c:pt idx="231">
                  <c:v>1750</c:v>
                </c:pt>
                <c:pt idx="232">
                  <c:v>2539.6799999999998</c:v>
                </c:pt>
                <c:pt idx="233">
                  <c:v>1380</c:v>
                </c:pt>
                <c:pt idx="234">
                  <c:v>2656</c:v>
                </c:pt>
                <c:pt idx="235">
                  <c:v>1700</c:v>
                </c:pt>
                <c:pt idx="236">
                  <c:v>1810</c:v>
                </c:pt>
                <c:pt idx="237">
                  <c:v>1900</c:v>
                </c:pt>
                <c:pt idx="238">
                  <c:v>2100</c:v>
                </c:pt>
                <c:pt idx="239">
                  <c:v>1900</c:v>
                </c:pt>
                <c:pt idx="240">
                  <c:v>1200</c:v>
                </c:pt>
                <c:pt idx="241">
                  <c:v>1416.88</c:v>
                </c:pt>
                <c:pt idx="242">
                  <c:v>1700</c:v>
                </c:pt>
                <c:pt idx="243">
                  <c:v>1700</c:v>
                </c:pt>
                <c:pt idx="244">
                  <c:v>1100</c:v>
                </c:pt>
                <c:pt idx="245">
                  <c:v>1650</c:v>
                </c:pt>
                <c:pt idx="246">
                  <c:v>1200</c:v>
                </c:pt>
                <c:pt idx="247">
                  <c:v>1150</c:v>
                </c:pt>
                <c:pt idx="248">
                  <c:v>1450</c:v>
                </c:pt>
                <c:pt idx="249">
                  <c:v>1450</c:v>
                </c:pt>
                <c:pt idx="250">
                  <c:v>1256.47</c:v>
                </c:pt>
                <c:pt idx="251">
                  <c:v>1250</c:v>
                </c:pt>
                <c:pt idx="252">
                  <c:v>1450</c:v>
                </c:pt>
                <c:pt idx="253">
                  <c:v>1470.34</c:v>
                </c:pt>
                <c:pt idx="254">
                  <c:v>1350</c:v>
                </c:pt>
                <c:pt idx="255">
                  <c:v>950</c:v>
                </c:pt>
                <c:pt idx="256">
                  <c:v>1250</c:v>
                </c:pt>
                <c:pt idx="257">
                  <c:v>1200</c:v>
                </c:pt>
                <c:pt idx="258">
                  <c:v>1200</c:v>
                </c:pt>
                <c:pt idx="259">
                  <c:v>1400</c:v>
                </c:pt>
                <c:pt idx="260">
                  <c:v>900</c:v>
                </c:pt>
                <c:pt idx="261">
                  <c:v>840</c:v>
                </c:pt>
                <c:pt idx="262">
                  <c:v>1951.55</c:v>
                </c:pt>
                <c:pt idx="263">
                  <c:v>1470.34</c:v>
                </c:pt>
                <c:pt idx="264">
                  <c:v>1390</c:v>
                </c:pt>
                <c:pt idx="265">
                  <c:v>1230</c:v>
                </c:pt>
                <c:pt idx="266">
                  <c:v>1650</c:v>
                </c:pt>
                <c:pt idx="267">
                  <c:v>1350</c:v>
                </c:pt>
                <c:pt idx="268">
                  <c:v>1650</c:v>
                </c:pt>
                <c:pt idx="269">
                  <c:v>2133</c:v>
                </c:pt>
                <c:pt idx="270">
                  <c:v>1500</c:v>
                </c:pt>
                <c:pt idx="271">
                  <c:v>1400</c:v>
                </c:pt>
                <c:pt idx="272">
                  <c:v>1370</c:v>
                </c:pt>
                <c:pt idx="273">
                  <c:v>1300</c:v>
                </c:pt>
                <c:pt idx="274">
                  <c:v>1200</c:v>
                </c:pt>
                <c:pt idx="275">
                  <c:v>1200</c:v>
                </c:pt>
                <c:pt idx="276">
                  <c:v>1350</c:v>
                </c:pt>
                <c:pt idx="277">
                  <c:v>1150</c:v>
                </c:pt>
                <c:pt idx="278">
                  <c:v>1450</c:v>
                </c:pt>
                <c:pt idx="279">
                  <c:v>1400</c:v>
                </c:pt>
                <c:pt idx="280">
                  <c:v>1174.5</c:v>
                </c:pt>
                <c:pt idx="281">
                  <c:v>1323</c:v>
                </c:pt>
                <c:pt idx="282">
                  <c:v>1066.5</c:v>
                </c:pt>
                <c:pt idx="283">
                  <c:v>1755</c:v>
                </c:pt>
                <c:pt idx="284">
                  <c:v>2500.1999999999998</c:v>
                </c:pt>
                <c:pt idx="285">
                  <c:v>1350</c:v>
                </c:pt>
                <c:pt idx="286">
                  <c:v>1899.99</c:v>
                </c:pt>
                <c:pt idx="287">
                  <c:v>1500.12</c:v>
                </c:pt>
                <c:pt idx="288">
                  <c:v>1215</c:v>
                </c:pt>
                <c:pt idx="289">
                  <c:v>1279.8</c:v>
                </c:pt>
                <c:pt idx="290">
                  <c:v>1350</c:v>
                </c:pt>
                <c:pt idx="291">
                  <c:v>1485</c:v>
                </c:pt>
                <c:pt idx="292">
                  <c:v>1431</c:v>
                </c:pt>
                <c:pt idx="293">
                  <c:v>3321</c:v>
                </c:pt>
                <c:pt idx="294">
                  <c:v>1971</c:v>
                </c:pt>
                <c:pt idx="295">
                  <c:v>5940</c:v>
                </c:pt>
                <c:pt idx="296">
                  <c:v>1674</c:v>
                </c:pt>
                <c:pt idx="297">
                  <c:v>2835</c:v>
                </c:pt>
                <c:pt idx="298">
                  <c:v>1755</c:v>
                </c:pt>
                <c:pt idx="299">
                  <c:v>1188</c:v>
                </c:pt>
                <c:pt idx="300">
                  <c:v>1593</c:v>
                </c:pt>
                <c:pt idx="301">
                  <c:v>1485</c:v>
                </c:pt>
                <c:pt idx="302">
                  <c:v>1755</c:v>
                </c:pt>
                <c:pt idx="303">
                  <c:v>2835</c:v>
                </c:pt>
                <c:pt idx="304">
                  <c:v>4050</c:v>
                </c:pt>
                <c:pt idx="305">
                  <c:v>1798.2</c:v>
                </c:pt>
                <c:pt idx="306">
                  <c:v>1755</c:v>
                </c:pt>
                <c:pt idx="307">
                  <c:v>1863</c:v>
                </c:pt>
                <c:pt idx="308">
                  <c:v>3051</c:v>
                </c:pt>
                <c:pt idx="309">
                  <c:v>1599.75</c:v>
                </c:pt>
                <c:pt idx="310">
                  <c:v>5400</c:v>
                </c:pt>
                <c:pt idx="311">
                  <c:v>1674</c:v>
                </c:pt>
                <c:pt idx="312">
                  <c:v>5265</c:v>
                </c:pt>
                <c:pt idx="313">
                  <c:v>2970</c:v>
                </c:pt>
                <c:pt idx="314">
                  <c:v>1755</c:v>
                </c:pt>
                <c:pt idx="315">
                  <c:v>1485</c:v>
                </c:pt>
                <c:pt idx="316">
                  <c:v>1498.5</c:v>
                </c:pt>
                <c:pt idx="317">
                  <c:v>999</c:v>
                </c:pt>
                <c:pt idx="318">
                  <c:v>1080</c:v>
                </c:pt>
                <c:pt idx="319">
                  <c:v>1323</c:v>
                </c:pt>
                <c:pt idx="320">
                  <c:v>1134</c:v>
                </c:pt>
                <c:pt idx="321">
                  <c:v>874.8</c:v>
                </c:pt>
                <c:pt idx="322">
                  <c:v>1849.5</c:v>
                </c:pt>
                <c:pt idx="323">
                  <c:v>1026</c:v>
                </c:pt>
                <c:pt idx="324">
                  <c:v>945</c:v>
                </c:pt>
                <c:pt idx="325">
                  <c:v>1944</c:v>
                </c:pt>
                <c:pt idx="326">
                  <c:v>1250.0999999999999</c:v>
                </c:pt>
                <c:pt idx="327">
                  <c:v>1161</c:v>
                </c:pt>
                <c:pt idx="328">
                  <c:v>1369.98</c:v>
                </c:pt>
                <c:pt idx="329">
                  <c:v>2187</c:v>
                </c:pt>
                <c:pt idx="330">
                  <c:v>1485</c:v>
                </c:pt>
                <c:pt idx="331">
                  <c:v>1549.8</c:v>
                </c:pt>
                <c:pt idx="332">
                  <c:v>2025</c:v>
                </c:pt>
                <c:pt idx="333">
                  <c:v>1749.6</c:v>
                </c:pt>
                <c:pt idx="334">
                  <c:v>1485</c:v>
                </c:pt>
                <c:pt idx="335">
                  <c:v>2160</c:v>
                </c:pt>
                <c:pt idx="336">
                  <c:v>1857.6</c:v>
                </c:pt>
                <c:pt idx="337">
                  <c:v>2700</c:v>
                </c:pt>
                <c:pt idx="338">
                  <c:v>2160</c:v>
                </c:pt>
                <c:pt idx="339">
                  <c:v>2160</c:v>
                </c:pt>
                <c:pt idx="340">
                  <c:v>2299.86</c:v>
                </c:pt>
                <c:pt idx="341">
                  <c:v>1917</c:v>
                </c:pt>
                <c:pt idx="342">
                  <c:v>2000.7</c:v>
                </c:pt>
                <c:pt idx="343">
                  <c:v>4725</c:v>
                </c:pt>
                <c:pt idx="344">
                  <c:v>2700</c:v>
                </c:pt>
                <c:pt idx="345">
                  <c:v>1852.2</c:v>
                </c:pt>
                <c:pt idx="346">
                  <c:v>2899.989</c:v>
                </c:pt>
                <c:pt idx="347">
                  <c:v>1350</c:v>
                </c:pt>
                <c:pt idx="348">
                  <c:v>972</c:v>
                </c:pt>
                <c:pt idx="349">
                  <c:v>2160</c:v>
                </c:pt>
                <c:pt idx="350">
                  <c:v>1350</c:v>
                </c:pt>
                <c:pt idx="351">
                  <c:v>1399.95</c:v>
                </c:pt>
                <c:pt idx="352">
                  <c:v>2011.5</c:v>
                </c:pt>
                <c:pt idx="353">
                  <c:v>2100.6</c:v>
                </c:pt>
                <c:pt idx="354">
                  <c:v>1242</c:v>
                </c:pt>
                <c:pt idx="355">
                  <c:v>1323</c:v>
                </c:pt>
                <c:pt idx="356">
                  <c:v>1652.4</c:v>
                </c:pt>
                <c:pt idx="357">
                  <c:v>2097.9</c:v>
                </c:pt>
                <c:pt idx="358">
                  <c:v>2457</c:v>
                </c:pt>
                <c:pt idx="359">
                  <c:v>1350</c:v>
                </c:pt>
                <c:pt idx="360">
                  <c:v>2000.7</c:v>
                </c:pt>
                <c:pt idx="361">
                  <c:v>1350</c:v>
                </c:pt>
                <c:pt idx="362">
                  <c:v>2073.6</c:v>
                </c:pt>
                <c:pt idx="363">
                  <c:v>1800.9</c:v>
                </c:pt>
                <c:pt idx="364">
                  <c:v>3105</c:v>
                </c:pt>
                <c:pt idx="365">
                  <c:v>2592</c:v>
                </c:pt>
                <c:pt idx="366">
                  <c:v>3510</c:v>
                </c:pt>
                <c:pt idx="367">
                  <c:v>1944</c:v>
                </c:pt>
                <c:pt idx="368">
                  <c:v>2808</c:v>
                </c:pt>
                <c:pt idx="369">
                  <c:v>4050</c:v>
                </c:pt>
                <c:pt idx="370">
                  <c:v>2835</c:v>
                </c:pt>
                <c:pt idx="371">
                  <c:v>1890</c:v>
                </c:pt>
                <c:pt idx="372">
                  <c:v>1890</c:v>
                </c:pt>
                <c:pt idx="373">
                  <c:v>1809</c:v>
                </c:pt>
                <c:pt idx="374">
                  <c:v>3510</c:v>
                </c:pt>
                <c:pt idx="375">
                  <c:v>3799.98</c:v>
                </c:pt>
                <c:pt idx="376">
                  <c:v>2025</c:v>
                </c:pt>
                <c:pt idx="377">
                  <c:v>4180.68</c:v>
                </c:pt>
                <c:pt idx="378">
                  <c:v>3780</c:v>
                </c:pt>
                <c:pt idx="379">
                  <c:v>729</c:v>
                </c:pt>
                <c:pt idx="380">
                  <c:v>594</c:v>
                </c:pt>
                <c:pt idx="381">
                  <c:v>950.4</c:v>
                </c:pt>
                <c:pt idx="382">
                  <c:v>837</c:v>
                </c:pt>
                <c:pt idx="383">
                  <c:v>799.2</c:v>
                </c:pt>
                <c:pt idx="384">
                  <c:v>850.5</c:v>
                </c:pt>
                <c:pt idx="385">
                  <c:v>899.91</c:v>
                </c:pt>
                <c:pt idx="386">
                  <c:v>1200.1500000000001</c:v>
                </c:pt>
                <c:pt idx="387">
                  <c:v>1252.8</c:v>
                </c:pt>
                <c:pt idx="388">
                  <c:v>810</c:v>
                </c:pt>
                <c:pt idx="389">
                  <c:v>1198.8</c:v>
                </c:pt>
                <c:pt idx="390">
                  <c:v>1215</c:v>
                </c:pt>
                <c:pt idx="391">
                  <c:v>418.5</c:v>
                </c:pt>
                <c:pt idx="392">
                  <c:v>1447.2</c:v>
                </c:pt>
                <c:pt idx="393">
                  <c:v>1447.2</c:v>
                </c:pt>
                <c:pt idx="394">
                  <c:v>1255.5</c:v>
                </c:pt>
                <c:pt idx="395">
                  <c:v>1309.5</c:v>
                </c:pt>
                <c:pt idx="396">
                  <c:v>270</c:v>
                </c:pt>
                <c:pt idx="397">
                  <c:v>945</c:v>
                </c:pt>
                <c:pt idx="398">
                  <c:v>1300.05</c:v>
                </c:pt>
                <c:pt idx="399">
                  <c:v>864</c:v>
                </c:pt>
                <c:pt idx="400">
                  <c:v>1250.0999999999999</c:v>
                </c:pt>
                <c:pt idx="401">
                  <c:v>1198.8</c:v>
                </c:pt>
                <c:pt idx="402">
                  <c:v>580.5</c:v>
                </c:pt>
                <c:pt idx="403">
                  <c:v>928.8</c:v>
                </c:pt>
                <c:pt idx="404">
                  <c:v>1399.95</c:v>
                </c:pt>
                <c:pt idx="405">
                  <c:v>1499.85</c:v>
                </c:pt>
                <c:pt idx="406">
                  <c:v>1499.85</c:v>
                </c:pt>
                <c:pt idx="407">
                  <c:v>1500.12</c:v>
                </c:pt>
                <c:pt idx="408">
                  <c:v>1205.28</c:v>
                </c:pt>
                <c:pt idx="409">
                  <c:v>850.5</c:v>
                </c:pt>
                <c:pt idx="410">
                  <c:v>1080</c:v>
                </c:pt>
                <c:pt idx="411">
                  <c:v>499.5</c:v>
                </c:pt>
                <c:pt idx="412">
                  <c:v>1300.05</c:v>
                </c:pt>
                <c:pt idx="413">
                  <c:v>1601.1</c:v>
                </c:pt>
                <c:pt idx="414">
                  <c:v>1699.92</c:v>
                </c:pt>
                <c:pt idx="415">
                  <c:v>1169.0999999999999</c:v>
                </c:pt>
                <c:pt idx="416">
                  <c:v>1351</c:v>
                </c:pt>
                <c:pt idx="417">
                  <c:v>850.5</c:v>
                </c:pt>
                <c:pt idx="418">
                  <c:v>877.5</c:v>
                </c:pt>
                <c:pt idx="419">
                  <c:v>1161</c:v>
                </c:pt>
                <c:pt idx="420">
                  <c:v>1300.05</c:v>
                </c:pt>
                <c:pt idx="421">
                  <c:v>1201.5</c:v>
                </c:pt>
                <c:pt idx="422">
                  <c:v>702</c:v>
                </c:pt>
                <c:pt idx="423">
                  <c:v>850.5</c:v>
                </c:pt>
                <c:pt idx="424">
                  <c:v>1674</c:v>
                </c:pt>
                <c:pt idx="425">
                  <c:v>945</c:v>
                </c:pt>
                <c:pt idx="426">
                  <c:v>661.5</c:v>
                </c:pt>
                <c:pt idx="427">
                  <c:v>569.70000000000005</c:v>
                </c:pt>
                <c:pt idx="428">
                  <c:v>1161</c:v>
                </c:pt>
                <c:pt idx="429">
                  <c:v>702</c:v>
                </c:pt>
                <c:pt idx="430">
                  <c:v>1449.9</c:v>
                </c:pt>
                <c:pt idx="431">
                  <c:v>657.99</c:v>
                </c:pt>
                <c:pt idx="432">
                  <c:v>796.5</c:v>
                </c:pt>
                <c:pt idx="433">
                  <c:v>1242</c:v>
                </c:pt>
                <c:pt idx="434">
                  <c:v>1107</c:v>
                </c:pt>
                <c:pt idx="435">
                  <c:v>1053</c:v>
                </c:pt>
                <c:pt idx="436">
                  <c:v>1444.5</c:v>
                </c:pt>
                <c:pt idx="437">
                  <c:v>1112.4000000000001</c:v>
                </c:pt>
                <c:pt idx="438">
                  <c:v>999</c:v>
                </c:pt>
                <c:pt idx="439">
                  <c:v>1101.5999999999999</c:v>
                </c:pt>
                <c:pt idx="440">
                  <c:v>1150.2</c:v>
                </c:pt>
                <c:pt idx="441">
                  <c:v>1201.5</c:v>
                </c:pt>
                <c:pt idx="442">
                  <c:v>1215</c:v>
                </c:pt>
                <c:pt idx="443">
                  <c:v>1350</c:v>
                </c:pt>
                <c:pt idx="444">
                  <c:v>1301.4000000000001</c:v>
                </c:pt>
                <c:pt idx="445">
                  <c:v>1080</c:v>
                </c:pt>
                <c:pt idx="446">
                  <c:v>1093.5</c:v>
                </c:pt>
                <c:pt idx="447">
                  <c:v>1188</c:v>
                </c:pt>
                <c:pt idx="448">
                  <c:v>1198.8</c:v>
                </c:pt>
                <c:pt idx="449">
                  <c:v>1174.5</c:v>
                </c:pt>
                <c:pt idx="450">
                  <c:v>1242</c:v>
                </c:pt>
                <c:pt idx="451">
                  <c:v>1200.1500000000001</c:v>
                </c:pt>
                <c:pt idx="452">
                  <c:v>1350</c:v>
                </c:pt>
                <c:pt idx="453">
                  <c:v>1120.5</c:v>
                </c:pt>
                <c:pt idx="454">
                  <c:v>1755</c:v>
                </c:pt>
                <c:pt idx="455">
                  <c:v>945</c:v>
                </c:pt>
                <c:pt idx="456">
                  <c:v>1300.05</c:v>
                </c:pt>
                <c:pt idx="457">
                  <c:v>1447.2</c:v>
                </c:pt>
                <c:pt idx="458">
                  <c:v>1309.5</c:v>
                </c:pt>
                <c:pt idx="459">
                  <c:v>999</c:v>
                </c:pt>
                <c:pt idx="460">
                  <c:v>1250.0999999999999</c:v>
                </c:pt>
                <c:pt idx="461">
                  <c:v>1300.05</c:v>
                </c:pt>
                <c:pt idx="462">
                  <c:v>1250.0999999999999</c:v>
                </c:pt>
                <c:pt idx="463">
                  <c:v>1201.5</c:v>
                </c:pt>
                <c:pt idx="464">
                  <c:v>1107</c:v>
                </c:pt>
                <c:pt idx="465">
                  <c:v>1350</c:v>
                </c:pt>
                <c:pt idx="466">
                  <c:v>1026</c:v>
                </c:pt>
                <c:pt idx="467">
                  <c:v>1215</c:v>
                </c:pt>
                <c:pt idx="468">
                  <c:v>1250.0999999999999</c:v>
                </c:pt>
                <c:pt idx="469">
                  <c:v>1250.0999999999999</c:v>
                </c:pt>
                <c:pt idx="470">
                  <c:v>1250.0999999999999</c:v>
                </c:pt>
                <c:pt idx="471">
                  <c:v>1236.5999999999999</c:v>
                </c:pt>
                <c:pt idx="472">
                  <c:v>1255.5</c:v>
                </c:pt>
                <c:pt idx="473">
                  <c:v>1366.2</c:v>
                </c:pt>
                <c:pt idx="474">
                  <c:v>1458</c:v>
                </c:pt>
                <c:pt idx="475">
                  <c:v>1439.1</c:v>
                </c:pt>
                <c:pt idx="476">
                  <c:v>1250.0999999999999</c:v>
                </c:pt>
                <c:pt idx="477">
                  <c:v>1209.5999999999999</c:v>
                </c:pt>
                <c:pt idx="478">
                  <c:v>1188</c:v>
                </c:pt>
                <c:pt idx="479">
                  <c:v>1401.3</c:v>
                </c:pt>
                <c:pt idx="480">
                  <c:v>1039.5</c:v>
                </c:pt>
                <c:pt idx="481">
                  <c:v>874.8</c:v>
                </c:pt>
                <c:pt idx="482">
                  <c:v>1198.8</c:v>
                </c:pt>
                <c:pt idx="483">
                  <c:v>1100.25</c:v>
                </c:pt>
                <c:pt idx="484">
                  <c:v>1300.05</c:v>
                </c:pt>
                <c:pt idx="485">
                  <c:v>1350</c:v>
                </c:pt>
                <c:pt idx="486">
                  <c:v>837</c:v>
                </c:pt>
                <c:pt idx="487">
                  <c:v>1300.05</c:v>
                </c:pt>
                <c:pt idx="488">
                  <c:v>1300.05</c:v>
                </c:pt>
                <c:pt idx="489">
                  <c:v>1220.4000000000001</c:v>
                </c:pt>
                <c:pt idx="490">
                  <c:v>864</c:v>
                </c:pt>
                <c:pt idx="491">
                  <c:v>1296</c:v>
                </c:pt>
                <c:pt idx="492">
                  <c:v>1242</c:v>
                </c:pt>
                <c:pt idx="493">
                  <c:v>945</c:v>
                </c:pt>
                <c:pt idx="494">
                  <c:v>1485</c:v>
                </c:pt>
                <c:pt idx="495">
                  <c:v>1228.5</c:v>
                </c:pt>
                <c:pt idx="496">
                  <c:v>1260.9000000000001</c:v>
                </c:pt>
                <c:pt idx="497">
                  <c:v>1449.9</c:v>
                </c:pt>
                <c:pt idx="498">
                  <c:v>1296</c:v>
                </c:pt>
                <c:pt idx="499">
                  <c:v>1800.9</c:v>
                </c:pt>
                <c:pt idx="500">
                  <c:v>1399.95</c:v>
                </c:pt>
                <c:pt idx="501">
                  <c:v>1296</c:v>
                </c:pt>
                <c:pt idx="502">
                  <c:v>1755</c:v>
                </c:pt>
                <c:pt idx="503">
                  <c:v>1458</c:v>
                </c:pt>
                <c:pt idx="504">
                  <c:v>783</c:v>
                </c:pt>
                <c:pt idx="505">
                  <c:v>900.18</c:v>
                </c:pt>
                <c:pt idx="506">
                  <c:v>1198.8</c:v>
                </c:pt>
                <c:pt idx="507">
                  <c:v>1323</c:v>
                </c:pt>
                <c:pt idx="508">
                  <c:v>1498.5</c:v>
                </c:pt>
                <c:pt idx="509">
                  <c:v>1449.9</c:v>
                </c:pt>
                <c:pt idx="510">
                  <c:v>810</c:v>
                </c:pt>
                <c:pt idx="511">
                  <c:v>1188</c:v>
                </c:pt>
                <c:pt idx="512">
                  <c:v>1150.2</c:v>
                </c:pt>
                <c:pt idx="513">
                  <c:v>1099.98</c:v>
                </c:pt>
                <c:pt idx="514">
                  <c:v>918</c:v>
                </c:pt>
                <c:pt idx="515">
                  <c:v>1099.98</c:v>
                </c:pt>
                <c:pt idx="516">
                  <c:v>1250.0999999999999</c:v>
                </c:pt>
                <c:pt idx="517">
                  <c:v>1135.08</c:v>
                </c:pt>
                <c:pt idx="518">
                  <c:v>1498.5</c:v>
                </c:pt>
                <c:pt idx="519">
                  <c:v>1350</c:v>
                </c:pt>
                <c:pt idx="520">
                  <c:v>1026</c:v>
                </c:pt>
                <c:pt idx="521">
                  <c:v>1350</c:v>
                </c:pt>
                <c:pt idx="522">
                  <c:v>950.4</c:v>
                </c:pt>
                <c:pt idx="523">
                  <c:v>1485</c:v>
                </c:pt>
                <c:pt idx="524">
                  <c:v>842.4</c:v>
                </c:pt>
                <c:pt idx="525">
                  <c:v>1161</c:v>
                </c:pt>
                <c:pt idx="526">
                  <c:v>1201.5</c:v>
                </c:pt>
                <c:pt idx="527">
                  <c:v>1350</c:v>
                </c:pt>
                <c:pt idx="528">
                  <c:v>1134</c:v>
                </c:pt>
                <c:pt idx="529">
                  <c:v>1350</c:v>
                </c:pt>
                <c:pt idx="530">
                  <c:v>1512</c:v>
                </c:pt>
                <c:pt idx="531">
                  <c:v>1301.4000000000001</c:v>
                </c:pt>
                <c:pt idx="532">
                  <c:v>1350</c:v>
                </c:pt>
                <c:pt idx="533">
                  <c:v>1134</c:v>
                </c:pt>
                <c:pt idx="534">
                  <c:v>1485</c:v>
                </c:pt>
                <c:pt idx="535">
                  <c:v>1512</c:v>
                </c:pt>
                <c:pt idx="536">
                  <c:v>1242</c:v>
                </c:pt>
                <c:pt idx="537">
                  <c:v>1215</c:v>
                </c:pt>
                <c:pt idx="538">
                  <c:v>1323</c:v>
                </c:pt>
                <c:pt idx="539">
                  <c:v>1485</c:v>
                </c:pt>
                <c:pt idx="540">
                  <c:v>1250.0999999999999</c:v>
                </c:pt>
                <c:pt idx="541">
                  <c:v>1250.0999999999999</c:v>
                </c:pt>
                <c:pt idx="542">
                  <c:v>1404</c:v>
                </c:pt>
                <c:pt idx="543">
                  <c:v>1250.0999999999999</c:v>
                </c:pt>
                <c:pt idx="544">
                  <c:v>1179.9000000000001</c:v>
                </c:pt>
                <c:pt idx="545">
                  <c:v>1890</c:v>
                </c:pt>
                <c:pt idx="546">
                  <c:v>1201.5</c:v>
                </c:pt>
                <c:pt idx="547">
                  <c:v>2430</c:v>
                </c:pt>
                <c:pt idx="548">
                  <c:v>865.08</c:v>
                </c:pt>
                <c:pt idx="549">
                  <c:v>810</c:v>
                </c:pt>
                <c:pt idx="550">
                  <c:v>1350</c:v>
                </c:pt>
                <c:pt idx="551">
                  <c:v>1250.0999999999999</c:v>
                </c:pt>
                <c:pt idx="552">
                  <c:v>1512</c:v>
                </c:pt>
                <c:pt idx="553">
                  <c:v>1039.5</c:v>
                </c:pt>
                <c:pt idx="554">
                  <c:v>810</c:v>
                </c:pt>
                <c:pt idx="555">
                  <c:v>1242</c:v>
                </c:pt>
                <c:pt idx="556">
                  <c:v>599.4</c:v>
                </c:pt>
                <c:pt idx="557">
                  <c:v>1301.4000000000001</c:v>
                </c:pt>
                <c:pt idx="558">
                  <c:v>1250.0999999999999</c:v>
                </c:pt>
                <c:pt idx="559">
                  <c:v>1134</c:v>
                </c:pt>
                <c:pt idx="560">
                  <c:v>1439.1</c:v>
                </c:pt>
                <c:pt idx="561">
                  <c:v>1620</c:v>
                </c:pt>
                <c:pt idx="562">
                  <c:v>1379.7</c:v>
                </c:pt>
                <c:pt idx="563">
                  <c:v>1215</c:v>
                </c:pt>
                <c:pt idx="564">
                  <c:v>1485</c:v>
                </c:pt>
                <c:pt idx="565">
                  <c:v>1350</c:v>
                </c:pt>
                <c:pt idx="566">
                  <c:v>1300.05</c:v>
                </c:pt>
                <c:pt idx="567">
                  <c:v>1649.7</c:v>
                </c:pt>
                <c:pt idx="568">
                  <c:v>1500.12</c:v>
                </c:pt>
                <c:pt idx="569">
                  <c:v>2295</c:v>
                </c:pt>
                <c:pt idx="570">
                  <c:v>1431</c:v>
                </c:pt>
                <c:pt idx="571">
                  <c:v>1134</c:v>
                </c:pt>
                <c:pt idx="572">
                  <c:v>1174.5</c:v>
                </c:pt>
                <c:pt idx="573">
                  <c:v>1309.5</c:v>
                </c:pt>
                <c:pt idx="574">
                  <c:v>1390.5</c:v>
                </c:pt>
                <c:pt idx="575">
                  <c:v>1099.98</c:v>
                </c:pt>
                <c:pt idx="576">
                  <c:v>1449.9</c:v>
                </c:pt>
                <c:pt idx="577">
                  <c:v>1498.5</c:v>
                </c:pt>
                <c:pt idx="578">
                  <c:v>1600.02</c:v>
                </c:pt>
                <c:pt idx="579">
                  <c:v>1449.9</c:v>
                </c:pt>
                <c:pt idx="580">
                  <c:v>1296</c:v>
                </c:pt>
                <c:pt idx="581">
                  <c:v>1501.2</c:v>
                </c:pt>
                <c:pt idx="582">
                  <c:v>1501.2</c:v>
                </c:pt>
                <c:pt idx="583">
                  <c:v>1512</c:v>
                </c:pt>
                <c:pt idx="584">
                  <c:v>1134</c:v>
                </c:pt>
                <c:pt idx="585">
                  <c:v>1620</c:v>
                </c:pt>
                <c:pt idx="586">
                  <c:v>1755</c:v>
                </c:pt>
                <c:pt idx="587">
                  <c:v>1301.4000000000001</c:v>
                </c:pt>
                <c:pt idx="588">
                  <c:v>1620</c:v>
                </c:pt>
                <c:pt idx="589">
                  <c:v>1485</c:v>
                </c:pt>
                <c:pt idx="590">
                  <c:v>1201.5</c:v>
                </c:pt>
                <c:pt idx="591">
                  <c:v>1201.5</c:v>
                </c:pt>
                <c:pt idx="592">
                  <c:v>1323</c:v>
                </c:pt>
                <c:pt idx="593">
                  <c:v>1269</c:v>
                </c:pt>
                <c:pt idx="594">
                  <c:v>1350</c:v>
                </c:pt>
                <c:pt idx="595">
                  <c:v>1350</c:v>
                </c:pt>
                <c:pt idx="596">
                  <c:v>1498.5</c:v>
                </c:pt>
                <c:pt idx="597">
                  <c:v>1198.8</c:v>
                </c:pt>
                <c:pt idx="598">
                  <c:v>1350</c:v>
                </c:pt>
                <c:pt idx="599">
                  <c:v>1350</c:v>
                </c:pt>
                <c:pt idx="600">
                  <c:v>1350</c:v>
                </c:pt>
                <c:pt idx="601">
                  <c:v>1701</c:v>
                </c:pt>
                <c:pt idx="602">
                  <c:v>1701</c:v>
                </c:pt>
                <c:pt idx="603">
                  <c:v>1269</c:v>
                </c:pt>
                <c:pt idx="604">
                  <c:v>999</c:v>
                </c:pt>
                <c:pt idx="605">
                  <c:v>1674</c:v>
                </c:pt>
                <c:pt idx="606">
                  <c:v>1254.1500000000001</c:v>
                </c:pt>
                <c:pt idx="607">
                  <c:v>1300.05</c:v>
                </c:pt>
                <c:pt idx="608">
                  <c:v>1890</c:v>
                </c:pt>
                <c:pt idx="609">
                  <c:v>945</c:v>
                </c:pt>
                <c:pt idx="610">
                  <c:v>1080</c:v>
                </c:pt>
                <c:pt idx="611">
                  <c:v>1350</c:v>
                </c:pt>
                <c:pt idx="612">
                  <c:v>1296</c:v>
                </c:pt>
                <c:pt idx="613">
                  <c:v>1728</c:v>
                </c:pt>
                <c:pt idx="614">
                  <c:v>1863</c:v>
                </c:pt>
                <c:pt idx="615">
                  <c:v>1350</c:v>
                </c:pt>
                <c:pt idx="616">
                  <c:v>1377</c:v>
                </c:pt>
                <c:pt idx="617">
                  <c:v>1601.1</c:v>
                </c:pt>
                <c:pt idx="618">
                  <c:v>1134</c:v>
                </c:pt>
                <c:pt idx="619">
                  <c:v>1549.8</c:v>
                </c:pt>
                <c:pt idx="620">
                  <c:v>1428.3</c:v>
                </c:pt>
                <c:pt idx="621">
                  <c:v>1571.4</c:v>
                </c:pt>
                <c:pt idx="622">
                  <c:v>1215</c:v>
                </c:pt>
                <c:pt idx="623">
                  <c:v>1134</c:v>
                </c:pt>
                <c:pt idx="624">
                  <c:v>1620</c:v>
                </c:pt>
                <c:pt idx="625">
                  <c:v>1401.3</c:v>
                </c:pt>
                <c:pt idx="626">
                  <c:v>1501.2</c:v>
                </c:pt>
                <c:pt idx="627">
                  <c:v>1560.6</c:v>
                </c:pt>
                <c:pt idx="628">
                  <c:v>1660.5</c:v>
                </c:pt>
                <c:pt idx="629">
                  <c:v>1331.1</c:v>
                </c:pt>
                <c:pt idx="630">
                  <c:v>1450.008</c:v>
                </c:pt>
                <c:pt idx="631">
                  <c:v>1501.2</c:v>
                </c:pt>
                <c:pt idx="632">
                  <c:v>1809</c:v>
                </c:pt>
                <c:pt idx="633">
                  <c:v>1701</c:v>
                </c:pt>
                <c:pt idx="634">
                  <c:v>1890</c:v>
                </c:pt>
                <c:pt idx="635">
                  <c:v>1449.9</c:v>
                </c:pt>
                <c:pt idx="636">
                  <c:v>1053</c:v>
                </c:pt>
                <c:pt idx="637">
                  <c:v>1117.8</c:v>
                </c:pt>
                <c:pt idx="638">
                  <c:v>2362.5</c:v>
                </c:pt>
                <c:pt idx="639">
                  <c:v>1620</c:v>
                </c:pt>
                <c:pt idx="640">
                  <c:v>1552.5</c:v>
                </c:pt>
                <c:pt idx="641">
                  <c:v>1499.9849999999999</c:v>
                </c:pt>
                <c:pt idx="642">
                  <c:v>1485</c:v>
                </c:pt>
                <c:pt idx="643">
                  <c:v>2970</c:v>
                </c:pt>
                <c:pt idx="644">
                  <c:v>1471.5</c:v>
                </c:pt>
                <c:pt idx="645">
                  <c:v>1539</c:v>
                </c:pt>
                <c:pt idx="646">
                  <c:v>796.5</c:v>
                </c:pt>
                <c:pt idx="647">
                  <c:v>1549.8</c:v>
                </c:pt>
                <c:pt idx="648">
                  <c:v>1350</c:v>
                </c:pt>
                <c:pt idx="649">
                  <c:v>1431</c:v>
                </c:pt>
                <c:pt idx="650">
                  <c:v>1350</c:v>
                </c:pt>
                <c:pt idx="651">
                  <c:v>1600.02</c:v>
                </c:pt>
                <c:pt idx="652">
                  <c:v>1512</c:v>
                </c:pt>
                <c:pt idx="653">
                  <c:v>1300.05</c:v>
                </c:pt>
                <c:pt idx="654">
                  <c:v>1498.5</c:v>
                </c:pt>
                <c:pt idx="655">
                  <c:v>1890</c:v>
                </c:pt>
                <c:pt idx="656">
                  <c:v>1570.05</c:v>
                </c:pt>
                <c:pt idx="657">
                  <c:v>1250.0999999999999</c:v>
                </c:pt>
                <c:pt idx="658">
                  <c:v>1485</c:v>
                </c:pt>
                <c:pt idx="659">
                  <c:v>1485</c:v>
                </c:pt>
                <c:pt idx="660">
                  <c:v>1449.9</c:v>
                </c:pt>
                <c:pt idx="661">
                  <c:v>1499.9849999999999</c:v>
                </c:pt>
                <c:pt idx="662">
                  <c:v>1499.9849999999999</c:v>
                </c:pt>
                <c:pt idx="663">
                  <c:v>1061.0999999999999</c:v>
                </c:pt>
                <c:pt idx="664">
                  <c:v>1485</c:v>
                </c:pt>
                <c:pt idx="665">
                  <c:v>1401.3</c:v>
                </c:pt>
                <c:pt idx="666">
                  <c:v>839.7</c:v>
                </c:pt>
                <c:pt idx="667">
                  <c:v>1431</c:v>
                </c:pt>
                <c:pt idx="668">
                  <c:v>1499.9849999999999</c:v>
                </c:pt>
                <c:pt idx="669">
                  <c:v>1730.7</c:v>
                </c:pt>
                <c:pt idx="670">
                  <c:v>1188</c:v>
                </c:pt>
                <c:pt idx="671">
                  <c:v>1601.1</c:v>
                </c:pt>
                <c:pt idx="672">
                  <c:v>1600.02</c:v>
                </c:pt>
                <c:pt idx="673">
                  <c:v>1749.6</c:v>
                </c:pt>
                <c:pt idx="674">
                  <c:v>1674</c:v>
                </c:pt>
                <c:pt idx="675">
                  <c:v>1498.5</c:v>
                </c:pt>
                <c:pt idx="676">
                  <c:v>1458</c:v>
                </c:pt>
                <c:pt idx="677">
                  <c:v>1458</c:v>
                </c:pt>
                <c:pt idx="678">
                  <c:v>1501.2</c:v>
                </c:pt>
                <c:pt idx="679">
                  <c:v>1755</c:v>
                </c:pt>
                <c:pt idx="680">
                  <c:v>2025</c:v>
                </c:pt>
                <c:pt idx="681">
                  <c:v>1701</c:v>
                </c:pt>
                <c:pt idx="682">
                  <c:v>1890</c:v>
                </c:pt>
                <c:pt idx="683">
                  <c:v>1890</c:v>
                </c:pt>
                <c:pt idx="684">
                  <c:v>1599.75</c:v>
                </c:pt>
                <c:pt idx="685">
                  <c:v>1512</c:v>
                </c:pt>
                <c:pt idx="686">
                  <c:v>1600.02</c:v>
                </c:pt>
                <c:pt idx="687">
                  <c:v>1900.8</c:v>
                </c:pt>
                <c:pt idx="688">
                  <c:v>1449.9</c:v>
                </c:pt>
                <c:pt idx="689">
                  <c:v>1458</c:v>
                </c:pt>
                <c:pt idx="690">
                  <c:v>1404</c:v>
                </c:pt>
                <c:pt idx="691">
                  <c:v>1512</c:v>
                </c:pt>
                <c:pt idx="692">
                  <c:v>1174.5</c:v>
                </c:pt>
                <c:pt idx="693">
                  <c:v>1498.5</c:v>
                </c:pt>
                <c:pt idx="694">
                  <c:v>1593</c:v>
                </c:pt>
                <c:pt idx="695">
                  <c:v>1499.9849999999999</c:v>
                </c:pt>
                <c:pt idx="696">
                  <c:v>1701</c:v>
                </c:pt>
                <c:pt idx="697">
                  <c:v>1649.7</c:v>
                </c:pt>
                <c:pt idx="698">
                  <c:v>1701</c:v>
                </c:pt>
                <c:pt idx="699">
                  <c:v>1755</c:v>
                </c:pt>
                <c:pt idx="700">
                  <c:v>1701</c:v>
                </c:pt>
                <c:pt idx="701">
                  <c:v>1404</c:v>
                </c:pt>
                <c:pt idx="702">
                  <c:v>1479.6</c:v>
                </c:pt>
                <c:pt idx="703">
                  <c:v>1629.99</c:v>
                </c:pt>
                <c:pt idx="704">
                  <c:v>1655.1</c:v>
                </c:pt>
                <c:pt idx="705">
                  <c:v>1809</c:v>
                </c:pt>
                <c:pt idx="706">
                  <c:v>1350</c:v>
                </c:pt>
                <c:pt idx="707">
                  <c:v>1188</c:v>
                </c:pt>
                <c:pt idx="708">
                  <c:v>1296</c:v>
                </c:pt>
                <c:pt idx="709">
                  <c:v>1890</c:v>
                </c:pt>
                <c:pt idx="710">
                  <c:v>1600.02</c:v>
                </c:pt>
                <c:pt idx="711">
                  <c:v>1566</c:v>
                </c:pt>
                <c:pt idx="712">
                  <c:v>1890</c:v>
                </c:pt>
                <c:pt idx="713">
                  <c:v>2160</c:v>
                </c:pt>
                <c:pt idx="714">
                  <c:v>1080</c:v>
                </c:pt>
                <c:pt idx="715">
                  <c:v>1701</c:v>
                </c:pt>
                <c:pt idx="716">
                  <c:v>1620</c:v>
                </c:pt>
                <c:pt idx="717">
                  <c:v>1620</c:v>
                </c:pt>
                <c:pt idx="718">
                  <c:v>1620</c:v>
                </c:pt>
                <c:pt idx="719">
                  <c:v>1620</c:v>
                </c:pt>
                <c:pt idx="720">
                  <c:v>1449.9</c:v>
                </c:pt>
                <c:pt idx="721">
                  <c:v>1755</c:v>
                </c:pt>
                <c:pt idx="722">
                  <c:v>1566</c:v>
                </c:pt>
                <c:pt idx="723">
                  <c:v>1652.4</c:v>
                </c:pt>
                <c:pt idx="724">
                  <c:v>1620</c:v>
                </c:pt>
                <c:pt idx="725">
                  <c:v>1749.6</c:v>
                </c:pt>
                <c:pt idx="726">
                  <c:v>1599.75</c:v>
                </c:pt>
                <c:pt idx="727">
                  <c:v>1949.4</c:v>
                </c:pt>
                <c:pt idx="728">
                  <c:v>1890</c:v>
                </c:pt>
                <c:pt idx="729">
                  <c:v>2160</c:v>
                </c:pt>
                <c:pt idx="730">
                  <c:v>1674</c:v>
                </c:pt>
                <c:pt idx="731">
                  <c:v>1620</c:v>
                </c:pt>
                <c:pt idx="732">
                  <c:v>1800.9</c:v>
                </c:pt>
                <c:pt idx="733">
                  <c:v>1215</c:v>
                </c:pt>
                <c:pt idx="734">
                  <c:v>1701</c:v>
                </c:pt>
                <c:pt idx="735">
                  <c:v>1674</c:v>
                </c:pt>
                <c:pt idx="736">
                  <c:v>1300.05</c:v>
                </c:pt>
                <c:pt idx="737">
                  <c:v>1836</c:v>
                </c:pt>
                <c:pt idx="738">
                  <c:v>1750.0050000000001</c:v>
                </c:pt>
                <c:pt idx="739">
                  <c:v>1444.5</c:v>
                </c:pt>
                <c:pt idx="740">
                  <c:v>1782</c:v>
                </c:pt>
                <c:pt idx="741">
                  <c:v>1350</c:v>
                </c:pt>
                <c:pt idx="742">
                  <c:v>1899.99</c:v>
                </c:pt>
                <c:pt idx="743">
                  <c:v>1999.89</c:v>
                </c:pt>
                <c:pt idx="744">
                  <c:v>3501.9</c:v>
                </c:pt>
                <c:pt idx="745">
                  <c:v>1728</c:v>
                </c:pt>
                <c:pt idx="746">
                  <c:v>1215</c:v>
                </c:pt>
                <c:pt idx="747">
                  <c:v>1458</c:v>
                </c:pt>
                <c:pt idx="748">
                  <c:v>1701</c:v>
                </c:pt>
                <c:pt idx="749">
                  <c:v>1517.4</c:v>
                </c:pt>
                <c:pt idx="750">
                  <c:v>1501.2</c:v>
                </c:pt>
                <c:pt idx="751">
                  <c:v>1549.8</c:v>
                </c:pt>
                <c:pt idx="752">
                  <c:v>1549.8</c:v>
                </c:pt>
                <c:pt idx="753">
                  <c:v>1431</c:v>
                </c:pt>
                <c:pt idx="754">
                  <c:v>2000.7</c:v>
                </c:pt>
                <c:pt idx="755">
                  <c:v>1501.2</c:v>
                </c:pt>
                <c:pt idx="756">
                  <c:v>1701</c:v>
                </c:pt>
                <c:pt idx="757">
                  <c:v>1620</c:v>
                </c:pt>
                <c:pt idx="758">
                  <c:v>1260.9000000000001</c:v>
                </c:pt>
                <c:pt idx="759">
                  <c:v>1458</c:v>
                </c:pt>
                <c:pt idx="760">
                  <c:v>2160</c:v>
                </c:pt>
                <c:pt idx="761">
                  <c:v>2241</c:v>
                </c:pt>
                <c:pt idx="762">
                  <c:v>1674</c:v>
                </c:pt>
                <c:pt idx="763">
                  <c:v>1749.6</c:v>
                </c:pt>
                <c:pt idx="764">
                  <c:v>1900.8</c:v>
                </c:pt>
                <c:pt idx="765">
                  <c:v>1899.99</c:v>
                </c:pt>
                <c:pt idx="766">
                  <c:v>1539</c:v>
                </c:pt>
                <c:pt idx="767">
                  <c:v>1404</c:v>
                </c:pt>
                <c:pt idx="768">
                  <c:v>1501.2</c:v>
                </c:pt>
                <c:pt idx="769">
                  <c:v>1755</c:v>
                </c:pt>
                <c:pt idx="770">
                  <c:v>561.6</c:v>
                </c:pt>
                <c:pt idx="771">
                  <c:v>1300.05</c:v>
                </c:pt>
                <c:pt idx="772">
                  <c:v>3510</c:v>
                </c:pt>
                <c:pt idx="773">
                  <c:v>1325.7</c:v>
                </c:pt>
                <c:pt idx="774">
                  <c:v>1649.7</c:v>
                </c:pt>
                <c:pt idx="775">
                  <c:v>1652.4</c:v>
                </c:pt>
                <c:pt idx="776">
                  <c:v>1593</c:v>
                </c:pt>
                <c:pt idx="777">
                  <c:v>3375</c:v>
                </c:pt>
                <c:pt idx="778">
                  <c:v>1485</c:v>
                </c:pt>
                <c:pt idx="779">
                  <c:v>1674</c:v>
                </c:pt>
                <c:pt idx="780">
                  <c:v>1401.3</c:v>
                </c:pt>
                <c:pt idx="781">
                  <c:v>1752.3</c:v>
                </c:pt>
                <c:pt idx="782">
                  <c:v>1899.99</c:v>
                </c:pt>
                <c:pt idx="783">
                  <c:v>2251.8000000000002</c:v>
                </c:pt>
                <c:pt idx="784">
                  <c:v>1674</c:v>
                </c:pt>
                <c:pt idx="785">
                  <c:v>1485</c:v>
                </c:pt>
                <c:pt idx="786">
                  <c:v>1755</c:v>
                </c:pt>
                <c:pt idx="787">
                  <c:v>1849.5</c:v>
                </c:pt>
                <c:pt idx="788">
                  <c:v>1699.92</c:v>
                </c:pt>
                <c:pt idx="789">
                  <c:v>1039.5</c:v>
                </c:pt>
                <c:pt idx="790">
                  <c:v>1134</c:v>
                </c:pt>
                <c:pt idx="791">
                  <c:v>1485</c:v>
                </c:pt>
                <c:pt idx="792">
                  <c:v>1593</c:v>
                </c:pt>
                <c:pt idx="793">
                  <c:v>1699.92</c:v>
                </c:pt>
                <c:pt idx="794">
                  <c:v>1755</c:v>
                </c:pt>
                <c:pt idx="795">
                  <c:v>1242</c:v>
                </c:pt>
                <c:pt idx="796">
                  <c:v>1404</c:v>
                </c:pt>
                <c:pt idx="797">
                  <c:v>1699.92</c:v>
                </c:pt>
                <c:pt idx="798">
                  <c:v>1755</c:v>
                </c:pt>
                <c:pt idx="799">
                  <c:v>1674</c:v>
                </c:pt>
                <c:pt idx="800">
                  <c:v>1809</c:v>
                </c:pt>
                <c:pt idx="801">
                  <c:v>1949.94</c:v>
                </c:pt>
                <c:pt idx="802">
                  <c:v>1728</c:v>
                </c:pt>
                <c:pt idx="803">
                  <c:v>1899.99</c:v>
                </c:pt>
                <c:pt idx="804">
                  <c:v>1952.1</c:v>
                </c:pt>
                <c:pt idx="805">
                  <c:v>1452.6</c:v>
                </c:pt>
                <c:pt idx="806">
                  <c:v>1890</c:v>
                </c:pt>
                <c:pt idx="807">
                  <c:v>2106</c:v>
                </c:pt>
                <c:pt idx="808">
                  <c:v>1809</c:v>
                </c:pt>
                <c:pt idx="809">
                  <c:v>1485</c:v>
                </c:pt>
                <c:pt idx="810">
                  <c:v>1890</c:v>
                </c:pt>
                <c:pt idx="811">
                  <c:v>1601.1</c:v>
                </c:pt>
                <c:pt idx="812">
                  <c:v>2224.8000000000002</c:v>
                </c:pt>
                <c:pt idx="813">
                  <c:v>1863</c:v>
                </c:pt>
                <c:pt idx="814">
                  <c:v>1350</c:v>
                </c:pt>
                <c:pt idx="815">
                  <c:v>3510</c:v>
                </c:pt>
                <c:pt idx="816">
                  <c:v>1836</c:v>
                </c:pt>
                <c:pt idx="817">
                  <c:v>1501.2</c:v>
                </c:pt>
                <c:pt idx="818">
                  <c:v>1100.0070000000001</c:v>
                </c:pt>
                <c:pt idx="819">
                  <c:v>1198.8</c:v>
                </c:pt>
                <c:pt idx="820">
                  <c:v>1899.99</c:v>
                </c:pt>
                <c:pt idx="821">
                  <c:v>1620</c:v>
                </c:pt>
                <c:pt idx="822">
                  <c:v>1649.7</c:v>
                </c:pt>
                <c:pt idx="823">
                  <c:v>1741.5</c:v>
                </c:pt>
                <c:pt idx="824">
                  <c:v>1749.6</c:v>
                </c:pt>
                <c:pt idx="825">
                  <c:v>1620</c:v>
                </c:pt>
                <c:pt idx="826">
                  <c:v>1755</c:v>
                </c:pt>
                <c:pt idx="827">
                  <c:v>2025</c:v>
                </c:pt>
                <c:pt idx="828">
                  <c:v>2025</c:v>
                </c:pt>
                <c:pt idx="829">
                  <c:v>2799.9</c:v>
                </c:pt>
                <c:pt idx="830">
                  <c:v>1107</c:v>
                </c:pt>
                <c:pt idx="831">
                  <c:v>1485</c:v>
                </c:pt>
                <c:pt idx="832">
                  <c:v>1671.3</c:v>
                </c:pt>
                <c:pt idx="833">
                  <c:v>1749.6</c:v>
                </c:pt>
                <c:pt idx="834">
                  <c:v>1836</c:v>
                </c:pt>
                <c:pt idx="835">
                  <c:v>1755</c:v>
                </c:pt>
                <c:pt idx="836">
                  <c:v>2000.7</c:v>
                </c:pt>
                <c:pt idx="837">
                  <c:v>1811.7</c:v>
                </c:pt>
                <c:pt idx="838">
                  <c:v>853.2</c:v>
                </c:pt>
                <c:pt idx="839">
                  <c:v>899.1</c:v>
                </c:pt>
                <c:pt idx="840">
                  <c:v>2600.1</c:v>
                </c:pt>
                <c:pt idx="841">
                  <c:v>1944</c:v>
                </c:pt>
                <c:pt idx="842">
                  <c:v>1880.01</c:v>
                </c:pt>
                <c:pt idx="843">
                  <c:v>1939.95</c:v>
                </c:pt>
                <c:pt idx="844">
                  <c:v>3915</c:v>
                </c:pt>
                <c:pt idx="845">
                  <c:v>1485</c:v>
                </c:pt>
                <c:pt idx="846">
                  <c:v>1809</c:v>
                </c:pt>
                <c:pt idx="847">
                  <c:v>1620</c:v>
                </c:pt>
                <c:pt idx="848">
                  <c:v>2295</c:v>
                </c:pt>
                <c:pt idx="849">
                  <c:v>1242</c:v>
                </c:pt>
                <c:pt idx="850">
                  <c:v>2199.96</c:v>
                </c:pt>
                <c:pt idx="851">
                  <c:v>2997</c:v>
                </c:pt>
                <c:pt idx="852">
                  <c:v>2500.1999999999998</c:v>
                </c:pt>
                <c:pt idx="853">
                  <c:v>2430</c:v>
                </c:pt>
                <c:pt idx="854">
                  <c:v>2700</c:v>
                </c:pt>
                <c:pt idx="855">
                  <c:v>2565</c:v>
                </c:pt>
                <c:pt idx="856">
                  <c:v>1601.1</c:v>
                </c:pt>
                <c:pt idx="857">
                  <c:v>2700</c:v>
                </c:pt>
                <c:pt idx="858">
                  <c:v>1890</c:v>
                </c:pt>
                <c:pt idx="859">
                  <c:v>1755</c:v>
                </c:pt>
                <c:pt idx="860">
                  <c:v>2100.6</c:v>
                </c:pt>
                <c:pt idx="861">
                  <c:v>1755</c:v>
                </c:pt>
                <c:pt idx="862">
                  <c:v>1752.3</c:v>
                </c:pt>
                <c:pt idx="863">
                  <c:v>1809</c:v>
                </c:pt>
                <c:pt idx="864">
                  <c:v>1899.99</c:v>
                </c:pt>
                <c:pt idx="865">
                  <c:v>1863</c:v>
                </c:pt>
                <c:pt idx="866">
                  <c:v>2430</c:v>
                </c:pt>
                <c:pt idx="867">
                  <c:v>2970</c:v>
                </c:pt>
                <c:pt idx="868">
                  <c:v>2322</c:v>
                </c:pt>
                <c:pt idx="869">
                  <c:v>1795.5</c:v>
                </c:pt>
                <c:pt idx="870">
                  <c:v>2646</c:v>
                </c:pt>
                <c:pt idx="871">
                  <c:v>2025</c:v>
                </c:pt>
                <c:pt idx="872">
                  <c:v>1809</c:v>
                </c:pt>
                <c:pt idx="873">
                  <c:v>1944</c:v>
                </c:pt>
                <c:pt idx="874">
                  <c:v>1699.92</c:v>
                </c:pt>
                <c:pt idx="875">
                  <c:v>1755</c:v>
                </c:pt>
                <c:pt idx="876">
                  <c:v>1890</c:v>
                </c:pt>
                <c:pt idx="877">
                  <c:v>2025</c:v>
                </c:pt>
                <c:pt idx="878">
                  <c:v>2199.96</c:v>
                </c:pt>
                <c:pt idx="879">
                  <c:v>1620</c:v>
                </c:pt>
                <c:pt idx="880">
                  <c:v>1431</c:v>
                </c:pt>
                <c:pt idx="881">
                  <c:v>1501.2</c:v>
                </c:pt>
                <c:pt idx="882">
                  <c:v>1849.5</c:v>
                </c:pt>
                <c:pt idx="883">
                  <c:v>1900.8</c:v>
                </c:pt>
                <c:pt idx="884">
                  <c:v>2737.8</c:v>
                </c:pt>
                <c:pt idx="885">
                  <c:v>1800.9</c:v>
                </c:pt>
                <c:pt idx="886">
                  <c:v>2199.96</c:v>
                </c:pt>
                <c:pt idx="887">
                  <c:v>1768.5</c:v>
                </c:pt>
                <c:pt idx="888">
                  <c:v>1750.14</c:v>
                </c:pt>
                <c:pt idx="889">
                  <c:v>2025</c:v>
                </c:pt>
                <c:pt idx="890">
                  <c:v>1849.5</c:v>
                </c:pt>
                <c:pt idx="891">
                  <c:v>1799.82</c:v>
                </c:pt>
                <c:pt idx="892">
                  <c:v>2079</c:v>
                </c:pt>
                <c:pt idx="893">
                  <c:v>2403</c:v>
                </c:pt>
                <c:pt idx="894">
                  <c:v>3510</c:v>
                </c:pt>
                <c:pt idx="895">
                  <c:v>1620</c:v>
                </c:pt>
                <c:pt idx="896">
                  <c:v>1501.2</c:v>
                </c:pt>
                <c:pt idx="897">
                  <c:v>2400.3000000000002</c:v>
                </c:pt>
                <c:pt idx="898">
                  <c:v>2100.6</c:v>
                </c:pt>
                <c:pt idx="899">
                  <c:v>1822.5</c:v>
                </c:pt>
                <c:pt idx="900">
                  <c:v>1890</c:v>
                </c:pt>
                <c:pt idx="901">
                  <c:v>2025</c:v>
                </c:pt>
                <c:pt idx="902">
                  <c:v>1998</c:v>
                </c:pt>
                <c:pt idx="903">
                  <c:v>1755</c:v>
                </c:pt>
                <c:pt idx="904">
                  <c:v>2700</c:v>
                </c:pt>
                <c:pt idx="905">
                  <c:v>1849.5</c:v>
                </c:pt>
                <c:pt idx="906">
                  <c:v>1769.85</c:v>
                </c:pt>
                <c:pt idx="907">
                  <c:v>1890</c:v>
                </c:pt>
                <c:pt idx="908">
                  <c:v>1950.75</c:v>
                </c:pt>
                <c:pt idx="909">
                  <c:v>1890</c:v>
                </c:pt>
                <c:pt idx="910">
                  <c:v>1749.6</c:v>
                </c:pt>
                <c:pt idx="911">
                  <c:v>1620</c:v>
                </c:pt>
                <c:pt idx="912">
                  <c:v>1890</c:v>
                </c:pt>
                <c:pt idx="913">
                  <c:v>1900.8</c:v>
                </c:pt>
                <c:pt idx="914">
                  <c:v>2199.96</c:v>
                </c:pt>
                <c:pt idx="915">
                  <c:v>1755</c:v>
                </c:pt>
                <c:pt idx="916">
                  <c:v>1458</c:v>
                </c:pt>
                <c:pt idx="917">
                  <c:v>1149.93</c:v>
                </c:pt>
                <c:pt idx="918">
                  <c:v>2214</c:v>
                </c:pt>
                <c:pt idx="919">
                  <c:v>2100.6</c:v>
                </c:pt>
                <c:pt idx="920">
                  <c:v>2295</c:v>
                </c:pt>
                <c:pt idx="921">
                  <c:v>2295</c:v>
                </c:pt>
                <c:pt idx="922">
                  <c:v>2025</c:v>
                </c:pt>
                <c:pt idx="923">
                  <c:v>1609.2</c:v>
                </c:pt>
                <c:pt idx="924">
                  <c:v>2199.96</c:v>
                </c:pt>
                <c:pt idx="925">
                  <c:v>1755</c:v>
                </c:pt>
                <c:pt idx="926">
                  <c:v>1800.9</c:v>
                </c:pt>
                <c:pt idx="927">
                  <c:v>2025</c:v>
                </c:pt>
                <c:pt idx="928">
                  <c:v>1998</c:v>
                </c:pt>
                <c:pt idx="929">
                  <c:v>2133</c:v>
                </c:pt>
                <c:pt idx="930">
                  <c:v>1735.83</c:v>
                </c:pt>
                <c:pt idx="931">
                  <c:v>1809</c:v>
                </c:pt>
                <c:pt idx="932">
                  <c:v>1879.2</c:v>
                </c:pt>
                <c:pt idx="933">
                  <c:v>1755</c:v>
                </c:pt>
                <c:pt idx="934">
                  <c:v>1849.5</c:v>
                </c:pt>
                <c:pt idx="935">
                  <c:v>1800.9</c:v>
                </c:pt>
                <c:pt idx="936">
                  <c:v>2700</c:v>
                </c:pt>
                <c:pt idx="937">
                  <c:v>2999.7</c:v>
                </c:pt>
                <c:pt idx="938">
                  <c:v>2430</c:v>
                </c:pt>
                <c:pt idx="939">
                  <c:v>2700</c:v>
                </c:pt>
                <c:pt idx="940">
                  <c:v>2187</c:v>
                </c:pt>
                <c:pt idx="941">
                  <c:v>2173.5</c:v>
                </c:pt>
                <c:pt idx="942">
                  <c:v>2241</c:v>
                </c:pt>
                <c:pt idx="943">
                  <c:v>1552.5</c:v>
                </c:pt>
                <c:pt idx="944">
                  <c:v>1795.5</c:v>
                </c:pt>
                <c:pt idx="945">
                  <c:v>1849.5</c:v>
                </c:pt>
                <c:pt idx="946">
                  <c:v>2700</c:v>
                </c:pt>
                <c:pt idx="947">
                  <c:v>1890</c:v>
                </c:pt>
                <c:pt idx="948">
                  <c:v>1998</c:v>
                </c:pt>
                <c:pt idx="949">
                  <c:v>1849.5</c:v>
                </c:pt>
                <c:pt idx="950">
                  <c:v>1404</c:v>
                </c:pt>
                <c:pt idx="951">
                  <c:v>2241</c:v>
                </c:pt>
                <c:pt idx="952">
                  <c:v>1701</c:v>
                </c:pt>
                <c:pt idx="953">
                  <c:v>2052</c:v>
                </c:pt>
                <c:pt idx="954">
                  <c:v>2133</c:v>
                </c:pt>
                <c:pt idx="955">
                  <c:v>2322</c:v>
                </c:pt>
                <c:pt idx="956">
                  <c:v>1917</c:v>
                </c:pt>
                <c:pt idx="957">
                  <c:v>1728</c:v>
                </c:pt>
                <c:pt idx="958">
                  <c:v>2150.0100000000002</c:v>
                </c:pt>
                <c:pt idx="959">
                  <c:v>1999.89</c:v>
                </c:pt>
                <c:pt idx="960">
                  <c:v>2070.9</c:v>
                </c:pt>
                <c:pt idx="961">
                  <c:v>2349</c:v>
                </c:pt>
                <c:pt idx="962">
                  <c:v>2700</c:v>
                </c:pt>
                <c:pt idx="963">
                  <c:v>3510</c:v>
                </c:pt>
                <c:pt idx="964">
                  <c:v>1849.5</c:v>
                </c:pt>
                <c:pt idx="965">
                  <c:v>3510</c:v>
                </c:pt>
                <c:pt idx="966">
                  <c:v>3510</c:v>
                </c:pt>
                <c:pt idx="967">
                  <c:v>1798.2</c:v>
                </c:pt>
                <c:pt idx="968">
                  <c:v>1701</c:v>
                </c:pt>
                <c:pt idx="969">
                  <c:v>2500.1999999999998</c:v>
                </c:pt>
                <c:pt idx="970">
                  <c:v>1899.99</c:v>
                </c:pt>
                <c:pt idx="971">
                  <c:v>2799.9</c:v>
                </c:pt>
                <c:pt idx="972">
                  <c:v>1952.1</c:v>
                </c:pt>
                <c:pt idx="973">
                  <c:v>3780</c:v>
                </c:pt>
                <c:pt idx="974">
                  <c:v>1900.8</c:v>
                </c:pt>
                <c:pt idx="975">
                  <c:v>1890</c:v>
                </c:pt>
                <c:pt idx="976">
                  <c:v>1652.4</c:v>
                </c:pt>
                <c:pt idx="977">
                  <c:v>1800.9</c:v>
                </c:pt>
                <c:pt idx="978">
                  <c:v>2052</c:v>
                </c:pt>
                <c:pt idx="979">
                  <c:v>1899.99</c:v>
                </c:pt>
                <c:pt idx="980">
                  <c:v>2149.1999999999998</c:v>
                </c:pt>
                <c:pt idx="981">
                  <c:v>1863</c:v>
                </c:pt>
                <c:pt idx="982">
                  <c:v>2430</c:v>
                </c:pt>
                <c:pt idx="983">
                  <c:v>3299.4</c:v>
                </c:pt>
                <c:pt idx="984">
                  <c:v>2500.1999999999998</c:v>
                </c:pt>
                <c:pt idx="985">
                  <c:v>1944</c:v>
                </c:pt>
                <c:pt idx="986">
                  <c:v>2200.5</c:v>
                </c:pt>
                <c:pt idx="987">
                  <c:v>1385.91</c:v>
                </c:pt>
                <c:pt idx="988">
                  <c:v>3250.8</c:v>
                </c:pt>
                <c:pt idx="989">
                  <c:v>5400</c:v>
                </c:pt>
                <c:pt idx="990">
                  <c:v>4320</c:v>
                </c:pt>
                <c:pt idx="991">
                  <c:v>2484</c:v>
                </c:pt>
                <c:pt idx="992">
                  <c:v>1944</c:v>
                </c:pt>
                <c:pt idx="993">
                  <c:v>2295</c:v>
                </c:pt>
                <c:pt idx="994">
                  <c:v>2000.7</c:v>
                </c:pt>
                <c:pt idx="995">
                  <c:v>2199.96</c:v>
                </c:pt>
                <c:pt idx="996">
                  <c:v>2000.7</c:v>
                </c:pt>
                <c:pt idx="997">
                  <c:v>1960.2</c:v>
                </c:pt>
                <c:pt idx="998">
                  <c:v>1944</c:v>
                </c:pt>
                <c:pt idx="999">
                  <c:v>1649.7</c:v>
                </c:pt>
                <c:pt idx="1000">
                  <c:v>1620</c:v>
                </c:pt>
                <c:pt idx="1001">
                  <c:v>1800.9</c:v>
                </c:pt>
                <c:pt idx="1002">
                  <c:v>2100.6</c:v>
                </c:pt>
                <c:pt idx="1003">
                  <c:v>2200.5</c:v>
                </c:pt>
                <c:pt idx="1004">
                  <c:v>2700</c:v>
                </c:pt>
                <c:pt idx="1005">
                  <c:v>2168.1</c:v>
                </c:pt>
                <c:pt idx="1006">
                  <c:v>2500.1999999999998</c:v>
                </c:pt>
                <c:pt idx="1007">
                  <c:v>2160</c:v>
                </c:pt>
                <c:pt idx="1008">
                  <c:v>1817.1</c:v>
                </c:pt>
                <c:pt idx="1009">
                  <c:v>2052</c:v>
                </c:pt>
                <c:pt idx="1010">
                  <c:v>2160</c:v>
                </c:pt>
                <c:pt idx="1011">
                  <c:v>1809</c:v>
                </c:pt>
                <c:pt idx="1012">
                  <c:v>1782</c:v>
                </c:pt>
                <c:pt idx="1013">
                  <c:v>1620</c:v>
                </c:pt>
                <c:pt idx="1014">
                  <c:v>2025</c:v>
                </c:pt>
                <c:pt idx="1015">
                  <c:v>2160</c:v>
                </c:pt>
                <c:pt idx="1016">
                  <c:v>2249.1</c:v>
                </c:pt>
                <c:pt idx="1017">
                  <c:v>2011.5</c:v>
                </c:pt>
                <c:pt idx="1018">
                  <c:v>2235.6</c:v>
                </c:pt>
                <c:pt idx="1019">
                  <c:v>2160</c:v>
                </c:pt>
                <c:pt idx="1020">
                  <c:v>2511</c:v>
                </c:pt>
                <c:pt idx="1021">
                  <c:v>2600.1</c:v>
                </c:pt>
                <c:pt idx="1022">
                  <c:v>1800.9</c:v>
                </c:pt>
                <c:pt idx="1023">
                  <c:v>1795.5</c:v>
                </c:pt>
                <c:pt idx="1024">
                  <c:v>2100.6</c:v>
                </c:pt>
                <c:pt idx="1025">
                  <c:v>1660.5</c:v>
                </c:pt>
                <c:pt idx="1026">
                  <c:v>4050</c:v>
                </c:pt>
                <c:pt idx="1027">
                  <c:v>2241</c:v>
                </c:pt>
                <c:pt idx="1028">
                  <c:v>2160</c:v>
                </c:pt>
                <c:pt idx="1029">
                  <c:v>1649.7</c:v>
                </c:pt>
                <c:pt idx="1030">
                  <c:v>2000.7</c:v>
                </c:pt>
                <c:pt idx="1031">
                  <c:v>2529.9</c:v>
                </c:pt>
                <c:pt idx="1032">
                  <c:v>2079</c:v>
                </c:pt>
                <c:pt idx="1033">
                  <c:v>2399.7600000000002</c:v>
                </c:pt>
                <c:pt idx="1034">
                  <c:v>2565</c:v>
                </c:pt>
                <c:pt idx="1035">
                  <c:v>2300.4</c:v>
                </c:pt>
                <c:pt idx="1036">
                  <c:v>1944</c:v>
                </c:pt>
                <c:pt idx="1037">
                  <c:v>2079</c:v>
                </c:pt>
                <c:pt idx="1038">
                  <c:v>1782</c:v>
                </c:pt>
                <c:pt idx="1039">
                  <c:v>1404</c:v>
                </c:pt>
                <c:pt idx="1040">
                  <c:v>1620</c:v>
                </c:pt>
                <c:pt idx="1041">
                  <c:v>1944</c:v>
                </c:pt>
                <c:pt idx="1042">
                  <c:v>2187</c:v>
                </c:pt>
                <c:pt idx="1043">
                  <c:v>2276.1</c:v>
                </c:pt>
                <c:pt idx="1044">
                  <c:v>1952.1</c:v>
                </c:pt>
                <c:pt idx="1045">
                  <c:v>1782</c:v>
                </c:pt>
                <c:pt idx="1046">
                  <c:v>2169.9899999999998</c:v>
                </c:pt>
                <c:pt idx="1047">
                  <c:v>4099.95</c:v>
                </c:pt>
                <c:pt idx="1048">
                  <c:v>1949.4</c:v>
                </c:pt>
                <c:pt idx="1049">
                  <c:v>2187</c:v>
                </c:pt>
                <c:pt idx="1050">
                  <c:v>2549.88</c:v>
                </c:pt>
                <c:pt idx="1051">
                  <c:v>2000.7</c:v>
                </c:pt>
                <c:pt idx="1052">
                  <c:v>2149.1999999999998</c:v>
                </c:pt>
                <c:pt idx="1053">
                  <c:v>2100.6</c:v>
                </c:pt>
                <c:pt idx="1054">
                  <c:v>1944</c:v>
                </c:pt>
                <c:pt idx="1055">
                  <c:v>3780</c:v>
                </c:pt>
                <c:pt idx="1056">
                  <c:v>1890</c:v>
                </c:pt>
                <c:pt idx="1057">
                  <c:v>2430</c:v>
                </c:pt>
                <c:pt idx="1058">
                  <c:v>2100.6</c:v>
                </c:pt>
                <c:pt idx="1059">
                  <c:v>1890</c:v>
                </c:pt>
                <c:pt idx="1060">
                  <c:v>2295</c:v>
                </c:pt>
                <c:pt idx="1061">
                  <c:v>1900.8</c:v>
                </c:pt>
                <c:pt idx="1062">
                  <c:v>2970</c:v>
                </c:pt>
                <c:pt idx="1063">
                  <c:v>2970</c:v>
                </c:pt>
                <c:pt idx="1064">
                  <c:v>2899.8</c:v>
                </c:pt>
                <c:pt idx="1065">
                  <c:v>2239.92</c:v>
                </c:pt>
                <c:pt idx="1066">
                  <c:v>2362.5</c:v>
                </c:pt>
                <c:pt idx="1067">
                  <c:v>1798.2</c:v>
                </c:pt>
                <c:pt idx="1068">
                  <c:v>2106</c:v>
                </c:pt>
                <c:pt idx="1069">
                  <c:v>2241</c:v>
                </c:pt>
                <c:pt idx="1070">
                  <c:v>1890</c:v>
                </c:pt>
                <c:pt idx="1071">
                  <c:v>2079</c:v>
                </c:pt>
                <c:pt idx="1072">
                  <c:v>2349</c:v>
                </c:pt>
                <c:pt idx="1073">
                  <c:v>3132</c:v>
                </c:pt>
                <c:pt idx="1074">
                  <c:v>2484</c:v>
                </c:pt>
                <c:pt idx="1075">
                  <c:v>2052</c:v>
                </c:pt>
                <c:pt idx="1076">
                  <c:v>2400.3000000000002</c:v>
                </c:pt>
                <c:pt idx="1077">
                  <c:v>2300.4</c:v>
                </c:pt>
                <c:pt idx="1078">
                  <c:v>1998</c:v>
                </c:pt>
                <c:pt idx="1079">
                  <c:v>2149.1999999999998</c:v>
                </c:pt>
                <c:pt idx="1080">
                  <c:v>2106</c:v>
                </c:pt>
                <c:pt idx="1081">
                  <c:v>2500.1999999999998</c:v>
                </c:pt>
                <c:pt idx="1082">
                  <c:v>1279.8</c:v>
                </c:pt>
                <c:pt idx="1083">
                  <c:v>2100.6</c:v>
                </c:pt>
                <c:pt idx="1084">
                  <c:v>2160</c:v>
                </c:pt>
                <c:pt idx="1085">
                  <c:v>2025</c:v>
                </c:pt>
                <c:pt idx="1086">
                  <c:v>1890</c:v>
                </c:pt>
                <c:pt idx="1087">
                  <c:v>2700</c:v>
                </c:pt>
                <c:pt idx="1088">
                  <c:v>1485</c:v>
                </c:pt>
                <c:pt idx="1089">
                  <c:v>1620</c:v>
                </c:pt>
                <c:pt idx="1090">
                  <c:v>1755</c:v>
                </c:pt>
                <c:pt idx="1091">
                  <c:v>1944</c:v>
                </c:pt>
                <c:pt idx="1092">
                  <c:v>2511</c:v>
                </c:pt>
                <c:pt idx="1093">
                  <c:v>1800.9</c:v>
                </c:pt>
                <c:pt idx="1094">
                  <c:v>1800.9</c:v>
                </c:pt>
                <c:pt idx="1095">
                  <c:v>2300.4</c:v>
                </c:pt>
                <c:pt idx="1096">
                  <c:v>1809</c:v>
                </c:pt>
                <c:pt idx="1097">
                  <c:v>2600.1</c:v>
                </c:pt>
                <c:pt idx="1098">
                  <c:v>1809</c:v>
                </c:pt>
                <c:pt idx="1099">
                  <c:v>2538</c:v>
                </c:pt>
                <c:pt idx="1100">
                  <c:v>2106</c:v>
                </c:pt>
                <c:pt idx="1101">
                  <c:v>2511</c:v>
                </c:pt>
                <c:pt idx="1102">
                  <c:v>2308.5</c:v>
                </c:pt>
                <c:pt idx="1103">
                  <c:v>3024</c:v>
                </c:pt>
                <c:pt idx="1104">
                  <c:v>2322</c:v>
                </c:pt>
                <c:pt idx="1105">
                  <c:v>2295</c:v>
                </c:pt>
                <c:pt idx="1106">
                  <c:v>1917</c:v>
                </c:pt>
                <c:pt idx="1107">
                  <c:v>2832.3</c:v>
                </c:pt>
                <c:pt idx="1108">
                  <c:v>2079</c:v>
                </c:pt>
                <c:pt idx="1109">
                  <c:v>2700</c:v>
                </c:pt>
                <c:pt idx="1110">
                  <c:v>1836</c:v>
                </c:pt>
                <c:pt idx="1111">
                  <c:v>1629.45</c:v>
                </c:pt>
                <c:pt idx="1112">
                  <c:v>1819.8</c:v>
                </c:pt>
                <c:pt idx="1113">
                  <c:v>1552.5</c:v>
                </c:pt>
                <c:pt idx="1114">
                  <c:v>1998</c:v>
                </c:pt>
                <c:pt idx="1115">
                  <c:v>2149.1999999999998</c:v>
                </c:pt>
                <c:pt idx="1116">
                  <c:v>4860</c:v>
                </c:pt>
                <c:pt idx="1117">
                  <c:v>2397.6</c:v>
                </c:pt>
                <c:pt idx="1118">
                  <c:v>1890</c:v>
                </c:pt>
                <c:pt idx="1119">
                  <c:v>2079</c:v>
                </c:pt>
                <c:pt idx="1120">
                  <c:v>6750</c:v>
                </c:pt>
                <c:pt idx="1121">
                  <c:v>2160</c:v>
                </c:pt>
                <c:pt idx="1122">
                  <c:v>2430</c:v>
                </c:pt>
                <c:pt idx="1123">
                  <c:v>3510</c:v>
                </c:pt>
                <c:pt idx="1124">
                  <c:v>2241</c:v>
                </c:pt>
                <c:pt idx="1125">
                  <c:v>837</c:v>
                </c:pt>
                <c:pt idx="1126">
                  <c:v>2300.4</c:v>
                </c:pt>
                <c:pt idx="1127">
                  <c:v>3483</c:v>
                </c:pt>
                <c:pt idx="1128">
                  <c:v>3199.5</c:v>
                </c:pt>
                <c:pt idx="1129">
                  <c:v>3375</c:v>
                </c:pt>
                <c:pt idx="1130">
                  <c:v>2380.59</c:v>
                </c:pt>
                <c:pt idx="1131">
                  <c:v>2367.9</c:v>
                </c:pt>
                <c:pt idx="1132">
                  <c:v>1890</c:v>
                </c:pt>
                <c:pt idx="1133">
                  <c:v>2700</c:v>
                </c:pt>
                <c:pt idx="1134">
                  <c:v>2400.3000000000002</c:v>
                </c:pt>
                <c:pt idx="1135">
                  <c:v>2000.7</c:v>
                </c:pt>
                <c:pt idx="1136">
                  <c:v>1852.47</c:v>
                </c:pt>
                <c:pt idx="1137">
                  <c:v>1755</c:v>
                </c:pt>
                <c:pt idx="1138">
                  <c:v>2295</c:v>
                </c:pt>
                <c:pt idx="1139">
                  <c:v>2376</c:v>
                </c:pt>
                <c:pt idx="1140">
                  <c:v>3105</c:v>
                </c:pt>
                <c:pt idx="1141">
                  <c:v>1999.89</c:v>
                </c:pt>
                <c:pt idx="1142">
                  <c:v>2835</c:v>
                </c:pt>
                <c:pt idx="1143">
                  <c:v>3202.2</c:v>
                </c:pt>
                <c:pt idx="1144">
                  <c:v>3267</c:v>
                </c:pt>
                <c:pt idx="1145">
                  <c:v>3105</c:v>
                </c:pt>
                <c:pt idx="1146">
                  <c:v>2799.9</c:v>
                </c:pt>
                <c:pt idx="1147">
                  <c:v>2400.3000000000002</c:v>
                </c:pt>
                <c:pt idx="1148">
                  <c:v>2400.3000000000002</c:v>
                </c:pt>
                <c:pt idx="1149">
                  <c:v>2449.98</c:v>
                </c:pt>
                <c:pt idx="1150">
                  <c:v>2950.02</c:v>
                </c:pt>
                <c:pt idx="1151">
                  <c:v>2400.3000000000002</c:v>
                </c:pt>
                <c:pt idx="1152">
                  <c:v>2241</c:v>
                </c:pt>
                <c:pt idx="1153">
                  <c:v>2160</c:v>
                </c:pt>
                <c:pt idx="1154">
                  <c:v>2214</c:v>
                </c:pt>
                <c:pt idx="1155">
                  <c:v>2295</c:v>
                </c:pt>
                <c:pt idx="1156">
                  <c:v>4050</c:v>
                </c:pt>
                <c:pt idx="1157">
                  <c:v>2799.9</c:v>
                </c:pt>
                <c:pt idx="1158">
                  <c:v>3780</c:v>
                </c:pt>
                <c:pt idx="1159">
                  <c:v>1701</c:v>
                </c:pt>
                <c:pt idx="1160">
                  <c:v>2100.6</c:v>
                </c:pt>
                <c:pt idx="1161">
                  <c:v>2079</c:v>
                </c:pt>
                <c:pt idx="1162">
                  <c:v>2299.86</c:v>
                </c:pt>
                <c:pt idx="1163">
                  <c:v>3240</c:v>
                </c:pt>
                <c:pt idx="1164">
                  <c:v>2079</c:v>
                </c:pt>
                <c:pt idx="1165">
                  <c:v>3105</c:v>
                </c:pt>
                <c:pt idx="1166">
                  <c:v>3240</c:v>
                </c:pt>
                <c:pt idx="1167">
                  <c:v>2430</c:v>
                </c:pt>
                <c:pt idx="1168">
                  <c:v>2592</c:v>
                </c:pt>
                <c:pt idx="1169">
                  <c:v>2295</c:v>
                </c:pt>
                <c:pt idx="1170">
                  <c:v>2430</c:v>
                </c:pt>
                <c:pt idx="1171">
                  <c:v>2430</c:v>
                </c:pt>
                <c:pt idx="1172">
                  <c:v>2295</c:v>
                </c:pt>
                <c:pt idx="1173">
                  <c:v>4185</c:v>
                </c:pt>
                <c:pt idx="1174">
                  <c:v>2149.1999999999998</c:v>
                </c:pt>
                <c:pt idx="1175">
                  <c:v>2299.9949999999999</c:v>
                </c:pt>
                <c:pt idx="1176">
                  <c:v>1755</c:v>
                </c:pt>
                <c:pt idx="1177">
                  <c:v>1836</c:v>
                </c:pt>
                <c:pt idx="1178">
                  <c:v>2295</c:v>
                </c:pt>
                <c:pt idx="1179">
                  <c:v>2214</c:v>
                </c:pt>
                <c:pt idx="1180">
                  <c:v>2160</c:v>
                </c:pt>
                <c:pt idx="1181">
                  <c:v>2160</c:v>
                </c:pt>
                <c:pt idx="1182">
                  <c:v>2403</c:v>
                </c:pt>
                <c:pt idx="1183">
                  <c:v>2349</c:v>
                </c:pt>
                <c:pt idx="1184">
                  <c:v>2300.4</c:v>
                </c:pt>
                <c:pt idx="1185">
                  <c:v>2200.5</c:v>
                </c:pt>
                <c:pt idx="1186">
                  <c:v>2133</c:v>
                </c:pt>
                <c:pt idx="1187">
                  <c:v>2160</c:v>
                </c:pt>
                <c:pt idx="1188">
                  <c:v>2187</c:v>
                </c:pt>
                <c:pt idx="1189">
                  <c:v>2241</c:v>
                </c:pt>
                <c:pt idx="1190">
                  <c:v>2376</c:v>
                </c:pt>
                <c:pt idx="1191">
                  <c:v>2700</c:v>
                </c:pt>
                <c:pt idx="1192">
                  <c:v>2299.0500000000002</c:v>
                </c:pt>
                <c:pt idx="1193">
                  <c:v>2200.5</c:v>
                </c:pt>
                <c:pt idx="1194">
                  <c:v>2397.6</c:v>
                </c:pt>
                <c:pt idx="1195">
                  <c:v>2370.6</c:v>
                </c:pt>
                <c:pt idx="1196">
                  <c:v>2430</c:v>
                </c:pt>
                <c:pt idx="1197">
                  <c:v>2200.5</c:v>
                </c:pt>
                <c:pt idx="1198">
                  <c:v>2200.5</c:v>
                </c:pt>
                <c:pt idx="1199">
                  <c:v>2430</c:v>
                </c:pt>
                <c:pt idx="1200">
                  <c:v>1944</c:v>
                </c:pt>
                <c:pt idx="1201">
                  <c:v>2700</c:v>
                </c:pt>
                <c:pt idx="1202">
                  <c:v>2970</c:v>
                </c:pt>
                <c:pt idx="1203">
                  <c:v>2119.5</c:v>
                </c:pt>
                <c:pt idx="1204">
                  <c:v>1917</c:v>
                </c:pt>
                <c:pt idx="1205">
                  <c:v>4050</c:v>
                </c:pt>
                <c:pt idx="1206">
                  <c:v>2700</c:v>
                </c:pt>
                <c:pt idx="1207">
                  <c:v>3105</c:v>
                </c:pt>
                <c:pt idx="1208">
                  <c:v>3375</c:v>
                </c:pt>
                <c:pt idx="1209">
                  <c:v>2160</c:v>
                </c:pt>
                <c:pt idx="1210">
                  <c:v>2597.4</c:v>
                </c:pt>
                <c:pt idx="1211">
                  <c:v>3402</c:v>
                </c:pt>
                <c:pt idx="1212">
                  <c:v>4050</c:v>
                </c:pt>
                <c:pt idx="1213">
                  <c:v>3898.8</c:v>
                </c:pt>
                <c:pt idx="1214">
                  <c:v>3499.2</c:v>
                </c:pt>
                <c:pt idx="1215">
                  <c:v>810</c:v>
                </c:pt>
                <c:pt idx="1216">
                  <c:v>3240</c:v>
                </c:pt>
                <c:pt idx="1217">
                  <c:v>2430</c:v>
                </c:pt>
                <c:pt idx="1218">
                  <c:v>2646</c:v>
                </c:pt>
                <c:pt idx="1219">
                  <c:v>2160</c:v>
                </c:pt>
                <c:pt idx="1220">
                  <c:v>2484</c:v>
                </c:pt>
                <c:pt idx="1221">
                  <c:v>2430</c:v>
                </c:pt>
                <c:pt idx="1222">
                  <c:v>2500.1999999999998</c:v>
                </c:pt>
                <c:pt idx="1223">
                  <c:v>2430</c:v>
                </c:pt>
                <c:pt idx="1224">
                  <c:v>2835</c:v>
                </c:pt>
                <c:pt idx="1225">
                  <c:v>2605.5</c:v>
                </c:pt>
                <c:pt idx="1226">
                  <c:v>3501.9</c:v>
                </c:pt>
                <c:pt idx="1227">
                  <c:v>3500.01</c:v>
                </c:pt>
                <c:pt idx="1228">
                  <c:v>2619</c:v>
                </c:pt>
                <c:pt idx="1229">
                  <c:v>2214</c:v>
                </c:pt>
                <c:pt idx="1230">
                  <c:v>2999.7</c:v>
                </c:pt>
                <c:pt idx="1231">
                  <c:v>2651.4</c:v>
                </c:pt>
                <c:pt idx="1232">
                  <c:v>3240</c:v>
                </c:pt>
                <c:pt idx="1233">
                  <c:v>2500.1999999999998</c:v>
                </c:pt>
                <c:pt idx="1234">
                  <c:v>2079</c:v>
                </c:pt>
                <c:pt idx="1235">
                  <c:v>2500.1999999999998</c:v>
                </c:pt>
                <c:pt idx="1236">
                  <c:v>2700</c:v>
                </c:pt>
                <c:pt idx="1237">
                  <c:v>2651.4</c:v>
                </c:pt>
                <c:pt idx="1238">
                  <c:v>2673</c:v>
                </c:pt>
                <c:pt idx="1239">
                  <c:v>4492.8</c:v>
                </c:pt>
                <c:pt idx="1240">
                  <c:v>5400</c:v>
                </c:pt>
                <c:pt idx="1241">
                  <c:v>1755</c:v>
                </c:pt>
                <c:pt idx="1242">
                  <c:v>2025</c:v>
                </c:pt>
                <c:pt idx="1243">
                  <c:v>2214</c:v>
                </c:pt>
                <c:pt idx="1244">
                  <c:v>2295</c:v>
                </c:pt>
                <c:pt idx="1245">
                  <c:v>2600.1</c:v>
                </c:pt>
                <c:pt idx="1246">
                  <c:v>2600.1</c:v>
                </c:pt>
                <c:pt idx="1247">
                  <c:v>2392.1999999999998</c:v>
                </c:pt>
                <c:pt idx="1248">
                  <c:v>3199.5</c:v>
                </c:pt>
                <c:pt idx="1249">
                  <c:v>2124.9</c:v>
                </c:pt>
                <c:pt idx="1250">
                  <c:v>2600.1</c:v>
                </c:pt>
                <c:pt idx="1251">
                  <c:v>2997</c:v>
                </c:pt>
                <c:pt idx="1252">
                  <c:v>2097.9</c:v>
                </c:pt>
                <c:pt idx="1253">
                  <c:v>3780</c:v>
                </c:pt>
                <c:pt idx="1254">
                  <c:v>2149.1999999999998</c:v>
                </c:pt>
                <c:pt idx="1255">
                  <c:v>2835</c:v>
                </c:pt>
                <c:pt idx="1256">
                  <c:v>2497.5</c:v>
                </c:pt>
                <c:pt idx="1257">
                  <c:v>2349</c:v>
                </c:pt>
                <c:pt idx="1258">
                  <c:v>2457</c:v>
                </c:pt>
                <c:pt idx="1259">
                  <c:v>4050</c:v>
                </c:pt>
                <c:pt idx="1260">
                  <c:v>2295</c:v>
                </c:pt>
                <c:pt idx="1261">
                  <c:v>2851.2</c:v>
                </c:pt>
                <c:pt idx="1262">
                  <c:v>2835</c:v>
                </c:pt>
                <c:pt idx="1263">
                  <c:v>2848.5</c:v>
                </c:pt>
                <c:pt idx="1264">
                  <c:v>2025</c:v>
                </c:pt>
                <c:pt idx="1265">
                  <c:v>2430</c:v>
                </c:pt>
                <c:pt idx="1266">
                  <c:v>2754</c:v>
                </c:pt>
                <c:pt idx="1267">
                  <c:v>2878.2</c:v>
                </c:pt>
                <c:pt idx="1268">
                  <c:v>2700</c:v>
                </c:pt>
                <c:pt idx="1269">
                  <c:v>2254.5</c:v>
                </c:pt>
                <c:pt idx="1270">
                  <c:v>3240</c:v>
                </c:pt>
                <c:pt idx="1271">
                  <c:v>6750</c:v>
                </c:pt>
                <c:pt idx="1272">
                  <c:v>2430</c:v>
                </c:pt>
                <c:pt idx="1273">
                  <c:v>1499.85</c:v>
                </c:pt>
                <c:pt idx="1274">
                  <c:v>3051</c:v>
                </c:pt>
                <c:pt idx="1275">
                  <c:v>3500.01</c:v>
                </c:pt>
                <c:pt idx="1276">
                  <c:v>3302.1</c:v>
                </c:pt>
                <c:pt idx="1277">
                  <c:v>2241</c:v>
                </c:pt>
                <c:pt idx="1278">
                  <c:v>2324.6999999999998</c:v>
                </c:pt>
                <c:pt idx="1279">
                  <c:v>4185</c:v>
                </c:pt>
                <c:pt idx="1280">
                  <c:v>3526.2</c:v>
                </c:pt>
                <c:pt idx="1281">
                  <c:v>3099.9780000000001</c:v>
                </c:pt>
                <c:pt idx="1282">
                  <c:v>2570.4</c:v>
                </c:pt>
                <c:pt idx="1283">
                  <c:v>4725</c:v>
                </c:pt>
                <c:pt idx="1284">
                  <c:v>4725</c:v>
                </c:pt>
                <c:pt idx="1285">
                  <c:v>3302.1</c:v>
                </c:pt>
                <c:pt idx="1286">
                  <c:v>3402</c:v>
                </c:pt>
                <c:pt idx="1287">
                  <c:v>2751.3</c:v>
                </c:pt>
                <c:pt idx="1288">
                  <c:v>1984.5</c:v>
                </c:pt>
                <c:pt idx="1289">
                  <c:v>3051</c:v>
                </c:pt>
                <c:pt idx="1290">
                  <c:v>2700</c:v>
                </c:pt>
                <c:pt idx="1291">
                  <c:v>3199.5</c:v>
                </c:pt>
                <c:pt idx="1292">
                  <c:v>5999.94</c:v>
                </c:pt>
                <c:pt idx="1293">
                  <c:v>3294</c:v>
                </c:pt>
                <c:pt idx="1294">
                  <c:v>4185</c:v>
                </c:pt>
                <c:pt idx="1295">
                  <c:v>5940</c:v>
                </c:pt>
                <c:pt idx="1296">
                  <c:v>3099.6</c:v>
                </c:pt>
                <c:pt idx="1297">
                  <c:v>3051</c:v>
                </c:pt>
                <c:pt idx="1298">
                  <c:v>2295</c:v>
                </c:pt>
                <c:pt idx="1299">
                  <c:v>3119.9850000000001</c:v>
                </c:pt>
                <c:pt idx="1300">
                  <c:v>2700</c:v>
                </c:pt>
                <c:pt idx="1301">
                  <c:v>2600.1</c:v>
                </c:pt>
                <c:pt idx="1302">
                  <c:v>4455</c:v>
                </c:pt>
                <c:pt idx="1303">
                  <c:v>2376</c:v>
                </c:pt>
                <c:pt idx="1304">
                  <c:v>2497.5</c:v>
                </c:pt>
                <c:pt idx="1305">
                  <c:v>2700</c:v>
                </c:pt>
                <c:pt idx="1306">
                  <c:v>3199.5</c:v>
                </c:pt>
                <c:pt idx="1307">
                  <c:v>4320</c:v>
                </c:pt>
                <c:pt idx="1308">
                  <c:v>3240</c:v>
                </c:pt>
                <c:pt idx="1309">
                  <c:v>4455</c:v>
                </c:pt>
                <c:pt idx="1310">
                  <c:v>2970</c:v>
                </c:pt>
                <c:pt idx="1311">
                  <c:v>4050</c:v>
                </c:pt>
                <c:pt idx="1312">
                  <c:v>3798.9</c:v>
                </c:pt>
                <c:pt idx="1313">
                  <c:v>3780</c:v>
                </c:pt>
                <c:pt idx="1314">
                  <c:v>4563</c:v>
                </c:pt>
                <c:pt idx="1315">
                  <c:v>3780</c:v>
                </c:pt>
                <c:pt idx="1316">
                  <c:v>3456</c:v>
                </c:pt>
                <c:pt idx="1317">
                  <c:v>3240</c:v>
                </c:pt>
                <c:pt idx="1318">
                  <c:v>2500.1999999999998</c:v>
                </c:pt>
                <c:pt idx="1319">
                  <c:v>2835</c:v>
                </c:pt>
                <c:pt idx="1320">
                  <c:v>3645</c:v>
                </c:pt>
                <c:pt idx="1321">
                  <c:v>2999.7</c:v>
                </c:pt>
                <c:pt idx="1322">
                  <c:v>2592</c:v>
                </c:pt>
                <c:pt idx="1323">
                  <c:v>3618</c:v>
                </c:pt>
                <c:pt idx="1324">
                  <c:v>3618</c:v>
                </c:pt>
                <c:pt idx="1325">
                  <c:v>3599.1</c:v>
                </c:pt>
                <c:pt idx="1326">
                  <c:v>3599.1</c:v>
                </c:pt>
                <c:pt idx="1327">
                  <c:v>4320</c:v>
                </c:pt>
                <c:pt idx="1328">
                  <c:v>3240</c:v>
                </c:pt>
                <c:pt idx="1329">
                  <c:v>4320</c:v>
                </c:pt>
                <c:pt idx="1330">
                  <c:v>3780</c:v>
                </c:pt>
                <c:pt idx="1331">
                  <c:v>2295</c:v>
                </c:pt>
                <c:pt idx="1332">
                  <c:v>3901.5</c:v>
                </c:pt>
                <c:pt idx="1333">
                  <c:v>3429</c:v>
                </c:pt>
                <c:pt idx="1334">
                  <c:v>2725.11</c:v>
                </c:pt>
                <c:pt idx="1335">
                  <c:v>5940</c:v>
                </c:pt>
                <c:pt idx="1336">
                  <c:v>4860</c:v>
                </c:pt>
                <c:pt idx="1337">
                  <c:v>4995</c:v>
                </c:pt>
                <c:pt idx="1338">
                  <c:v>2999.7</c:v>
                </c:pt>
                <c:pt idx="1339">
                  <c:v>3510</c:v>
                </c:pt>
                <c:pt idx="1340">
                  <c:v>3510</c:v>
                </c:pt>
                <c:pt idx="1341">
                  <c:v>3807</c:v>
                </c:pt>
                <c:pt idx="1342">
                  <c:v>4185</c:v>
                </c:pt>
                <c:pt idx="1343">
                  <c:v>3240</c:v>
                </c:pt>
                <c:pt idx="1344">
                  <c:v>3996</c:v>
                </c:pt>
                <c:pt idx="1345">
                  <c:v>4185</c:v>
                </c:pt>
                <c:pt idx="1346">
                  <c:v>3186</c:v>
                </c:pt>
                <c:pt idx="1347">
                  <c:v>5130</c:v>
                </c:pt>
                <c:pt idx="1348">
                  <c:v>2565</c:v>
                </c:pt>
                <c:pt idx="1349">
                  <c:v>3375</c:v>
                </c:pt>
                <c:pt idx="1350">
                  <c:v>2565</c:v>
                </c:pt>
                <c:pt idx="1351">
                  <c:v>4050</c:v>
                </c:pt>
                <c:pt idx="1352">
                  <c:v>3510</c:v>
                </c:pt>
                <c:pt idx="1353">
                  <c:v>5670</c:v>
                </c:pt>
                <c:pt idx="1354">
                  <c:v>3267</c:v>
                </c:pt>
                <c:pt idx="1355">
                  <c:v>3690.9</c:v>
                </c:pt>
                <c:pt idx="1356">
                  <c:v>4050</c:v>
                </c:pt>
                <c:pt idx="1357">
                  <c:v>3186</c:v>
                </c:pt>
                <c:pt idx="1358">
                  <c:v>2835</c:v>
                </c:pt>
                <c:pt idx="1359">
                  <c:v>2106</c:v>
                </c:pt>
                <c:pt idx="1360">
                  <c:v>7020</c:v>
                </c:pt>
                <c:pt idx="1361">
                  <c:v>2700</c:v>
                </c:pt>
                <c:pt idx="1362">
                  <c:v>4131</c:v>
                </c:pt>
                <c:pt idx="1363">
                  <c:v>4050</c:v>
                </c:pt>
                <c:pt idx="1364">
                  <c:v>4995</c:v>
                </c:pt>
                <c:pt idx="1365">
                  <c:v>5130</c:v>
                </c:pt>
                <c:pt idx="1366">
                  <c:v>2025</c:v>
                </c:pt>
                <c:pt idx="1367">
                  <c:v>3375</c:v>
                </c:pt>
                <c:pt idx="1368">
                  <c:v>3645</c:v>
                </c:pt>
                <c:pt idx="1369">
                  <c:v>4725</c:v>
                </c:pt>
                <c:pt idx="1370">
                  <c:v>3375</c:v>
                </c:pt>
                <c:pt idx="1371">
                  <c:v>3240</c:v>
                </c:pt>
                <c:pt idx="1372">
                  <c:v>3645</c:v>
                </c:pt>
                <c:pt idx="1373">
                  <c:v>10260</c:v>
                </c:pt>
                <c:pt idx="1374">
                  <c:v>3375</c:v>
                </c:pt>
                <c:pt idx="1375">
                  <c:v>3375</c:v>
                </c:pt>
                <c:pt idx="1376">
                  <c:v>3231.9</c:v>
                </c:pt>
                <c:pt idx="1377">
                  <c:v>3105</c:v>
                </c:pt>
                <c:pt idx="1378">
                  <c:v>3159</c:v>
                </c:pt>
                <c:pt idx="1379">
                  <c:v>5400</c:v>
                </c:pt>
                <c:pt idx="1380">
                  <c:v>6075</c:v>
                </c:pt>
                <c:pt idx="1381">
                  <c:v>3780</c:v>
                </c:pt>
                <c:pt idx="1382">
                  <c:v>4198.5</c:v>
                </c:pt>
                <c:pt idx="1383">
                  <c:v>4590</c:v>
                </c:pt>
                <c:pt idx="1384">
                  <c:v>7290</c:v>
                </c:pt>
                <c:pt idx="1385">
                  <c:v>5670</c:v>
                </c:pt>
                <c:pt idx="1386">
                  <c:v>6210</c:v>
                </c:pt>
                <c:pt idx="1387">
                  <c:v>2619</c:v>
                </c:pt>
                <c:pt idx="1388">
                  <c:v>4590</c:v>
                </c:pt>
                <c:pt idx="1389">
                  <c:v>4590</c:v>
                </c:pt>
                <c:pt idx="1390">
                  <c:v>5535</c:v>
                </c:pt>
                <c:pt idx="1391">
                  <c:v>5940</c:v>
                </c:pt>
              </c:numCache>
            </c:numRef>
          </c:yVal>
          <c:smooth val="0"/>
          <c:extLst>
            <c:ext xmlns:c16="http://schemas.microsoft.com/office/drawing/2014/chart" uri="{C3380CC4-5D6E-409C-BE32-E72D297353CC}">
              <c16:uniqueId val="{00000000-C67E-42D3-A079-DC0BFB538FE0}"/>
            </c:ext>
          </c:extLst>
        </c:ser>
        <c:dLbls>
          <c:showLegendKey val="0"/>
          <c:showVal val="0"/>
          <c:showCatName val="0"/>
          <c:showSerName val="0"/>
          <c:showPercent val="0"/>
          <c:showBubbleSize val="0"/>
        </c:dLbls>
        <c:axId val="370914384"/>
        <c:axId val="370919304"/>
      </c:scatterChart>
      <c:valAx>
        <c:axId val="37091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70919304"/>
        <c:crosses val="autoZero"/>
        <c:crossBetween val="midCat"/>
      </c:valAx>
      <c:valAx>
        <c:axId val="370919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709143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Гистограмма</a:t>
            </a:r>
          </a:p>
        </c:rich>
      </c:tx>
      <c:overlay val="0"/>
    </c:title>
    <c:autoTitleDeleted val="0"/>
    <c:plotArea>
      <c:layout/>
      <c:barChart>
        <c:barDir val="col"/>
        <c:grouping val="clustered"/>
        <c:varyColors val="0"/>
        <c:ser>
          <c:idx val="0"/>
          <c:order val="0"/>
          <c:tx>
            <c:v>Частота</c:v>
          </c:tx>
          <c:invertIfNegative val="0"/>
          <c:cat>
            <c:strRef>
              <c:f>'Задание 4б'!$F$37:$F$48</c:f>
              <c:strCache>
                <c:ptCount val="12"/>
                <c:pt idx="0">
                  <c:v>1,545454545</c:v>
                </c:pt>
                <c:pt idx="1">
                  <c:v>2,090909091</c:v>
                </c:pt>
                <c:pt idx="2">
                  <c:v>2,636363636</c:v>
                </c:pt>
                <c:pt idx="3">
                  <c:v>3,181818182</c:v>
                </c:pt>
                <c:pt idx="4">
                  <c:v>3,727272727</c:v>
                </c:pt>
                <c:pt idx="5">
                  <c:v>4,272727273</c:v>
                </c:pt>
                <c:pt idx="6">
                  <c:v>4,818181818</c:v>
                </c:pt>
                <c:pt idx="7">
                  <c:v>5,363636364</c:v>
                </c:pt>
                <c:pt idx="8">
                  <c:v>5,909090909</c:v>
                </c:pt>
                <c:pt idx="9">
                  <c:v>6,454545455</c:v>
                </c:pt>
                <c:pt idx="10">
                  <c:v>7</c:v>
                </c:pt>
                <c:pt idx="11">
                  <c:v>Еще</c:v>
                </c:pt>
              </c:strCache>
            </c:strRef>
          </c:cat>
          <c:val>
            <c:numRef>
              <c:f>'Задание 4б'!$G$37:$G$48</c:f>
              <c:numCache>
                <c:formatCode>General</c:formatCode>
                <c:ptCount val="12"/>
                <c:pt idx="0">
                  <c:v>342</c:v>
                </c:pt>
                <c:pt idx="1">
                  <c:v>411</c:v>
                </c:pt>
                <c:pt idx="2">
                  <c:v>0</c:v>
                </c:pt>
                <c:pt idx="3">
                  <c:v>444</c:v>
                </c:pt>
                <c:pt idx="4">
                  <c:v>0</c:v>
                </c:pt>
                <c:pt idx="5">
                  <c:v>172</c:v>
                </c:pt>
                <c:pt idx="6">
                  <c:v>0</c:v>
                </c:pt>
                <c:pt idx="7">
                  <c:v>14</c:v>
                </c:pt>
                <c:pt idx="8">
                  <c:v>0</c:v>
                </c:pt>
                <c:pt idx="9">
                  <c:v>7</c:v>
                </c:pt>
                <c:pt idx="10">
                  <c:v>0</c:v>
                </c:pt>
                <c:pt idx="11">
                  <c:v>2</c:v>
                </c:pt>
              </c:numCache>
            </c:numRef>
          </c:val>
          <c:extLst>
            <c:ext xmlns:c16="http://schemas.microsoft.com/office/drawing/2014/chart" uri="{C3380CC4-5D6E-409C-BE32-E72D297353CC}">
              <c16:uniqueId val="{00000001-06D0-4EF6-B016-265B1400E969}"/>
            </c:ext>
          </c:extLst>
        </c:ser>
        <c:dLbls>
          <c:showLegendKey val="0"/>
          <c:showVal val="0"/>
          <c:showCatName val="0"/>
          <c:showSerName val="0"/>
          <c:showPercent val="0"/>
          <c:showBubbleSize val="0"/>
        </c:dLbls>
        <c:gapWidth val="150"/>
        <c:axId val="981342384"/>
        <c:axId val="747096032"/>
      </c:barChart>
      <c:catAx>
        <c:axId val="981342384"/>
        <c:scaling>
          <c:orientation val="minMax"/>
        </c:scaling>
        <c:delete val="0"/>
        <c:axPos val="b"/>
        <c:title>
          <c:tx>
            <c:rich>
              <a:bodyPr/>
              <a:lstStyle/>
              <a:p>
                <a:pPr>
                  <a:defRPr/>
                </a:pPr>
                <a:r>
                  <a:rPr lang="ru-RU"/>
                  <a:t>1</a:t>
                </a:r>
              </a:p>
            </c:rich>
          </c:tx>
          <c:overlay val="0"/>
        </c:title>
        <c:numFmt formatCode="General" sourceLinked="1"/>
        <c:majorTickMark val="out"/>
        <c:minorTickMark val="none"/>
        <c:tickLblPos val="nextTo"/>
        <c:crossAx val="747096032"/>
        <c:crosses val="autoZero"/>
        <c:auto val="1"/>
        <c:lblAlgn val="ctr"/>
        <c:lblOffset val="100"/>
        <c:noMultiLvlLbl val="0"/>
      </c:catAx>
      <c:valAx>
        <c:axId val="747096032"/>
        <c:scaling>
          <c:orientation val="minMax"/>
        </c:scaling>
        <c:delete val="0"/>
        <c:axPos val="l"/>
        <c:title>
          <c:tx>
            <c:rich>
              <a:bodyPr/>
              <a:lstStyle/>
              <a:p>
                <a:pPr>
                  <a:defRPr/>
                </a:pPr>
                <a:r>
                  <a:rPr lang="ru-RU"/>
                  <a:t>Частота</a:t>
                </a:r>
              </a:p>
            </c:rich>
          </c:tx>
          <c:overlay val="0"/>
        </c:title>
        <c:numFmt formatCode="General" sourceLinked="1"/>
        <c:majorTickMark val="out"/>
        <c:minorTickMark val="none"/>
        <c:tickLblPos val="nextTo"/>
        <c:crossAx val="98134238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Гистограмма</a:t>
            </a:r>
          </a:p>
        </c:rich>
      </c:tx>
      <c:overlay val="0"/>
    </c:title>
    <c:autoTitleDeleted val="0"/>
    <c:plotArea>
      <c:layout/>
      <c:barChart>
        <c:barDir val="col"/>
        <c:grouping val="clustered"/>
        <c:varyColors val="0"/>
        <c:ser>
          <c:idx val="0"/>
          <c:order val="0"/>
          <c:tx>
            <c:v>Частота</c:v>
          </c:tx>
          <c:invertIfNegative val="0"/>
          <c:cat>
            <c:strRef>
              <c:f>'Задание 4б'!$E$63:$E$74</c:f>
              <c:strCache>
                <c:ptCount val="12"/>
                <c:pt idx="0">
                  <c:v>18,18181818</c:v>
                </c:pt>
                <c:pt idx="1">
                  <c:v>28,36363636</c:v>
                </c:pt>
                <c:pt idx="2">
                  <c:v>38,54545455</c:v>
                </c:pt>
                <c:pt idx="3">
                  <c:v>48,72727273</c:v>
                </c:pt>
                <c:pt idx="4">
                  <c:v>58,90909091</c:v>
                </c:pt>
                <c:pt idx="5">
                  <c:v>69,09090909</c:v>
                </c:pt>
                <c:pt idx="6">
                  <c:v>79,27272727</c:v>
                </c:pt>
                <c:pt idx="7">
                  <c:v>89,45454545</c:v>
                </c:pt>
                <c:pt idx="8">
                  <c:v>99,63636364</c:v>
                </c:pt>
                <c:pt idx="9">
                  <c:v>109,8181818</c:v>
                </c:pt>
                <c:pt idx="10">
                  <c:v>120</c:v>
                </c:pt>
                <c:pt idx="11">
                  <c:v>Еще</c:v>
                </c:pt>
              </c:strCache>
            </c:strRef>
          </c:cat>
          <c:val>
            <c:numRef>
              <c:f>'Задание 4б'!$F$63:$F$74</c:f>
              <c:numCache>
                <c:formatCode>General</c:formatCode>
                <c:ptCount val="12"/>
                <c:pt idx="0">
                  <c:v>154</c:v>
                </c:pt>
                <c:pt idx="1">
                  <c:v>261</c:v>
                </c:pt>
                <c:pt idx="2">
                  <c:v>365</c:v>
                </c:pt>
                <c:pt idx="3">
                  <c:v>319</c:v>
                </c:pt>
                <c:pt idx="4">
                  <c:v>149</c:v>
                </c:pt>
                <c:pt idx="5">
                  <c:v>66</c:v>
                </c:pt>
                <c:pt idx="6">
                  <c:v>26</c:v>
                </c:pt>
                <c:pt idx="7">
                  <c:v>24</c:v>
                </c:pt>
                <c:pt idx="8">
                  <c:v>10</c:v>
                </c:pt>
                <c:pt idx="9">
                  <c:v>7</c:v>
                </c:pt>
                <c:pt idx="10">
                  <c:v>6</c:v>
                </c:pt>
                <c:pt idx="11">
                  <c:v>0</c:v>
                </c:pt>
              </c:numCache>
            </c:numRef>
          </c:val>
          <c:extLst>
            <c:ext xmlns:c16="http://schemas.microsoft.com/office/drawing/2014/chart" uri="{C3380CC4-5D6E-409C-BE32-E72D297353CC}">
              <c16:uniqueId val="{00000001-2B01-4EEE-96CF-5210520B7CF1}"/>
            </c:ext>
          </c:extLst>
        </c:ser>
        <c:dLbls>
          <c:showLegendKey val="0"/>
          <c:showVal val="0"/>
          <c:showCatName val="0"/>
          <c:showSerName val="0"/>
          <c:showPercent val="0"/>
          <c:showBubbleSize val="0"/>
        </c:dLbls>
        <c:gapWidth val="150"/>
        <c:axId val="991849856"/>
        <c:axId val="981874848"/>
      </c:barChart>
      <c:catAx>
        <c:axId val="991849856"/>
        <c:scaling>
          <c:orientation val="minMax"/>
        </c:scaling>
        <c:delete val="0"/>
        <c:axPos val="b"/>
        <c:title>
          <c:tx>
            <c:rich>
              <a:bodyPr/>
              <a:lstStyle/>
              <a:p>
                <a:pPr>
                  <a:defRPr/>
                </a:pPr>
                <a:r>
                  <a:rPr lang="ru-RU"/>
                  <a:t>8</a:t>
                </a:r>
              </a:p>
            </c:rich>
          </c:tx>
          <c:overlay val="0"/>
        </c:title>
        <c:numFmt formatCode="General" sourceLinked="1"/>
        <c:majorTickMark val="out"/>
        <c:minorTickMark val="none"/>
        <c:tickLblPos val="nextTo"/>
        <c:crossAx val="981874848"/>
        <c:crosses val="autoZero"/>
        <c:auto val="1"/>
        <c:lblAlgn val="ctr"/>
        <c:lblOffset val="100"/>
        <c:noMultiLvlLbl val="0"/>
      </c:catAx>
      <c:valAx>
        <c:axId val="981874848"/>
        <c:scaling>
          <c:orientation val="minMax"/>
        </c:scaling>
        <c:delete val="0"/>
        <c:axPos val="l"/>
        <c:title>
          <c:tx>
            <c:rich>
              <a:bodyPr/>
              <a:lstStyle/>
              <a:p>
                <a:pPr>
                  <a:defRPr/>
                </a:pPr>
                <a:r>
                  <a:rPr lang="ru-RU"/>
                  <a:t>Частота</a:t>
                </a:r>
              </a:p>
            </c:rich>
          </c:tx>
          <c:overlay val="0"/>
        </c:title>
        <c:numFmt formatCode="General" sourceLinked="1"/>
        <c:majorTickMark val="out"/>
        <c:minorTickMark val="none"/>
        <c:tickLblPos val="nextTo"/>
        <c:crossAx val="99184985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Гистограмма</a:t>
            </a:r>
          </a:p>
        </c:rich>
      </c:tx>
      <c:overlay val="0"/>
    </c:title>
    <c:autoTitleDeleted val="0"/>
    <c:plotArea>
      <c:layout/>
      <c:barChart>
        <c:barDir val="col"/>
        <c:grouping val="clustered"/>
        <c:varyColors val="0"/>
        <c:ser>
          <c:idx val="0"/>
          <c:order val="0"/>
          <c:tx>
            <c:v>Частота</c:v>
          </c:tx>
          <c:invertIfNegative val="0"/>
          <c:cat>
            <c:strRef>
              <c:f>'Задание 4б'!$F$87:$F$98</c:f>
              <c:strCache>
                <c:ptCount val="12"/>
                <c:pt idx="0">
                  <c:v>30,54545455</c:v>
                </c:pt>
                <c:pt idx="1">
                  <c:v>50,09090909</c:v>
                </c:pt>
                <c:pt idx="2">
                  <c:v>69,63636364</c:v>
                </c:pt>
                <c:pt idx="3">
                  <c:v>89,18181818</c:v>
                </c:pt>
                <c:pt idx="4">
                  <c:v>108,7272727</c:v>
                </c:pt>
                <c:pt idx="5">
                  <c:v>128,2727273</c:v>
                </c:pt>
                <c:pt idx="6">
                  <c:v>147,8181818</c:v>
                </c:pt>
                <c:pt idx="7">
                  <c:v>167,3636364</c:v>
                </c:pt>
                <c:pt idx="8">
                  <c:v>186,9090909</c:v>
                </c:pt>
                <c:pt idx="9">
                  <c:v>206,4545455</c:v>
                </c:pt>
                <c:pt idx="10">
                  <c:v>226</c:v>
                </c:pt>
                <c:pt idx="11">
                  <c:v>Еще</c:v>
                </c:pt>
              </c:strCache>
            </c:strRef>
          </c:cat>
          <c:val>
            <c:numRef>
              <c:f>'Задание 4б'!$G$87:$G$98</c:f>
              <c:numCache>
                <c:formatCode>General</c:formatCode>
                <c:ptCount val="12"/>
                <c:pt idx="0">
                  <c:v>49</c:v>
                </c:pt>
                <c:pt idx="1">
                  <c:v>427</c:v>
                </c:pt>
                <c:pt idx="2">
                  <c:v>413</c:v>
                </c:pt>
                <c:pt idx="3">
                  <c:v>325</c:v>
                </c:pt>
                <c:pt idx="4">
                  <c:v>95</c:v>
                </c:pt>
                <c:pt idx="5">
                  <c:v>43</c:v>
                </c:pt>
                <c:pt idx="6">
                  <c:v>21</c:v>
                </c:pt>
                <c:pt idx="7">
                  <c:v>12</c:v>
                </c:pt>
                <c:pt idx="8">
                  <c:v>2</c:v>
                </c:pt>
                <c:pt idx="9">
                  <c:v>2</c:v>
                </c:pt>
                <c:pt idx="10">
                  <c:v>2</c:v>
                </c:pt>
                <c:pt idx="11">
                  <c:v>0</c:v>
                </c:pt>
              </c:numCache>
            </c:numRef>
          </c:val>
          <c:extLst>
            <c:ext xmlns:c16="http://schemas.microsoft.com/office/drawing/2014/chart" uri="{C3380CC4-5D6E-409C-BE32-E72D297353CC}">
              <c16:uniqueId val="{00000001-2FA9-47A3-AF0B-184E8AE0A0D7}"/>
            </c:ext>
          </c:extLst>
        </c:ser>
        <c:dLbls>
          <c:showLegendKey val="0"/>
          <c:showVal val="0"/>
          <c:showCatName val="0"/>
          <c:showSerName val="0"/>
          <c:showPercent val="0"/>
          <c:showBubbleSize val="0"/>
        </c:dLbls>
        <c:gapWidth val="150"/>
        <c:axId val="985643072"/>
        <c:axId val="754060416"/>
      </c:barChart>
      <c:catAx>
        <c:axId val="985643072"/>
        <c:scaling>
          <c:orientation val="minMax"/>
        </c:scaling>
        <c:delete val="0"/>
        <c:axPos val="b"/>
        <c:title>
          <c:tx>
            <c:rich>
              <a:bodyPr/>
              <a:lstStyle/>
              <a:p>
                <a:pPr>
                  <a:defRPr/>
                </a:pPr>
                <a:r>
                  <a:rPr lang="ru-RU"/>
                  <a:t>11</a:t>
                </a:r>
              </a:p>
            </c:rich>
          </c:tx>
          <c:overlay val="0"/>
        </c:title>
        <c:numFmt formatCode="General" sourceLinked="1"/>
        <c:majorTickMark val="out"/>
        <c:minorTickMark val="none"/>
        <c:tickLblPos val="nextTo"/>
        <c:crossAx val="754060416"/>
        <c:crosses val="autoZero"/>
        <c:auto val="1"/>
        <c:lblAlgn val="ctr"/>
        <c:lblOffset val="100"/>
        <c:noMultiLvlLbl val="0"/>
      </c:catAx>
      <c:valAx>
        <c:axId val="754060416"/>
        <c:scaling>
          <c:orientation val="minMax"/>
        </c:scaling>
        <c:delete val="0"/>
        <c:axPos val="l"/>
        <c:title>
          <c:tx>
            <c:rich>
              <a:bodyPr/>
              <a:lstStyle/>
              <a:p>
                <a:pPr>
                  <a:defRPr/>
                </a:pPr>
                <a:r>
                  <a:rPr lang="ru-RU"/>
                  <a:t>Частота</a:t>
                </a:r>
              </a:p>
            </c:rich>
          </c:tx>
          <c:overlay val="0"/>
        </c:title>
        <c:numFmt formatCode="General" sourceLinked="1"/>
        <c:majorTickMark val="out"/>
        <c:minorTickMark val="none"/>
        <c:tickLblPos val="nextTo"/>
        <c:crossAx val="98564307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Гистограмма</a:t>
            </a:r>
          </a:p>
        </c:rich>
      </c:tx>
      <c:overlay val="0"/>
    </c:title>
    <c:autoTitleDeleted val="0"/>
    <c:plotArea>
      <c:layout/>
      <c:barChart>
        <c:barDir val="col"/>
        <c:grouping val="clustered"/>
        <c:varyColors val="0"/>
        <c:ser>
          <c:idx val="0"/>
          <c:order val="0"/>
          <c:tx>
            <c:v>Частота</c:v>
          </c:tx>
          <c:invertIfNegative val="0"/>
          <c:cat>
            <c:strRef>
              <c:f>'Задание 4б'!$E$110:$E$121</c:f>
              <c:strCache>
                <c:ptCount val="12"/>
                <c:pt idx="0">
                  <c:v>4</c:v>
                </c:pt>
                <c:pt idx="1">
                  <c:v>8</c:v>
                </c:pt>
                <c:pt idx="2">
                  <c:v>12</c:v>
                </c:pt>
                <c:pt idx="3">
                  <c:v>16</c:v>
                </c:pt>
                <c:pt idx="4">
                  <c:v>20</c:v>
                </c:pt>
                <c:pt idx="5">
                  <c:v>24</c:v>
                </c:pt>
                <c:pt idx="6">
                  <c:v>28</c:v>
                </c:pt>
                <c:pt idx="7">
                  <c:v>32</c:v>
                </c:pt>
                <c:pt idx="8">
                  <c:v>36</c:v>
                </c:pt>
                <c:pt idx="9">
                  <c:v>40</c:v>
                </c:pt>
                <c:pt idx="10">
                  <c:v>44</c:v>
                </c:pt>
                <c:pt idx="11">
                  <c:v>Еще</c:v>
                </c:pt>
              </c:strCache>
            </c:strRef>
          </c:cat>
          <c:val>
            <c:numRef>
              <c:f>'Задание 4б'!$F$110:$F$121</c:f>
              <c:numCache>
                <c:formatCode>General</c:formatCode>
                <c:ptCount val="12"/>
                <c:pt idx="0">
                  <c:v>11</c:v>
                </c:pt>
                <c:pt idx="1">
                  <c:v>551</c:v>
                </c:pt>
                <c:pt idx="2">
                  <c:v>494</c:v>
                </c:pt>
                <c:pt idx="3">
                  <c:v>241</c:v>
                </c:pt>
                <c:pt idx="4">
                  <c:v>67</c:v>
                </c:pt>
                <c:pt idx="5">
                  <c:v>9</c:v>
                </c:pt>
                <c:pt idx="6">
                  <c:v>6</c:v>
                </c:pt>
                <c:pt idx="7">
                  <c:v>3</c:v>
                </c:pt>
                <c:pt idx="8">
                  <c:v>1</c:v>
                </c:pt>
                <c:pt idx="9">
                  <c:v>0</c:v>
                </c:pt>
                <c:pt idx="10">
                  <c:v>2</c:v>
                </c:pt>
                <c:pt idx="11">
                  <c:v>0</c:v>
                </c:pt>
              </c:numCache>
            </c:numRef>
          </c:val>
          <c:extLst>
            <c:ext xmlns:c16="http://schemas.microsoft.com/office/drawing/2014/chart" uri="{C3380CC4-5D6E-409C-BE32-E72D297353CC}">
              <c16:uniqueId val="{00000001-9A48-4475-940A-750C5FE45D0B}"/>
            </c:ext>
          </c:extLst>
        </c:ser>
        <c:dLbls>
          <c:showLegendKey val="0"/>
          <c:showVal val="0"/>
          <c:showCatName val="0"/>
          <c:showSerName val="0"/>
          <c:showPercent val="0"/>
          <c:showBubbleSize val="0"/>
        </c:dLbls>
        <c:gapWidth val="150"/>
        <c:axId val="749338480"/>
        <c:axId val="991946720"/>
      </c:barChart>
      <c:catAx>
        <c:axId val="749338480"/>
        <c:scaling>
          <c:orientation val="minMax"/>
        </c:scaling>
        <c:delete val="0"/>
        <c:axPos val="b"/>
        <c:title>
          <c:tx>
            <c:rich>
              <a:bodyPr/>
              <a:lstStyle/>
              <a:p>
                <a:pPr>
                  <a:defRPr/>
                </a:pPr>
                <a:r>
                  <a:rPr lang="ru-RU"/>
                  <a:t>0</a:t>
                </a:r>
              </a:p>
            </c:rich>
          </c:tx>
          <c:overlay val="0"/>
        </c:title>
        <c:numFmt formatCode="General" sourceLinked="1"/>
        <c:majorTickMark val="out"/>
        <c:minorTickMark val="none"/>
        <c:tickLblPos val="nextTo"/>
        <c:crossAx val="991946720"/>
        <c:crosses val="autoZero"/>
        <c:auto val="1"/>
        <c:lblAlgn val="ctr"/>
        <c:lblOffset val="100"/>
        <c:noMultiLvlLbl val="0"/>
      </c:catAx>
      <c:valAx>
        <c:axId val="991946720"/>
        <c:scaling>
          <c:orientation val="minMax"/>
        </c:scaling>
        <c:delete val="0"/>
        <c:axPos val="l"/>
        <c:title>
          <c:tx>
            <c:rich>
              <a:bodyPr/>
              <a:lstStyle/>
              <a:p>
                <a:pPr>
                  <a:defRPr/>
                </a:pPr>
                <a:r>
                  <a:rPr lang="ru-RU"/>
                  <a:t>Частота</a:t>
                </a:r>
              </a:p>
            </c:rich>
          </c:tx>
          <c:overlay val="0"/>
        </c:title>
        <c:numFmt formatCode="General" sourceLinked="1"/>
        <c:majorTickMark val="out"/>
        <c:minorTickMark val="none"/>
        <c:tickLblPos val="nextTo"/>
        <c:crossAx val="74933848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Гистограмма</a:t>
            </a:r>
          </a:p>
        </c:rich>
      </c:tx>
      <c:overlay val="0"/>
    </c:title>
    <c:autoTitleDeleted val="0"/>
    <c:plotArea>
      <c:layout/>
      <c:barChart>
        <c:barDir val="col"/>
        <c:grouping val="clustered"/>
        <c:varyColors val="0"/>
        <c:ser>
          <c:idx val="0"/>
          <c:order val="0"/>
          <c:tx>
            <c:v>Частота</c:v>
          </c:tx>
          <c:invertIfNegative val="0"/>
          <c:cat>
            <c:strRef>
              <c:f>'Задание 4б'!$D$134:$D$145</c:f>
              <c:strCache>
                <c:ptCount val="12"/>
                <c:pt idx="0">
                  <c:v>4036,990727</c:v>
                </c:pt>
                <c:pt idx="1">
                  <c:v>7803,981455</c:v>
                </c:pt>
                <c:pt idx="2">
                  <c:v>11570,97218</c:v>
                </c:pt>
                <c:pt idx="3">
                  <c:v>15337,96291</c:v>
                </c:pt>
                <c:pt idx="4">
                  <c:v>19104,95364</c:v>
                </c:pt>
                <c:pt idx="5">
                  <c:v>22871,94436</c:v>
                </c:pt>
                <c:pt idx="6">
                  <c:v>26638,93509</c:v>
                </c:pt>
                <c:pt idx="7">
                  <c:v>30405,92582</c:v>
                </c:pt>
                <c:pt idx="8">
                  <c:v>34172,91655</c:v>
                </c:pt>
                <c:pt idx="9">
                  <c:v>37939,90727</c:v>
                </c:pt>
                <c:pt idx="10">
                  <c:v>41706,898</c:v>
                </c:pt>
                <c:pt idx="11">
                  <c:v>Еще</c:v>
                </c:pt>
              </c:strCache>
            </c:strRef>
          </c:cat>
          <c:val>
            <c:numRef>
              <c:f>'Задание 4б'!$E$134:$E$145</c:f>
              <c:numCache>
                <c:formatCode>General</c:formatCode>
                <c:ptCount val="12"/>
                <c:pt idx="0">
                  <c:v>1323</c:v>
                </c:pt>
                <c:pt idx="1">
                  <c:v>66</c:v>
                </c:pt>
                <c:pt idx="2">
                  <c:v>1</c:v>
                </c:pt>
                <c:pt idx="3">
                  <c:v>0</c:v>
                </c:pt>
                <c:pt idx="4">
                  <c:v>0</c:v>
                </c:pt>
                <c:pt idx="5">
                  <c:v>0</c:v>
                </c:pt>
                <c:pt idx="6">
                  <c:v>0</c:v>
                </c:pt>
                <c:pt idx="7">
                  <c:v>0</c:v>
                </c:pt>
                <c:pt idx="8">
                  <c:v>0</c:v>
                </c:pt>
                <c:pt idx="9">
                  <c:v>0</c:v>
                </c:pt>
                <c:pt idx="10">
                  <c:v>1</c:v>
                </c:pt>
                <c:pt idx="11">
                  <c:v>0</c:v>
                </c:pt>
              </c:numCache>
            </c:numRef>
          </c:val>
          <c:extLst>
            <c:ext xmlns:c16="http://schemas.microsoft.com/office/drawing/2014/chart" uri="{C3380CC4-5D6E-409C-BE32-E72D297353CC}">
              <c16:uniqueId val="{00000001-6F55-4982-8206-FD336429C27F}"/>
            </c:ext>
          </c:extLst>
        </c:ser>
        <c:dLbls>
          <c:showLegendKey val="0"/>
          <c:showVal val="0"/>
          <c:showCatName val="0"/>
          <c:showSerName val="0"/>
          <c:showPercent val="0"/>
          <c:showBubbleSize val="0"/>
        </c:dLbls>
        <c:gapWidth val="150"/>
        <c:axId val="1033681712"/>
        <c:axId val="749690096"/>
      </c:barChart>
      <c:catAx>
        <c:axId val="1033681712"/>
        <c:scaling>
          <c:orientation val="minMax"/>
        </c:scaling>
        <c:delete val="0"/>
        <c:axPos val="b"/>
        <c:title>
          <c:tx>
            <c:rich>
              <a:bodyPr/>
              <a:lstStyle/>
              <a:p>
                <a:pPr>
                  <a:defRPr/>
                </a:pPr>
                <a:r>
                  <a:rPr lang="ru-RU"/>
                  <a:t>270</a:t>
                </a:r>
              </a:p>
            </c:rich>
          </c:tx>
          <c:overlay val="0"/>
        </c:title>
        <c:numFmt formatCode="General" sourceLinked="1"/>
        <c:majorTickMark val="out"/>
        <c:minorTickMark val="none"/>
        <c:tickLblPos val="nextTo"/>
        <c:crossAx val="749690096"/>
        <c:crosses val="autoZero"/>
        <c:auto val="1"/>
        <c:lblAlgn val="ctr"/>
        <c:lblOffset val="100"/>
        <c:noMultiLvlLbl val="0"/>
      </c:catAx>
      <c:valAx>
        <c:axId val="749690096"/>
        <c:scaling>
          <c:orientation val="minMax"/>
        </c:scaling>
        <c:delete val="0"/>
        <c:axPos val="l"/>
        <c:title>
          <c:tx>
            <c:rich>
              <a:bodyPr/>
              <a:lstStyle/>
              <a:p>
                <a:pPr>
                  <a:defRPr/>
                </a:pPr>
                <a:r>
                  <a:rPr lang="ru-RU"/>
                  <a:t>Частота</a:t>
                </a:r>
              </a:p>
            </c:rich>
          </c:tx>
          <c:overlay val="0"/>
        </c:title>
        <c:numFmt formatCode="General" sourceLinked="1"/>
        <c:majorTickMark val="out"/>
        <c:minorTickMark val="none"/>
        <c:tickLblPos val="nextTo"/>
        <c:crossAx val="103368171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Гистограмма распределения числа комнат</cx:v>
        </cx:txData>
      </cx:tx>
      <cx:txPr>
        <a:bodyPr spcFirstLastPara="1" vertOverflow="ellipsis" wrap="square" lIns="0" tIns="0" rIns="0" bIns="0" anchor="ctr" anchorCtr="1"/>
        <a:lstStyle/>
        <a:p>
          <a:pPr algn="ctr">
            <a:defRPr/>
          </a:pPr>
          <a:r>
            <a:rPr lang="ru-RU"/>
            <a:t>Гистограмма распределения числа комнат</a:t>
          </a:r>
        </a:p>
      </cx:txPr>
    </cx:title>
    <cx:plotArea>
      <cx:plotAreaRegion>
        <cx:series layoutId="clusteredColumn" uniqueId="{C4BEBDD8-C864-4427-A985-1A90965BCAAD}">
          <cx:tx>
            <cx:txData>
              <cx:f>_xlchart.v1.2</cx:f>
              <cx:v>Число комнат</cx:v>
            </cx:txData>
          </cx:tx>
          <cx:dataId val="0"/>
          <cx:layoutPr>
            <cx:binning intervalClosed="r">
              <cx:binSize val="0.98999999999999999"/>
            </cx:binning>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Гистограмма распределения цены на квартиры</cx:v>
        </cx:txData>
      </cx:tx>
      <cx:txPr>
        <a:bodyPr spcFirstLastPara="1" vertOverflow="ellipsis" wrap="square" lIns="0" tIns="0" rIns="0" bIns="0" anchor="ctr" anchorCtr="1"/>
        <a:lstStyle/>
        <a:p>
          <a:pPr algn="ctr">
            <a:defRPr/>
          </a:pPr>
          <a:r>
            <a:rPr lang="ru-RU"/>
            <a:t>Гистограмма распределения цены на квартиры</a:t>
          </a:r>
        </a:p>
      </cx:txPr>
    </cx:title>
    <cx:plotArea>
      <cx:plotAreaRegion>
        <cx:series layoutId="clusteredColumn" uniqueId="{474DBC5C-93AB-4AD8-BAF1-FD133EEABFB9}">
          <cx:tx>
            <cx:txData>
              <cx:f>_xlchart.v1.0</cx:f>
              <cx:v>Цена, тыс. руб.</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Гистограмма распределения жилой площади</cx:v>
        </cx:txData>
      </cx:tx>
      <cx:txPr>
        <a:bodyPr spcFirstLastPara="1" vertOverflow="ellipsis" wrap="square" lIns="0" tIns="0" rIns="0" bIns="0" anchor="ctr" anchorCtr="1"/>
        <a:lstStyle/>
        <a:p>
          <a:pPr algn="ctr">
            <a:defRPr/>
          </a:pPr>
          <a:r>
            <a:rPr lang="ru-RU"/>
            <a:t>Гистограмма распределения жилой площади</a:t>
          </a:r>
        </a:p>
      </cx:txPr>
    </cx:title>
    <cx:plotArea>
      <cx:plotAreaRegion>
        <cx:series layoutId="clusteredColumn" uniqueId="{5681578A-112D-411D-8881-88DAB4C9BB39}">
          <cx:tx>
            <cx:txData>
              <cx:f>_xlchart.v1.8</cx:f>
              <cx:v>Жилая</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Гистограмма распределения общей площади</cx:v>
        </cx:txData>
      </cx:tx>
      <cx:txPr>
        <a:bodyPr spcFirstLastPara="1" vertOverflow="ellipsis" wrap="square" lIns="0" tIns="0" rIns="0" bIns="0" anchor="ctr" anchorCtr="1"/>
        <a:lstStyle/>
        <a:p>
          <a:pPr algn="ctr">
            <a:defRPr/>
          </a:pPr>
          <a:r>
            <a:rPr lang="ru-RU"/>
            <a:t>Гистограмма распределения общей площади</a:t>
          </a:r>
        </a:p>
      </cx:txPr>
    </cx:title>
    <cx:plotArea>
      <cx:plotAreaRegion>
        <cx:series layoutId="clusteredColumn" uniqueId="{99D4D513-BF8E-4CAE-8738-2622A70ACB2B}">
          <cx:tx>
            <cx:txData>
              <cx:f>_xlchart.v1.6</cx:f>
              <cx:v>Общая</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Гистограмма распределения площади кухни</cx:v>
        </cx:txData>
      </cx:tx>
      <cx:txPr>
        <a:bodyPr spcFirstLastPara="1" vertOverflow="ellipsis" wrap="square" lIns="0" tIns="0" rIns="0" bIns="0" anchor="ctr" anchorCtr="1"/>
        <a:lstStyle/>
        <a:p>
          <a:pPr algn="ctr">
            <a:defRPr/>
          </a:pPr>
          <a:r>
            <a:rPr lang="ru-RU"/>
            <a:t>Гистограмма распределения площади кухни</a:t>
          </a:r>
        </a:p>
      </cx:txPr>
    </cx:title>
    <cx:plotArea>
      <cx:plotAreaRegion>
        <cx:series layoutId="clusteredColumn" uniqueId="{1FC0B405-AA26-441F-8367-E58C6CC643EB}">
          <cx:tx>
            <cx:txData>
              <cx:f>_xlchart.v1.4</cx:f>
              <cx:v>Кухня</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hyperlink" Target="#&#1044;&#1072;&#1085;&#1085;&#1099;&#1077;!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chart" Target="../charts/chart2.xml"/><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chart" Target="../charts/chart1.xml"/><Relationship Id="rId5" Type="http://schemas.openxmlformats.org/officeDocument/2006/relationships/image" Target="../media/image17.png"/><Relationship Id="rId4" Type="http://schemas.openxmlformats.org/officeDocument/2006/relationships/image" Target="../media/image16.png"/></Relationships>
</file>

<file path=xl/drawings/_rels/drawing6.xml.rels><?xml version="1.0" encoding="UTF-8" standalone="yes"?>
<Relationships xmlns="http://schemas.openxmlformats.org/package/2006/relationships"><Relationship Id="rId8" Type="http://schemas.openxmlformats.org/officeDocument/2006/relationships/chart" Target="../charts/chart8.xml"/><Relationship Id="rId3" Type="http://schemas.microsoft.com/office/2014/relationships/chartEx" Target="../charts/chartEx2.xml"/><Relationship Id="rId7" Type="http://schemas.openxmlformats.org/officeDocument/2006/relationships/chart" Target="../charts/chart7.xml"/><Relationship Id="rId2" Type="http://schemas.microsoft.com/office/2014/relationships/chartEx" Target="../charts/chartEx1.xml"/><Relationship Id="rId1" Type="http://schemas.openxmlformats.org/officeDocument/2006/relationships/image" Target="../media/image18.png"/><Relationship Id="rId6" Type="http://schemas.openxmlformats.org/officeDocument/2006/relationships/chart" Target="../charts/chart6.xml"/><Relationship Id="rId11" Type="http://schemas.microsoft.com/office/2014/relationships/chartEx" Target="../charts/chartEx5.xml"/><Relationship Id="rId5" Type="http://schemas.openxmlformats.org/officeDocument/2006/relationships/chart" Target="../charts/chart5.xml"/><Relationship Id="rId10" Type="http://schemas.microsoft.com/office/2014/relationships/chartEx" Target="../charts/chartEx4.xml"/><Relationship Id="rId4" Type="http://schemas.openxmlformats.org/officeDocument/2006/relationships/chart" Target="../charts/chart4.xml"/><Relationship Id="rId9"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xdr:col>
      <xdr:colOff>306820</xdr:colOff>
      <xdr:row>4</xdr:row>
      <xdr:rowOff>157884</xdr:rowOff>
    </xdr:from>
    <xdr:to>
      <xdr:col>19</xdr:col>
      <xdr:colOff>135370</xdr:colOff>
      <xdr:row>21</xdr:row>
      <xdr:rowOff>180686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18729" y="896793"/>
          <a:ext cx="10842914" cy="3163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a:t>Лабораторная работа 1</a:t>
          </a:r>
        </a:p>
        <a:p>
          <a:pPr algn="ctr"/>
          <a:r>
            <a:rPr lang="ru-RU" sz="1400"/>
            <a:t>Тема: Введение в машинное обучение</a:t>
          </a:r>
        </a:p>
        <a:p>
          <a:pPr algn="ctr"/>
          <a:endParaRPr lang="ru-RU" sz="1400"/>
        </a:p>
        <a:p>
          <a:pPr algn="l"/>
          <a:r>
            <a:rPr lang="ru-RU" sz="1400"/>
            <a:t>1. Как выполнять?</a:t>
          </a:r>
        </a:p>
        <a:p>
          <a:pPr algn="l"/>
          <a:r>
            <a:rPr lang="ru-RU" sz="1400"/>
            <a:t>Копируете к себе данный файл. Каждый</a:t>
          </a:r>
          <a:r>
            <a:rPr lang="ru-RU" sz="1400" baseline="0"/>
            <a:t> лист данного файла является отдельным заданием. Задания включают в себя несколько подпунктов, написанных на соответствующем листе. Поля для выполнения так же представлены на листе с заданием. Алгоритм выполнения также представлен на листе с заданием. ВВодите только те данные, которые от вас требуются в рамках выполнения задания.</a:t>
          </a:r>
        </a:p>
        <a:p>
          <a:pPr algn="l"/>
          <a:r>
            <a:rPr lang="ru-RU" sz="1400" baseline="0"/>
            <a:t>2. Как сдавать?</a:t>
          </a:r>
        </a:p>
        <a:p>
          <a:pPr algn="l"/>
          <a:r>
            <a:rPr lang="ru-RU" sz="1400" baseline="0"/>
            <a:t>Результат выполнения сохраняете в копии этого файла. В названии файла ОБЯЗАТЕЛЬНО! указываете фамилию. Файл выкладываете в директорию, указанную преподавателем.</a:t>
          </a:r>
        </a:p>
        <a:p>
          <a:pPr algn="l"/>
          <a:r>
            <a:rPr lang="ru-RU" sz="1400" baseline="0"/>
            <a:t>3. Как оценивается?</a:t>
          </a:r>
        </a:p>
        <a:p>
          <a:pPr algn="l"/>
          <a:r>
            <a:rPr lang="ru-RU" sz="1400" baseline="0"/>
            <a:t>Результат данной работы оценивается максимально в 3 балла. Баллы засчитываются в текущий контроль.</a:t>
          </a:r>
        </a:p>
        <a:p>
          <a:pPr algn="l"/>
          <a:endParaRPr lang="ru-RU" sz="1400" baseline="0"/>
        </a:p>
        <a:p>
          <a:pPr algn="ctr"/>
          <a:r>
            <a:rPr lang="ru-RU" sz="1400" baseline="0"/>
            <a:t>Удачи!</a:t>
          </a:r>
          <a:endParaRPr lang="ru-R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4</xdr:row>
      <xdr:rowOff>9525</xdr:rowOff>
    </xdr:from>
    <xdr:to>
      <xdr:col>16</xdr:col>
      <xdr:colOff>314325</xdr:colOff>
      <xdr:row>8</xdr:row>
      <xdr:rowOff>219075</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8191500" y="771525"/>
          <a:ext cx="8839200" cy="127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Собраны данные</a:t>
          </a:r>
          <a:r>
            <a:rPr lang="ru-RU" sz="1600" baseline="0"/>
            <a:t> по недвижимости (лист "</a:t>
          </a:r>
          <a:r>
            <a:rPr lang="ru-RU" sz="1600" u="sng" baseline="0">
              <a:solidFill>
                <a:schemeClr val="accent1"/>
              </a:solidFill>
            </a:rPr>
            <a:t>Данные</a:t>
          </a:r>
          <a:r>
            <a:rPr lang="ru-RU" sz="1600" baseline="0"/>
            <a:t>"). Заказчик просит построить модель определения цены квартиры. В связи с этим для начала необходимо определиться, какую задачу машинного обучения мы будем решать и какие данные мы будет использовать. В связи с этим надо ответить на вопросы:</a:t>
          </a:r>
          <a:endParaRPr lang="ru-RU" sz="1600"/>
        </a:p>
      </xdr:txBody>
    </xdr:sp>
    <xdr:clientData/>
  </xdr:twoCellAnchor>
  <xdr:twoCellAnchor>
    <xdr:from>
      <xdr:col>2</xdr:col>
      <xdr:colOff>9525</xdr:colOff>
      <xdr:row>9</xdr:row>
      <xdr:rowOff>95251</xdr:rowOff>
    </xdr:from>
    <xdr:to>
      <xdr:col>16</xdr:col>
      <xdr:colOff>409575</xdr:colOff>
      <xdr:row>12</xdr:row>
      <xdr:rowOff>28576</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8191500" y="2162176"/>
          <a:ext cx="893445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Что такое машинное обучение? Какова основная задача машинного обучения? (ответ сформулировать своими словами и дать математическую формулировку. Ввести ответ ниже:</a:t>
          </a:r>
        </a:p>
      </xdr:txBody>
    </xdr:sp>
    <xdr:clientData/>
  </xdr:twoCellAnchor>
  <xdr:twoCellAnchor>
    <xdr:from>
      <xdr:col>2</xdr:col>
      <xdr:colOff>19050</xdr:colOff>
      <xdr:row>13</xdr:row>
      <xdr:rowOff>47625</xdr:rowOff>
    </xdr:from>
    <xdr:to>
      <xdr:col>16</xdr:col>
      <xdr:colOff>400050</xdr:colOff>
      <xdr:row>23</xdr:row>
      <xdr:rowOff>180975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8201025" y="3067050"/>
              <a:ext cx="8915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 </a:t>
              </a:r>
              <a:r>
                <a:rPr lang="ru-RU" sz="1400">
                  <a:solidFill>
                    <a:schemeClr val="dk1"/>
                  </a:solidFill>
                  <a:latin typeface="+mn-lt"/>
                  <a:ea typeface="+mn-ea"/>
                  <a:cs typeface="+mn-cs"/>
                </a:rPr>
                <a:t>Машинное обучение - методы искусственного интреллекта, направленные на создание обучаемых моделей для автоматизации различных процессвов, в частности для построения прогнозов или решения схожих задач. Основная цель МО - находить алгоритм, минимизирующий дальнейшие ошибки работы машины.  </a:t>
              </a:r>
            </a:p>
            <a:p>
              <a:r>
                <a:rPr lang="ru-RU" sz="1400">
                  <a:solidFill>
                    <a:schemeClr val="dk1"/>
                  </a:solidFill>
                  <a:latin typeface="+mn-lt"/>
                  <a:ea typeface="+mn-ea"/>
                  <a:cs typeface="+mn-cs"/>
                </a:rPr>
                <a:t>Математическая постановка</a:t>
              </a:r>
              <a:r>
                <a:rPr lang="en-US" sz="1400">
                  <a:solidFill>
                    <a:schemeClr val="dk1"/>
                  </a:solidFill>
                  <a:latin typeface="+mn-lt"/>
                  <a:ea typeface="+mn-ea"/>
                  <a:cs typeface="+mn-cs"/>
                </a:rPr>
                <a:t>: </a:t>
              </a:r>
              <a:r>
                <a:rPr lang="ru-RU" sz="1400">
                  <a:solidFill>
                    <a:schemeClr val="dk1"/>
                  </a:solidFill>
                  <a:latin typeface="+mn-lt"/>
                  <a:ea typeface="+mn-ea"/>
                  <a:cs typeface="+mn-cs"/>
                </a:rPr>
                <a:t>существует множество Х (факторные признаки), которые влияют на множество </a:t>
              </a:r>
              <a:r>
                <a:rPr lang="en-US" sz="1400">
                  <a:solidFill>
                    <a:schemeClr val="dk1"/>
                  </a:solidFill>
                  <a:latin typeface="+mn-lt"/>
                  <a:ea typeface="+mn-ea"/>
                  <a:cs typeface="+mn-cs"/>
                </a:rPr>
                <a:t>Y</a:t>
              </a:r>
              <a:r>
                <a:rPr lang="ru-RU" sz="1400">
                  <a:solidFill>
                    <a:schemeClr val="dk1"/>
                  </a:solidFill>
                  <a:latin typeface="+mn-lt"/>
                  <a:ea typeface="+mn-ea"/>
                  <a:cs typeface="+mn-cs"/>
                </a:rPr>
                <a:t> (результирующие факторы</a:t>
              </a:r>
              <a:r>
                <a:rPr lang="en-US" sz="1400">
                  <a:solidFill>
                    <a:schemeClr val="dk1"/>
                  </a:solidFill>
                  <a:latin typeface="+mn-lt"/>
                  <a:ea typeface="+mn-ea"/>
                  <a:cs typeface="+mn-cs"/>
                </a:rPr>
                <a:t>.</a:t>
              </a:r>
              <a:endParaRPr lang="ru-RU" sz="1400">
                <a:solidFill>
                  <a:schemeClr val="dk1"/>
                </a:solidFill>
                <a:latin typeface="+mn-lt"/>
                <a:ea typeface="+mn-ea"/>
                <a:cs typeface="+mn-cs"/>
              </a:endParaRPr>
            </a:p>
            <a:p>
              <a:r>
                <a:rPr lang="ru-RU" sz="1400">
                  <a:solidFill>
                    <a:schemeClr val="dk1"/>
                  </a:solidFill>
                  <a:latin typeface="+mn-lt"/>
                  <a:ea typeface="+mn-ea"/>
                  <a:cs typeface="+mn-cs"/>
                </a:rPr>
                <a:t>Предполагается, что у них есть функциональная зависимость, но неизвестная. </a:t>
              </a:r>
              <a:r>
                <a:rPr lang="en-US" sz="1400">
                  <a:solidFill>
                    <a:schemeClr val="dk1"/>
                  </a:solidFill>
                  <a:latin typeface="+mn-lt"/>
                  <a:ea typeface="+mn-ea"/>
                  <a:cs typeface="+mn-cs"/>
                </a:rPr>
                <a:t> </a:t>
              </a:r>
              <a14:m>
                <m:oMath xmlns:m="http://schemas.openxmlformats.org/officeDocument/2006/math">
                  <m:r>
                    <a:rPr lang="en-US" sz="1400">
                      <a:solidFill>
                        <a:schemeClr val="dk1"/>
                      </a:solidFill>
                      <a:latin typeface="Cambria Math" panose="02040503050406030204" pitchFamily="18" charset="0"/>
                      <a:ea typeface="+mn-ea"/>
                      <a:cs typeface="+mn-cs"/>
                    </a:rPr>
                    <m:t>𝑓</m:t>
                  </m:r>
                  <m:r>
                    <a:rPr lang="en-US" sz="1400">
                      <a:solidFill>
                        <a:schemeClr val="dk1"/>
                      </a:solidFill>
                      <a:latin typeface="Cambria Math" panose="02040503050406030204" pitchFamily="18" charset="0"/>
                      <a:ea typeface="+mn-ea"/>
                      <a:cs typeface="+mn-cs"/>
                    </a:rPr>
                    <m:t>:</m:t>
                  </m:r>
                  <m:r>
                    <a:rPr lang="en-US" sz="1400">
                      <a:solidFill>
                        <a:schemeClr val="dk1"/>
                      </a:solidFill>
                      <a:latin typeface="Cambria Math" panose="02040503050406030204" pitchFamily="18" charset="0"/>
                      <a:ea typeface="+mn-ea"/>
                      <a:cs typeface="+mn-cs"/>
                    </a:rPr>
                    <m:t>𝑋</m:t>
                  </m:r>
                  <m:r>
                    <a:rPr lang="en-US" sz="1400">
                      <a:solidFill>
                        <a:schemeClr val="dk1"/>
                      </a:solidFill>
                      <a:latin typeface="Cambria Math" panose="02040503050406030204" pitchFamily="18" charset="0"/>
                      <a:ea typeface="+mn-ea"/>
                      <a:cs typeface="+mn-cs"/>
                    </a:rPr>
                    <m:t> →</m:t>
                  </m:r>
                  <m:r>
                    <a:rPr lang="en-US" sz="1400">
                      <a:solidFill>
                        <a:schemeClr val="dk1"/>
                      </a:solidFill>
                      <a:latin typeface="Cambria Math" panose="02040503050406030204" pitchFamily="18" charset="0"/>
                      <a:ea typeface="+mn-ea"/>
                      <a:cs typeface="+mn-cs"/>
                    </a:rPr>
                    <m:t>𝑌</m:t>
                  </m:r>
                </m:oMath>
              </a14:m>
              <a:endParaRPr lang="ru-RU" sz="1400">
                <a:solidFill>
                  <a:schemeClr val="dk1"/>
                </a:solidFill>
                <a:latin typeface="+mn-lt"/>
                <a:ea typeface="+mn-ea"/>
                <a:cs typeface="+mn-cs"/>
              </a:endParaRPr>
            </a:p>
            <a:p>
              <a:r>
                <a:rPr lang="ru-RU" sz="1400">
                  <a:solidFill>
                    <a:schemeClr val="dk1"/>
                  </a:solidFill>
                  <a:latin typeface="+mn-lt"/>
                  <a:ea typeface="+mn-ea"/>
                  <a:cs typeface="+mn-cs"/>
                </a:rPr>
                <a:t>Известна лишь совокупность пар (</a:t>
              </a:r>
              <a:r>
                <a:rPr lang="en-US" sz="1400">
                  <a:solidFill>
                    <a:schemeClr val="dk1"/>
                  </a:solidFill>
                  <a:latin typeface="+mn-lt"/>
                  <a:ea typeface="+mn-ea"/>
                  <a:cs typeface="+mn-cs"/>
                </a:rPr>
                <a:t>x, y)</a:t>
              </a:r>
              <a:r>
                <a:rPr lang="ru-RU" sz="1400">
                  <a:solidFill>
                    <a:schemeClr val="dk1"/>
                  </a:solidFill>
                  <a:latin typeface="+mn-lt"/>
                  <a:ea typeface="+mn-ea"/>
                  <a:cs typeface="+mn-cs"/>
                </a:rPr>
                <a:t> - обучающая выборка. Требуется найти приближенный вид </a:t>
              </a:r>
              <a14:m>
                <m:oMath xmlns:m="http://schemas.openxmlformats.org/officeDocument/2006/math">
                  <m:r>
                    <a:rPr lang="en-US" sz="1400">
                      <a:solidFill>
                        <a:schemeClr val="dk1"/>
                      </a:solidFill>
                      <a:latin typeface="Cambria Math" panose="02040503050406030204" pitchFamily="18" charset="0"/>
                      <a:ea typeface="+mn-ea"/>
                      <a:cs typeface="+mn-cs"/>
                    </a:rPr>
                    <m:t>𝑓</m:t>
                  </m:r>
                </m:oMath>
              </a14:m>
              <a:r>
                <a:rPr lang="en-US" sz="1400">
                  <a:solidFill>
                    <a:schemeClr val="dk1"/>
                  </a:solidFill>
                  <a:latin typeface="+mn-lt"/>
                  <a:ea typeface="+mn-ea"/>
                  <a:cs typeface="+mn-cs"/>
                </a:rPr>
                <a:t>.</a:t>
              </a:r>
              <a:endParaRPr lang="ru-RU" sz="1400">
                <a:solidFill>
                  <a:schemeClr val="dk1"/>
                </a:solidFill>
                <a:latin typeface="+mn-lt"/>
                <a:ea typeface="+mn-ea"/>
                <a:cs typeface="+mn-cs"/>
              </a:endParaRPr>
            </a:p>
            <a:p>
              <a:endParaRPr lang="ru-RU" sz="1400"/>
            </a:p>
          </xdr:txBody>
        </xdr:sp>
      </mc:Choice>
      <mc:Fallback xmlns="">
        <xdr:sp macro="" textlink="">
          <xdr:nvSpPr>
            <xdr:cNvPr id="4" name="TextBox 3">
              <a:extLst>
                <a:ext uri="{FF2B5EF4-FFF2-40B4-BE49-F238E27FC236}">
                  <a16:creationId xmlns:a16="http://schemas.microsoft.com/office/drawing/2014/main" id="{7A3ECABC-3616-6758-48E9-7145B37DC92A}"/>
                </a:ext>
              </a:extLst>
            </xdr:cNvPr>
            <xdr:cNvSpPr txBox="1"/>
          </xdr:nvSpPr>
          <xdr:spPr>
            <a:xfrm>
              <a:off x="8201025" y="3067050"/>
              <a:ext cx="8915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 </a:t>
              </a:r>
              <a:r>
                <a:rPr lang="ru-RU" sz="1400">
                  <a:solidFill>
                    <a:schemeClr val="dk1"/>
                  </a:solidFill>
                  <a:latin typeface="+mn-lt"/>
                  <a:ea typeface="+mn-ea"/>
                  <a:cs typeface="+mn-cs"/>
                </a:rPr>
                <a:t>Машинное обучение - методы искусственного интреллекта, направленные на создание обучаемых моделей для автоматизации различных процессвов, в частности для построения прогнозов или решения схожих задач. Основная цель МО - находить алгоритм, минимизирующий дальнейшие ошибки работы машины.  </a:t>
              </a:r>
            </a:p>
            <a:p>
              <a:r>
                <a:rPr lang="ru-RU" sz="1400">
                  <a:solidFill>
                    <a:schemeClr val="dk1"/>
                  </a:solidFill>
                  <a:latin typeface="+mn-lt"/>
                  <a:ea typeface="+mn-ea"/>
                  <a:cs typeface="+mn-cs"/>
                </a:rPr>
                <a:t>Математическая постановка</a:t>
              </a:r>
              <a:r>
                <a:rPr lang="en-US" sz="1400">
                  <a:solidFill>
                    <a:schemeClr val="dk1"/>
                  </a:solidFill>
                  <a:latin typeface="+mn-lt"/>
                  <a:ea typeface="+mn-ea"/>
                  <a:cs typeface="+mn-cs"/>
                </a:rPr>
                <a:t>: </a:t>
              </a:r>
              <a:r>
                <a:rPr lang="ru-RU" sz="1400">
                  <a:solidFill>
                    <a:schemeClr val="dk1"/>
                  </a:solidFill>
                  <a:latin typeface="+mn-lt"/>
                  <a:ea typeface="+mn-ea"/>
                  <a:cs typeface="+mn-cs"/>
                </a:rPr>
                <a:t>существует множество Х (факторные признаки), которые влияют на множество </a:t>
              </a:r>
              <a:r>
                <a:rPr lang="en-US" sz="1400">
                  <a:solidFill>
                    <a:schemeClr val="dk1"/>
                  </a:solidFill>
                  <a:latin typeface="+mn-lt"/>
                  <a:ea typeface="+mn-ea"/>
                  <a:cs typeface="+mn-cs"/>
                </a:rPr>
                <a:t>Y</a:t>
              </a:r>
              <a:r>
                <a:rPr lang="ru-RU" sz="1400">
                  <a:solidFill>
                    <a:schemeClr val="dk1"/>
                  </a:solidFill>
                  <a:latin typeface="+mn-lt"/>
                  <a:ea typeface="+mn-ea"/>
                  <a:cs typeface="+mn-cs"/>
                </a:rPr>
                <a:t> (результирующие факторы</a:t>
              </a:r>
              <a:r>
                <a:rPr lang="en-US" sz="1400">
                  <a:solidFill>
                    <a:schemeClr val="dk1"/>
                  </a:solidFill>
                  <a:latin typeface="+mn-lt"/>
                  <a:ea typeface="+mn-ea"/>
                  <a:cs typeface="+mn-cs"/>
                </a:rPr>
                <a:t>.</a:t>
              </a:r>
              <a:endParaRPr lang="ru-RU" sz="1400">
                <a:solidFill>
                  <a:schemeClr val="dk1"/>
                </a:solidFill>
                <a:latin typeface="+mn-lt"/>
                <a:ea typeface="+mn-ea"/>
                <a:cs typeface="+mn-cs"/>
              </a:endParaRPr>
            </a:p>
            <a:p>
              <a:r>
                <a:rPr lang="ru-RU" sz="1400">
                  <a:solidFill>
                    <a:schemeClr val="dk1"/>
                  </a:solidFill>
                  <a:latin typeface="+mn-lt"/>
                  <a:ea typeface="+mn-ea"/>
                  <a:cs typeface="+mn-cs"/>
                </a:rPr>
                <a:t>Предполагается, что у них есть функциональная зависимость, но неизвестная. </a:t>
              </a:r>
              <a:r>
                <a:rPr lang="en-US" sz="1400">
                  <a:solidFill>
                    <a:schemeClr val="dk1"/>
                  </a:solidFill>
                  <a:latin typeface="+mn-lt"/>
                  <a:ea typeface="+mn-ea"/>
                  <a:cs typeface="+mn-cs"/>
                </a:rPr>
                <a:t> </a:t>
              </a:r>
              <a:r>
                <a:rPr lang="en-US" sz="1400" i="0">
                  <a:solidFill>
                    <a:schemeClr val="dk1"/>
                  </a:solidFill>
                  <a:latin typeface="+mn-lt"/>
                  <a:ea typeface="+mn-ea"/>
                  <a:cs typeface="+mn-cs"/>
                </a:rPr>
                <a:t>𝑓:𝑋 →𝑌</a:t>
              </a:r>
              <a:endParaRPr lang="ru-RU" sz="1400">
                <a:solidFill>
                  <a:schemeClr val="dk1"/>
                </a:solidFill>
                <a:latin typeface="+mn-lt"/>
                <a:ea typeface="+mn-ea"/>
                <a:cs typeface="+mn-cs"/>
              </a:endParaRPr>
            </a:p>
            <a:p>
              <a:r>
                <a:rPr lang="ru-RU" sz="1400">
                  <a:solidFill>
                    <a:schemeClr val="dk1"/>
                  </a:solidFill>
                  <a:latin typeface="+mn-lt"/>
                  <a:ea typeface="+mn-ea"/>
                  <a:cs typeface="+mn-cs"/>
                </a:rPr>
                <a:t>Известна лишь совокупность пар (</a:t>
              </a:r>
              <a:r>
                <a:rPr lang="en-US" sz="1400">
                  <a:solidFill>
                    <a:schemeClr val="dk1"/>
                  </a:solidFill>
                  <a:latin typeface="+mn-lt"/>
                  <a:ea typeface="+mn-ea"/>
                  <a:cs typeface="+mn-cs"/>
                </a:rPr>
                <a:t>x, y)</a:t>
              </a:r>
              <a:r>
                <a:rPr lang="ru-RU" sz="1400">
                  <a:solidFill>
                    <a:schemeClr val="dk1"/>
                  </a:solidFill>
                  <a:latin typeface="+mn-lt"/>
                  <a:ea typeface="+mn-ea"/>
                  <a:cs typeface="+mn-cs"/>
                </a:rPr>
                <a:t> - обучающая выборка. Требуется найти приближенный вид </a:t>
              </a:r>
              <a:r>
                <a:rPr lang="en-US" sz="1400" i="0">
                  <a:solidFill>
                    <a:schemeClr val="dk1"/>
                  </a:solidFill>
                  <a:latin typeface="+mn-lt"/>
                  <a:ea typeface="+mn-ea"/>
                  <a:cs typeface="+mn-cs"/>
                </a:rPr>
                <a:t>𝑓</a:t>
              </a:r>
              <a:r>
                <a:rPr lang="en-US" sz="1400">
                  <a:solidFill>
                    <a:schemeClr val="dk1"/>
                  </a:solidFill>
                  <a:latin typeface="+mn-lt"/>
                  <a:ea typeface="+mn-ea"/>
                  <a:cs typeface="+mn-cs"/>
                </a:rPr>
                <a:t>.</a:t>
              </a:r>
              <a:endParaRPr lang="ru-RU" sz="1400">
                <a:solidFill>
                  <a:schemeClr val="dk1"/>
                </a:solidFill>
                <a:latin typeface="+mn-lt"/>
                <a:ea typeface="+mn-ea"/>
                <a:cs typeface="+mn-cs"/>
              </a:endParaRPr>
            </a:p>
            <a:p>
              <a:endParaRPr lang="ru-RU" sz="1400"/>
            </a:p>
          </xdr:txBody>
        </xdr:sp>
      </mc:Fallback>
    </mc:AlternateContent>
    <xdr:clientData/>
  </xdr:twoCellAnchor>
  <xdr:twoCellAnchor>
    <xdr:from>
      <xdr:col>2</xdr:col>
      <xdr:colOff>0</xdr:colOff>
      <xdr:row>24</xdr:row>
      <xdr:rowOff>180975</xdr:rowOff>
    </xdr:from>
    <xdr:to>
      <xdr:col>16</xdr:col>
      <xdr:colOff>400050</xdr:colOff>
      <xdr:row>26</xdr:row>
      <xdr:rowOff>142875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8181975" y="5819775"/>
          <a:ext cx="89344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Какие</a:t>
          </a:r>
          <a:r>
            <a:rPr lang="ru-RU" sz="1600" b="1" baseline="0">
              <a:solidFill>
                <a:schemeClr val="dk1"/>
              </a:solidFill>
              <a:latin typeface="+mn-lt"/>
              <a:ea typeface="+mn-ea"/>
              <a:cs typeface="+mn-cs"/>
            </a:rPr>
            <a:t> признаки из данных являются факторными, а какие результирующими?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27</xdr:row>
      <xdr:rowOff>47624</xdr:rowOff>
    </xdr:from>
    <xdr:to>
      <xdr:col>16</xdr:col>
      <xdr:colOff>400050</xdr:colOff>
      <xdr:row>34</xdr:row>
      <xdr:rowOff>146049</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238250" y="5019674"/>
          <a:ext cx="8915400" cy="1387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 (соотнести в соответствующую группу):</a:t>
          </a:r>
        </a:p>
        <a:p>
          <a:r>
            <a:rPr lang="ru-RU" sz="1400">
              <a:solidFill>
                <a:schemeClr val="dk1"/>
              </a:solidFill>
              <a:latin typeface="+mn-lt"/>
              <a:ea typeface="+mn-ea"/>
              <a:cs typeface="+mn-cs"/>
            </a:rPr>
            <a:t>Факторные: входящие признаки, которые влияют на результирующие. (Район, Число комнат, тип дома, жилая, общая, кухня)</a:t>
          </a:r>
        </a:p>
        <a:p>
          <a:r>
            <a:rPr lang="ru-RU" sz="1400">
              <a:solidFill>
                <a:schemeClr val="dk1"/>
              </a:solidFill>
              <a:latin typeface="+mn-lt"/>
              <a:ea typeface="+mn-ea"/>
              <a:cs typeface="+mn-cs"/>
            </a:rPr>
            <a:t>Результирующие: выходящие признаки, которые изменяются под воздействием факторных. Именно их значения оценивают в результате работы модели. (Цена)</a:t>
          </a:r>
        </a:p>
      </xdr:txBody>
    </xdr:sp>
    <xdr:clientData/>
  </xdr:twoCellAnchor>
  <xdr:twoCellAnchor>
    <xdr:from>
      <xdr:col>2</xdr:col>
      <xdr:colOff>19050</xdr:colOff>
      <xdr:row>34</xdr:row>
      <xdr:rowOff>76200</xdr:rowOff>
    </xdr:from>
    <xdr:to>
      <xdr:col>16</xdr:col>
      <xdr:colOff>419100</xdr:colOff>
      <xdr:row>36</xdr:row>
      <xdr:rowOff>85725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1238250" y="6337300"/>
          <a:ext cx="8934450" cy="37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Какие</a:t>
          </a:r>
          <a:r>
            <a:rPr lang="ru-RU" sz="1600" b="1" baseline="0">
              <a:solidFill>
                <a:schemeClr val="dk1"/>
              </a:solidFill>
              <a:latin typeface="+mn-lt"/>
              <a:ea typeface="+mn-ea"/>
              <a:cs typeface="+mn-cs"/>
            </a:rPr>
            <a:t> признаки из данных являются дискретными, а какие непрерывными?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37</xdr:row>
      <xdr:rowOff>0</xdr:rowOff>
    </xdr:from>
    <xdr:to>
      <xdr:col>16</xdr:col>
      <xdr:colOff>400050</xdr:colOff>
      <xdr:row>41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8201025" y="8162925"/>
          <a:ext cx="89154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 (соотнести в соответствующую группу):</a:t>
          </a:r>
        </a:p>
        <a:p>
          <a:r>
            <a:rPr lang="ru-RU" sz="1400">
              <a:solidFill>
                <a:schemeClr val="dk1"/>
              </a:solidFill>
              <a:latin typeface="+mn-lt"/>
              <a:ea typeface="+mn-ea"/>
              <a:cs typeface="+mn-cs"/>
            </a:rPr>
            <a:t>Дискретные: в теории их можно посчитать </a:t>
          </a:r>
          <a:r>
            <a:rPr lang="en-US" sz="1400">
              <a:solidFill>
                <a:schemeClr val="dk1"/>
              </a:solidFill>
              <a:latin typeface="+mn-lt"/>
              <a:ea typeface="+mn-ea"/>
              <a:cs typeface="+mn-cs"/>
            </a:rPr>
            <a:t>(</a:t>
          </a:r>
          <a:r>
            <a:rPr lang="ru-RU" sz="1400">
              <a:solidFill>
                <a:schemeClr val="dk1"/>
              </a:solidFill>
              <a:latin typeface="+mn-lt"/>
              <a:ea typeface="+mn-ea"/>
              <a:cs typeface="+mn-cs"/>
            </a:rPr>
            <a:t>Порядковый номер,</a:t>
          </a:r>
          <a:r>
            <a:rPr lang="en-US" sz="1400">
              <a:solidFill>
                <a:schemeClr val="dk1"/>
              </a:solidFill>
              <a:latin typeface="+mn-lt"/>
              <a:ea typeface="+mn-ea"/>
              <a:cs typeface="+mn-cs"/>
            </a:rPr>
            <a:t> </a:t>
          </a:r>
          <a:r>
            <a:rPr lang="ru-RU" sz="1400">
              <a:solidFill>
                <a:schemeClr val="dk1"/>
              </a:solidFill>
              <a:latin typeface="+mn-lt"/>
              <a:ea typeface="+mn-ea"/>
              <a:cs typeface="+mn-cs"/>
            </a:rPr>
            <a:t>район, число комнат, тип дома) </a:t>
          </a:r>
        </a:p>
        <a:p>
          <a:r>
            <a:rPr lang="ru-RU" sz="1400">
              <a:solidFill>
                <a:schemeClr val="dk1"/>
              </a:solidFill>
              <a:latin typeface="+mn-lt"/>
              <a:ea typeface="+mn-ea"/>
              <a:cs typeface="+mn-cs"/>
            </a:rPr>
            <a:t>Непрерывные: их посчитать нельзя (цена, общая, жилая, кухня как площади)</a:t>
          </a:r>
        </a:p>
      </xdr:txBody>
    </xdr:sp>
    <xdr:clientData/>
  </xdr:twoCellAnchor>
  <xdr:twoCellAnchor>
    <xdr:from>
      <xdr:col>1</xdr:col>
      <xdr:colOff>590550</xdr:colOff>
      <xdr:row>55</xdr:row>
      <xdr:rowOff>171450</xdr:rowOff>
    </xdr:from>
    <xdr:to>
      <xdr:col>16</xdr:col>
      <xdr:colOff>381000</xdr:colOff>
      <xdr:row>61</xdr:row>
      <xdr:rowOff>114300</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8162925" y="11763375"/>
          <a:ext cx="89344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5. Какие</a:t>
          </a:r>
          <a:r>
            <a:rPr lang="ru-RU" sz="1600" b="1" baseline="0">
              <a:solidFill>
                <a:schemeClr val="dk1"/>
              </a:solidFill>
              <a:latin typeface="+mn-lt"/>
              <a:ea typeface="+mn-ea"/>
              <a:cs typeface="+mn-cs"/>
            </a:rPr>
            <a:t> Задачи машинного обучения вы знаете? Чем они различаются? Какую задачу машинного обучения вы будете решать на этих данных для определения цены квартиры? Почему вы пришли к такому выводу?</a:t>
          </a:r>
          <a:endParaRPr lang="ru-RU" sz="1600" b="1">
            <a:solidFill>
              <a:schemeClr val="dk1"/>
            </a:solidFill>
            <a:latin typeface="+mn-lt"/>
            <a:ea typeface="+mn-ea"/>
            <a:cs typeface="+mn-cs"/>
          </a:endParaRPr>
        </a:p>
      </xdr:txBody>
    </xdr:sp>
    <xdr:clientData/>
  </xdr:twoCellAnchor>
  <xdr:twoCellAnchor>
    <xdr:from>
      <xdr:col>1</xdr:col>
      <xdr:colOff>590550</xdr:colOff>
      <xdr:row>62</xdr:row>
      <xdr:rowOff>38099</xdr:rowOff>
    </xdr:from>
    <xdr:to>
      <xdr:col>16</xdr:col>
      <xdr:colOff>361950</xdr:colOff>
      <xdr:row>76</xdr:row>
      <xdr:rowOff>123824</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8162925" y="12963524"/>
          <a:ext cx="8915400"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solidFill>
                <a:schemeClr val="dk1"/>
              </a:solidFill>
              <a:latin typeface="+mn-lt"/>
              <a:ea typeface="+mn-ea"/>
              <a:cs typeface="+mn-cs"/>
            </a:rPr>
            <a:t>Ответ на вопрос 5: Регрессия, классфикация, ранжирования. Задача регрессии в основном связана с прогнозированием, задача классфикации - делить объекты по группам известных признаков. Задача ранжирования заключается в упорядочении объектов по запросу.</a:t>
          </a:r>
        </a:p>
        <a:p>
          <a:r>
            <a:rPr lang="ru-RU" sz="1400">
              <a:solidFill>
                <a:schemeClr val="dk1"/>
              </a:solidFill>
              <a:latin typeface="+mn-lt"/>
              <a:ea typeface="+mn-ea"/>
              <a:cs typeface="+mn-cs"/>
            </a:rPr>
            <a:t>На этих данных мы будем решать задачу регрессии, т.к. имея уже известные данные с  различными характеристиками жилья (факторные признаки) и его ценой, будет возможным создать прогнозирующую модель, в дальнейшем определяющую цену другого жилья.</a:t>
          </a:r>
        </a:p>
      </xdr:txBody>
    </xdr:sp>
    <xdr:clientData/>
  </xdr:twoCellAnchor>
  <xdr:twoCellAnchor>
    <xdr:from>
      <xdr:col>2</xdr:col>
      <xdr:colOff>0</xdr:colOff>
      <xdr:row>43</xdr:row>
      <xdr:rowOff>0</xdr:rowOff>
    </xdr:from>
    <xdr:to>
      <xdr:col>16</xdr:col>
      <xdr:colOff>400050</xdr:colOff>
      <xdr:row>46</xdr:row>
      <xdr:rowOff>57150</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8181975" y="9305925"/>
          <a:ext cx="8934450"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4. Какие</a:t>
          </a:r>
          <a:r>
            <a:rPr lang="ru-RU" sz="1600" b="1" baseline="0">
              <a:solidFill>
                <a:schemeClr val="dk1"/>
              </a:solidFill>
              <a:latin typeface="+mn-lt"/>
              <a:ea typeface="+mn-ea"/>
              <a:cs typeface="+mn-cs"/>
            </a:rPr>
            <a:t> типы признаков присутствуют в данных? (соотнести названия столбцов с соответствующим типом)</a:t>
          </a:r>
          <a:endParaRPr lang="ru-RU" sz="1600" b="1">
            <a:solidFill>
              <a:schemeClr val="dk1"/>
            </a:solidFill>
            <a:latin typeface="+mn-lt"/>
            <a:ea typeface="+mn-ea"/>
            <a:cs typeface="+mn-cs"/>
          </a:endParaRPr>
        </a:p>
      </xdr:txBody>
    </xdr:sp>
    <xdr:clientData/>
  </xdr:twoCellAnchor>
  <xdr:twoCellAnchor>
    <xdr:from>
      <xdr:col>1</xdr:col>
      <xdr:colOff>581025</xdr:colOff>
      <xdr:row>47</xdr:row>
      <xdr:rowOff>57149</xdr:rowOff>
    </xdr:from>
    <xdr:to>
      <xdr:col>16</xdr:col>
      <xdr:colOff>352425</xdr:colOff>
      <xdr:row>54</xdr:row>
      <xdr:rowOff>142874</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8153400" y="10125074"/>
          <a:ext cx="891540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4 (соотнести в соответствующую группу):</a:t>
          </a:r>
        </a:p>
        <a:p>
          <a:r>
            <a:rPr lang="ru-RU" sz="1400">
              <a:solidFill>
                <a:schemeClr val="dk1"/>
              </a:solidFill>
              <a:latin typeface="+mn-lt"/>
              <a:ea typeface="+mn-ea"/>
              <a:cs typeface="+mn-cs"/>
            </a:rPr>
            <a:t>Бинарные: нет, т.к. нет данных типа </a:t>
          </a:r>
          <a:r>
            <a:rPr lang="en-US" sz="1400">
              <a:solidFill>
                <a:schemeClr val="dk1"/>
              </a:solidFill>
              <a:latin typeface="+mn-lt"/>
              <a:ea typeface="+mn-ea"/>
              <a:cs typeface="+mn-cs"/>
            </a:rPr>
            <a:t>{-1,1}/{0,1}</a:t>
          </a:r>
          <a:endParaRPr lang="ru-RU" sz="1400">
            <a:solidFill>
              <a:schemeClr val="dk1"/>
            </a:solidFill>
            <a:latin typeface="+mn-lt"/>
            <a:ea typeface="+mn-ea"/>
            <a:cs typeface="+mn-cs"/>
          </a:endParaRPr>
        </a:p>
        <a:p>
          <a:r>
            <a:rPr lang="ru-RU" sz="1400">
              <a:solidFill>
                <a:schemeClr val="dk1"/>
              </a:solidFill>
              <a:latin typeface="+mn-lt"/>
              <a:ea typeface="+mn-ea"/>
              <a:cs typeface="+mn-cs"/>
            </a:rPr>
            <a:t>Номинальные: район, тип дома</a:t>
          </a:r>
        </a:p>
        <a:p>
          <a:r>
            <a:rPr lang="ru-RU" sz="1400">
              <a:solidFill>
                <a:schemeClr val="dk1"/>
              </a:solidFill>
              <a:latin typeface="+mn-lt"/>
              <a:ea typeface="+mn-ea"/>
              <a:cs typeface="+mn-cs"/>
            </a:rPr>
            <a:t>Порядково-упорядоченные:  порядковый номер</a:t>
          </a:r>
        </a:p>
        <a:p>
          <a:r>
            <a:rPr lang="ru-RU" sz="1400">
              <a:solidFill>
                <a:schemeClr val="dk1"/>
              </a:solidFill>
              <a:latin typeface="+mn-lt"/>
              <a:ea typeface="+mn-ea"/>
              <a:cs typeface="+mn-cs"/>
            </a:rPr>
            <a:t>Числовые: цена, общая, жилая, кухня</a:t>
          </a:r>
        </a:p>
      </xdr:txBody>
    </xdr:sp>
    <xdr:clientData/>
  </xdr:twoCellAnchor>
  <xdr:twoCellAnchor>
    <xdr:from>
      <xdr:col>4</xdr:col>
      <xdr:colOff>438150</xdr:colOff>
      <xdr:row>0</xdr:row>
      <xdr:rowOff>133350</xdr:rowOff>
    </xdr:from>
    <xdr:to>
      <xdr:col>13</xdr:col>
      <xdr:colOff>219075</xdr:colOff>
      <xdr:row>2</xdr:row>
      <xdr:rowOff>161925</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9839325" y="133350"/>
          <a:ext cx="52673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1. Вспоминаем основы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1</xdr:row>
      <xdr:rowOff>9525</xdr:rowOff>
    </xdr:from>
    <xdr:to>
      <xdr:col>9</xdr:col>
      <xdr:colOff>809625</xdr:colOff>
      <xdr:row>3</xdr:row>
      <xdr:rowOff>38100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638300" y="200025"/>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2. Готовим данные</a:t>
          </a:r>
        </a:p>
      </xdr:txBody>
    </xdr:sp>
    <xdr:clientData/>
  </xdr:twoCellAnchor>
  <xdr:twoCellAnchor>
    <xdr:from>
      <xdr:col>0</xdr:col>
      <xdr:colOff>571500</xdr:colOff>
      <xdr:row>5</xdr:row>
      <xdr:rowOff>19050</xdr:rowOff>
    </xdr:from>
    <xdr:to>
      <xdr:col>15</xdr:col>
      <xdr:colOff>600075</xdr:colOff>
      <xdr:row>9</xdr:row>
      <xdr:rowOff>180975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71500" y="97155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Итак, мы рассмотрели данные и определили, какую задачу мы собираемся решать и какте признаки есть в исходном наборе данных. А что насчет качества? Для того, чтобы понять наши данные, необходимо ответить на вопросы и выполнить следующие действия:</a:t>
          </a:r>
          <a:endParaRPr lang="ru-RU" sz="1600">
            <a:effectLst/>
          </a:endParaRPr>
        </a:p>
        <a:p>
          <a:endParaRPr lang="ru-RU" sz="1100"/>
        </a:p>
      </xdr:txBody>
    </xdr:sp>
    <xdr:clientData/>
  </xdr:twoCellAnchor>
  <xdr:twoCellAnchor>
    <xdr:from>
      <xdr:col>0</xdr:col>
      <xdr:colOff>590549</xdr:colOff>
      <xdr:row>10</xdr:row>
      <xdr:rowOff>57149</xdr:rowOff>
    </xdr:from>
    <xdr:to>
      <xdr:col>16</xdr:col>
      <xdr:colOff>9524</xdr:colOff>
      <xdr:row>14</xdr:row>
      <xdr:rowOff>57149</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590549" y="1962149"/>
          <a:ext cx="9877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фильтры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проверьте, есть ли в данных пропуски (для этого отдельно по каждому полю отфильтруйте пустые значения). В ответе напишите, в каких признаках присутствуют признаки и сколько их.</a:t>
          </a:r>
          <a:endParaRPr lang="ru-RU" sz="1600" b="1">
            <a:solidFill>
              <a:schemeClr val="dk1"/>
            </a:solidFill>
            <a:latin typeface="+mn-lt"/>
            <a:ea typeface="+mn-ea"/>
            <a:cs typeface="+mn-cs"/>
          </a:endParaRPr>
        </a:p>
      </xdr:txBody>
    </xdr:sp>
    <xdr:clientData/>
  </xdr:twoCellAnchor>
  <xdr:twoCellAnchor editAs="oneCell">
    <xdr:from>
      <xdr:col>1</xdr:col>
      <xdr:colOff>0</xdr:colOff>
      <xdr:row>14</xdr:row>
      <xdr:rowOff>85725</xdr:rowOff>
    </xdr:from>
    <xdr:to>
      <xdr:col>13</xdr:col>
      <xdr:colOff>260512</xdr:colOff>
      <xdr:row>20</xdr:row>
      <xdr:rowOff>80487</xdr:rowOff>
    </xdr:to>
    <xdr:pic>
      <xdr:nvPicPr>
        <xdr:cNvPr id="5" name="Рисунок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609600" y="2752725"/>
          <a:ext cx="8173766" cy="1172399"/>
        </a:xfrm>
        <a:prstGeom prst="rect">
          <a:avLst/>
        </a:prstGeom>
      </xdr:spPr>
    </xdr:pic>
    <xdr:clientData/>
  </xdr:twoCellAnchor>
  <xdr:twoCellAnchor>
    <xdr:from>
      <xdr:col>6</xdr:col>
      <xdr:colOff>123825</xdr:colOff>
      <xdr:row>14</xdr:row>
      <xdr:rowOff>57150</xdr:rowOff>
    </xdr:from>
    <xdr:to>
      <xdr:col>7</xdr:col>
      <xdr:colOff>123825</xdr:colOff>
      <xdr:row>15</xdr:row>
      <xdr:rowOff>171450</xdr:rowOff>
    </xdr:to>
    <xdr:sp macro="" textlink="">
      <xdr:nvSpPr>
        <xdr:cNvPr id="6" name="Прямоугольник 5">
          <a:extLst>
            <a:ext uri="{FF2B5EF4-FFF2-40B4-BE49-F238E27FC236}">
              <a16:creationId xmlns:a16="http://schemas.microsoft.com/office/drawing/2014/main" id="{00000000-0008-0000-0300-000006000000}"/>
            </a:ext>
          </a:extLst>
        </xdr:cNvPr>
        <xdr:cNvSpPr/>
      </xdr:nvSpPr>
      <xdr:spPr>
        <a:xfrm>
          <a:off x="4238625" y="27241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0</xdr:col>
      <xdr:colOff>590550</xdr:colOff>
      <xdr:row>20</xdr:row>
      <xdr:rowOff>66676</xdr:rowOff>
    </xdr:from>
    <xdr:to>
      <xdr:col>14</xdr:col>
      <xdr:colOff>259033</xdr:colOff>
      <xdr:row>24</xdr:row>
      <xdr:rowOff>159948</xdr:rowOff>
    </xdr:to>
    <xdr:pic>
      <xdr:nvPicPr>
        <xdr:cNvPr id="7" name="Рисунок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90550" y="3876676"/>
          <a:ext cx="8783619" cy="878362"/>
        </a:xfrm>
        <a:prstGeom prst="rect">
          <a:avLst/>
        </a:prstGeom>
      </xdr:spPr>
    </xdr:pic>
    <xdr:clientData/>
  </xdr:twoCellAnchor>
  <xdr:twoCellAnchor>
    <xdr:from>
      <xdr:col>11</xdr:col>
      <xdr:colOff>523875</xdr:colOff>
      <xdr:row>20</xdr:row>
      <xdr:rowOff>123825</xdr:rowOff>
    </xdr:from>
    <xdr:to>
      <xdr:col>12</xdr:col>
      <xdr:colOff>523875</xdr:colOff>
      <xdr:row>22</xdr:row>
      <xdr:rowOff>171450</xdr:rowOff>
    </xdr:to>
    <xdr:sp macro="" textlink="">
      <xdr:nvSpPr>
        <xdr:cNvPr id="8" name="Прямоугольник 7">
          <a:extLst>
            <a:ext uri="{FF2B5EF4-FFF2-40B4-BE49-F238E27FC236}">
              <a16:creationId xmlns:a16="http://schemas.microsoft.com/office/drawing/2014/main" id="{00000000-0008-0000-0300-000008000000}"/>
            </a:ext>
          </a:extLst>
        </xdr:cNvPr>
        <xdr:cNvSpPr/>
      </xdr:nvSpPr>
      <xdr:spPr>
        <a:xfrm>
          <a:off x="7934325" y="3933825"/>
          <a:ext cx="609600" cy="4286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9525</xdr:colOff>
      <xdr:row>24</xdr:row>
      <xdr:rowOff>171450</xdr:rowOff>
    </xdr:from>
    <xdr:to>
      <xdr:col>5</xdr:col>
      <xdr:colOff>158817</xdr:colOff>
      <xdr:row>47</xdr:row>
      <xdr:rowOff>1183</xdr:rowOff>
    </xdr:to>
    <xdr:pic>
      <xdr:nvPicPr>
        <xdr:cNvPr id="9" name="Рисунок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stretch>
          <a:fillRect/>
        </a:stretch>
      </xdr:blipFill>
      <xdr:spPr>
        <a:xfrm>
          <a:off x="619125" y="4743450"/>
          <a:ext cx="2553056" cy="4344006"/>
        </a:xfrm>
        <a:prstGeom prst="rect">
          <a:avLst/>
        </a:prstGeom>
      </xdr:spPr>
    </xdr:pic>
    <xdr:clientData/>
  </xdr:twoCellAnchor>
  <xdr:twoCellAnchor>
    <xdr:from>
      <xdr:col>1</xdr:col>
      <xdr:colOff>390524</xdr:colOff>
      <xdr:row>43</xdr:row>
      <xdr:rowOff>171450</xdr:rowOff>
    </xdr:from>
    <xdr:to>
      <xdr:col>2</xdr:col>
      <xdr:colOff>609599</xdr:colOff>
      <xdr:row>45</xdr:row>
      <xdr:rowOff>114300</xdr:rowOff>
    </xdr:to>
    <xdr:sp macro="" textlink="">
      <xdr:nvSpPr>
        <xdr:cNvPr id="10" name="Прямоугольник 9">
          <a:extLst>
            <a:ext uri="{FF2B5EF4-FFF2-40B4-BE49-F238E27FC236}">
              <a16:creationId xmlns:a16="http://schemas.microsoft.com/office/drawing/2014/main" id="{00000000-0008-0000-0300-00000A000000}"/>
            </a:ext>
          </a:extLst>
        </xdr:cNvPr>
        <xdr:cNvSpPr/>
      </xdr:nvSpPr>
      <xdr:spPr>
        <a:xfrm>
          <a:off x="1000124" y="8362950"/>
          <a:ext cx="828675" cy="3238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590549</xdr:colOff>
      <xdr:row>49</xdr:row>
      <xdr:rowOff>85725</xdr:rowOff>
    </xdr:from>
    <xdr:to>
      <xdr:col>15</xdr:col>
      <xdr:colOff>600074</xdr:colOff>
      <xdr:row>56</xdr:row>
      <xdr:rowOff>142875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590549" y="9420225"/>
          <a:ext cx="9858375"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a:t>
          </a:r>
        </a:p>
        <a:p>
          <a:r>
            <a:rPr lang="ru-RU" sz="1400">
              <a:solidFill>
                <a:schemeClr val="dk1"/>
              </a:solidFill>
              <a:latin typeface="+mn-lt"/>
              <a:ea typeface="+mn-ea"/>
              <a:cs typeface="+mn-cs"/>
            </a:rPr>
            <a:t>тип дома</a:t>
          </a:r>
          <a:r>
            <a:rPr lang="en-US" sz="1400">
              <a:solidFill>
                <a:schemeClr val="dk1"/>
              </a:solidFill>
              <a:latin typeface="+mn-lt"/>
              <a:ea typeface="+mn-ea"/>
              <a:cs typeface="+mn-cs"/>
            </a:rPr>
            <a:t>: </a:t>
          </a:r>
          <a:r>
            <a:rPr lang="ru-RU" sz="1400">
              <a:solidFill>
                <a:schemeClr val="dk1"/>
              </a:solidFill>
              <a:latin typeface="+mn-lt"/>
              <a:ea typeface="+mn-ea"/>
              <a:cs typeface="+mn-cs"/>
            </a:rPr>
            <a:t>159 пустых значений</a:t>
          </a:r>
        </a:p>
        <a:p>
          <a:r>
            <a:rPr lang="ru-RU" sz="1400">
              <a:solidFill>
                <a:schemeClr val="dk1"/>
              </a:solidFill>
              <a:latin typeface="+mn-lt"/>
              <a:ea typeface="+mn-ea"/>
              <a:cs typeface="+mn-cs"/>
            </a:rPr>
            <a:t>жилая</a:t>
          </a:r>
          <a:r>
            <a:rPr lang="en-US" sz="1400">
              <a:solidFill>
                <a:schemeClr val="dk1"/>
              </a:solidFill>
              <a:latin typeface="+mn-lt"/>
              <a:ea typeface="+mn-ea"/>
              <a:cs typeface="+mn-cs"/>
            </a:rPr>
            <a:t>: </a:t>
          </a:r>
          <a:r>
            <a:rPr lang="ru-RU" sz="1400">
              <a:solidFill>
                <a:schemeClr val="dk1"/>
              </a:solidFill>
              <a:latin typeface="+mn-lt"/>
              <a:ea typeface="+mn-ea"/>
              <a:cs typeface="+mn-cs"/>
            </a:rPr>
            <a:t>4 пропуска</a:t>
          </a:r>
        </a:p>
        <a:p>
          <a:r>
            <a:rPr lang="ru-RU" sz="1400">
              <a:solidFill>
                <a:schemeClr val="dk1"/>
              </a:solidFill>
              <a:latin typeface="+mn-lt"/>
              <a:ea typeface="+mn-ea"/>
              <a:cs typeface="+mn-cs"/>
            </a:rPr>
            <a:t>кухня</a:t>
          </a:r>
          <a:r>
            <a:rPr lang="en-US" sz="1400">
              <a:solidFill>
                <a:schemeClr val="dk1"/>
              </a:solidFill>
              <a:latin typeface="+mn-lt"/>
              <a:ea typeface="+mn-ea"/>
              <a:cs typeface="+mn-cs"/>
            </a:rPr>
            <a:t>:</a:t>
          </a:r>
          <a:r>
            <a:rPr lang="ru-RU" sz="1400">
              <a:solidFill>
                <a:schemeClr val="dk1"/>
              </a:solidFill>
              <a:latin typeface="+mn-lt"/>
              <a:ea typeface="+mn-ea"/>
              <a:cs typeface="+mn-cs"/>
            </a:rPr>
            <a:t> 6 пропуска</a:t>
          </a:r>
        </a:p>
        <a:p>
          <a:endParaRPr lang="ru-RU" sz="1400"/>
        </a:p>
      </xdr:txBody>
    </xdr:sp>
    <xdr:clientData/>
  </xdr:twoCellAnchor>
  <xdr:twoCellAnchor>
    <xdr:from>
      <xdr:col>1</xdr:col>
      <xdr:colOff>0</xdr:colOff>
      <xdr:row>58</xdr:row>
      <xdr:rowOff>0</xdr:rowOff>
    </xdr:from>
    <xdr:to>
      <xdr:col>15</xdr:col>
      <xdr:colOff>590550</xdr:colOff>
      <xdr:row>62</xdr:row>
      <xdr:rowOff>0</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609600" y="11049000"/>
          <a:ext cx="9829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Теперь проверим наличие дубликатов в данных. Для этого используем инструмент "Удалить дубликаты". Найдены ли в данных дубликаты? Если да, то сколько?</a:t>
          </a:r>
          <a:endParaRPr lang="ru-RU" sz="1600" b="1">
            <a:solidFill>
              <a:schemeClr val="dk1"/>
            </a:solidFill>
            <a:latin typeface="+mn-lt"/>
            <a:ea typeface="+mn-ea"/>
            <a:cs typeface="+mn-cs"/>
          </a:endParaRPr>
        </a:p>
      </xdr:txBody>
    </xdr:sp>
    <xdr:clientData/>
  </xdr:twoCellAnchor>
  <xdr:twoCellAnchor editAs="oneCell">
    <xdr:from>
      <xdr:col>0</xdr:col>
      <xdr:colOff>104775</xdr:colOff>
      <xdr:row>63</xdr:row>
      <xdr:rowOff>142876</xdr:rowOff>
    </xdr:from>
    <xdr:to>
      <xdr:col>20</xdr:col>
      <xdr:colOff>364888</xdr:colOff>
      <xdr:row>69</xdr:row>
      <xdr:rowOff>150091</xdr:rowOff>
    </xdr:to>
    <xdr:pic>
      <xdr:nvPicPr>
        <xdr:cNvPr id="13" name="Рисунок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a:stretch>
          <a:fillRect/>
        </a:stretch>
      </xdr:blipFill>
      <xdr:spPr>
        <a:xfrm>
          <a:off x="104775" y="12144376"/>
          <a:ext cx="12980895" cy="1190624"/>
        </a:xfrm>
        <a:prstGeom prst="rect">
          <a:avLst/>
        </a:prstGeom>
      </xdr:spPr>
    </xdr:pic>
    <xdr:clientData/>
  </xdr:twoCellAnchor>
  <xdr:twoCellAnchor>
    <xdr:from>
      <xdr:col>14</xdr:col>
      <xdr:colOff>542925</xdr:colOff>
      <xdr:row>66</xdr:row>
      <xdr:rowOff>85726</xdr:rowOff>
    </xdr:from>
    <xdr:to>
      <xdr:col>15</xdr:col>
      <xdr:colOff>323850</xdr:colOff>
      <xdr:row>67</xdr:row>
      <xdr:rowOff>66676</xdr:rowOff>
    </xdr:to>
    <xdr:sp macro="" textlink="">
      <xdr:nvSpPr>
        <xdr:cNvPr id="14" name="Прямоугольник 13">
          <a:extLst>
            <a:ext uri="{FF2B5EF4-FFF2-40B4-BE49-F238E27FC236}">
              <a16:creationId xmlns:a16="http://schemas.microsoft.com/office/drawing/2014/main" id="{00000000-0008-0000-0300-00000E000000}"/>
            </a:ext>
          </a:extLst>
        </xdr:cNvPr>
        <xdr:cNvSpPr/>
      </xdr:nvSpPr>
      <xdr:spPr>
        <a:xfrm>
          <a:off x="9782175" y="12658726"/>
          <a:ext cx="390525" cy="1714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600075</xdr:colOff>
      <xdr:row>90</xdr:row>
      <xdr:rowOff>57150</xdr:rowOff>
    </xdr:from>
    <xdr:to>
      <xdr:col>16</xdr:col>
      <xdr:colOff>9525</xdr:colOff>
      <xdr:row>93</xdr:row>
      <xdr:rowOff>104775</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600075" y="17202150"/>
          <a:ext cx="98679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 Если</a:t>
          </a:r>
          <a:r>
            <a:rPr lang="ru-RU" sz="1400" baseline="0"/>
            <a:t> учитывать порядковый номер строки в таблице, то, очевидно, что дубликаты не будут найдены. Однако без учета порядкового номера - 53 дубликата.</a:t>
          </a:r>
          <a:endParaRPr lang="ru-RU" sz="1400"/>
        </a:p>
      </xdr:txBody>
    </xdr:sp>
    <xdr:clientData/>
  </xdr:twoCellAnchor>
  <xdr:twoCellAnchor editAs="oneCell">
    <xdr:from>
      <xdr:col>3</xdr:col>
      <xdr:colOff>0</xdr:colOff>
      <xdr:row>72</xdr:row>
      <xdr:rowOff>0</xdr:rowOff>
    </xdr:from>
    <xdr:to>
      <xdr:col>9</xdr:col>
      <xdr:colOff>633635</xdr:colOff>
      <xdr:row>88</xdr:row>
      <xdr:rowOff>181728</xdr:rowOff>
    </xdr:to>
    <xdr:pic>
      <xdr:nvPicPr>
        <xdr:cNvPr id="16" name="Рисунок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5"/>
        <a:stretch>
          <a:fillRect/>
        </a:stretch>
      </xdr:blipFill>
      <xdr:spPr>
        <a:xfrm>
          <a:off x="1828800" y="13716000"/>
          <a:ext cx="4696480" cy="3334215"/>
        </a:xfrm>
        <a:prstGeom prst="rect">
          <a:avLst/>
        </a:prstGeom>
      </xdr:spPr>
    </xdr:pic>
    <xdr:clientData/>
  </xdr:twoCellAnchor>
  <xdr:twoCellAnchor>
    <xdr:from>
      <xdr:col>1</xdr:col>
      <xdr:colOff>0</xdr:colOff>
      <xdr:row>96</xdr:row>
      <xdr:rowOff>0</xdr:rowOff>
    </xdr:from>
    <xdr:to>
      <xdr:col>15</xdr:col>
      <xdr:colOff>590550</xdr:colOff>
      <xdr:row>102</xdr:row>
      <xdr:rowOff>76200</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609600" y="18288000"/>
          <a:ext cx="98298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a:t>
          </a:r>
          <a:r>
            <a:rPr lang="ru-RU" sz="1600" b="1" baseline="0">
              <a:solidFill>
                <a:schemeClr val="dk1"/>
              </a:solidFill>
              <a:latin typeface="+mn-lt"/>
              <a:ea typeface="+mn-ea"/>
              <a:cs typeface="+mn-cs"/>
            </a:rPr>
            <a:t> Еще один неприятный момент в данных - это противоречия. Противоречие - это когда абсолютно идентичным значениям факторных признаков соответствуют разные значения результирующего признака. Средствами экселя проверьте, есть ли в данных противоречия. Как думаете, из-за чего в данных могут возникнуть противоречия?</a:t>
          </a:r>
          <a:endParaRPr lang="ru-RU" sz="1600" b="1">
            <a:solidFill>
              <a:schemeClr val="dk1"/>
            </a:solidFill>
            <a:latin typeface="+mn-lt"/>
            <a:ea typeface="+mn-ea"/>
            <a:cs typeface="+mn-cs"/>
          </a:endParaRPr>
        </a:p>
      </xdr:txBody>
    </xdr:sp>
    <xdr:clientData/>
  </xdr:twoCellAnchor>
  <xdr:twoCellAnchor>
    <xdr:from>
      <xdr:col>1</xdr:col>
      <xdr:colOff>0</xdr:colOff>
      <xdr:row>104</xdr:row>
      <xdr:rowOff>0</xdr:rowOff>
    </xdr:from>
    <xdr:to>
      <xdr:col>16</xdr:col>
      <xdr:colOff>19050</xdr:colOff>
      <xdr:row>111</xdr:row>
      <xdr:rowOff>8355</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609934" y="19116842"/>
          <a:ext cx="9961813" cy="129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a:t>
          </a:r>
          <a:r>
            <a:rPr lang="en-US" sz="1400"/>
            <a:t> 128</a:t>
          </a:r>
          <a:r>
            <a:rPr lang="en-US" sz="1400" baseline="0"/>
            <a:t> </a:t>
          </a:r>
          <a:r>
            <a:rPr lang="ru-RU" sz="1400" baseline="0"/>
            <a:t>противоречий. Противоречия, вероятнее всего, могут возникнуть из-за человеческой ошибки при вводе данных или в данном примере с ценами на жилье противоречия из-за внешних условий, когда неизменные характеристики жилья в разные периоды времени оцениваются по-разному исходя из внешних экономических процессов (инфляция и т.д.)</a:t>
          </a:r>
        </a:p>
        <a:p>
          <a:r>
            <a:rPr lang="ru-RU" sz="1400" baseline="0"/>
            <a:t>Комментарий</a:t>
          </a:r>
          <a:r>
            <a:rPr lang="en-US" sz="1400" baseline="0"/>
            <a:t>: </a:t>
          </a:r>
          <a:r>
            <a:rPr lang="ru-RU" sz="1400" baseline="0"/>
            <a:t>данные значения были удалены для того, чтобы входные данные для решения задачи регрессии были однозначны.</a:t>
          </a:r>
          <a:endParaRPr lang="ru-RU"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571500</xdr:colOff>
      <xdr:row>1</xdr:row>
      <xdr:rowOff>0</xdr:rowOff>
    </xdr:from>
    <xdr:to>
      <xdr:col>11</xdr:col>
      <xdr:colOff>200025</xdr:colOff>
      <xdr:row>3</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790700" y="190500"/>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3. Готовим данные</a:t>
          </a:r>
        </a:p>
      </xdr:txBody>
    </xdr:sp>
    <xdr:clientData/>
  </xdr:twoCellAnchor>
  <xdr:twoCellAnchor>
    <xdr:from>
      <xdr:col>2</xdr:col>
      <xdr:colOff>0</xdr:colOff>
      <xdr:row>5</xdr:row>
      <xdr:rowOff>0</xdr:rowOff>
    </xdr:from>
    <xdr:to>
      <xdr:col>18</xdr:col>
      <xdr:colOff>123825</xdr:colOff>
      <xdr:row>9</xdr:row>
      <xdr:rowOff>161925</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2192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А теперь надо понять основные хараеткристики наших данных</a:t>
          </a:r>
          <a:r>
            <a:rPr lang="en-US" sz="1600" baseline="0">
              <a:solidFill>
                <a:schemeClr val="dk1"/>
              </a:solidFill>
              <a:effectLst/>
              <a:latin typeface="+mn-lt"/>
              <a:ea typeface="+mn-ea"/>
              <a:cs typeface="+mn-cs"/>
            </a:rPr>
            <a:t>. </a:t>
          </a:r>
          <a:r>
            <a:rPr lang="ru-RU" sz="1600" baseline="0">
              <a:solidFill>
                <a:schemeClr val="dk1"/>
              </a:solidFill>
              <a:effectLst/>
              <a:latin typeface="+mn-lt"/>
              <a:ea typeface="+mn-ea"/>
              <a:cs typeface="+mn-cs"/>
            </a:rPr>
            <a:t>В данном случае проанализируем наши числовые признаки. Для этого выполните следующее:</a:t>
          </a:r>
          <a:endParaRPr lang="ru-RU" sz="1600">
            <a:effectLst/>
          </a:endParaRPr>
        </a:p>
        <a:p>
          <a:endParaRPr lang="ru-RU" sz="1100"/>
        </a:p>
      </xdr:txBody>
    </xdr:sp>
    <xdr:clientData/>
  </xdr:twoCellAnchor>
  <xdr:twoCellAnchor>
    <xdr:from>
      <xdr:col>2</xdr:col>
      <xdr:colOff>0</xdr:colOff>
      <xdr:row>11</xdr:row>
      <xdr:rowOff>0</xdr:rowOff>
    </xdr:from>
    <xdr:to>
      <xdr:col>18</xdr:col>
      <xdr:colOff>123825</xdr:colOff>
      <xdr:row>14</xdr:row>
      <xdr:rowOff>142876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219200" y="2095500"/>
          <a:ext cx="10906125"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функции МАКС, МИН, СРЗНАЧ и СТАНДОТКЛН.В для всех чиловых признаков расчитайте соответственно максимум, минимум, среднее значение и стандартное отклонение. Заполните таблицу:</a:t>
          </a:r>
          <a:endParaRPr lang="ru-RU" sz="1600" b="1">
            <a:solidFill>
              <a:schemeClr val="dk1"/>
            </a:solidFill>
            <a:latin typeface="+mn-lt"/>
            <a:ea typeface="+mn-ea"/>
            <a:cs typeface="+mn-cs"/>
          </a:endParaRPr>
        </a:p>
      </xdr:txBody>
    </xdr:sp>
    <xdr:clientData/>
  </xdr:twoCellAnchor>
  <xdr:twoCellAnchor>
    <xdr:from>
      <xdr:col>2</xdr:col>
      <xdr:colOff>71349</xdr:colOff>
      <xdr:row>23</xdr:row>
      <xdr:rowOff>12913</xdr:rowOff>
    </xdr:from>
    <xdr:to>
      <xdr:col>18</xdr:col>
      <xdr:colOff>195174</xdr:colOff>
      <xdr:row>28</xdr:row>
      <xdr:rowOff>99994</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284270" y="4465048"/>
          <a:ext cx="11032983" cy="1014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Совокупность полученных значений называется показателями описательной статистики. Давайте построим описательную статистику с использованием встроенной налстройки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"Анализ данных". Для этого ее сначала надо включить:</a:t>
          </a:r>
          <a:endParaRPr lang="ru-RU" sz="1600" b="1">
            <a:solidFill>
              <a:schemeClr val="dk1"/>
            </a:solidFill>
            <a:latin typeface="+mn-lt"/>
            <a:ea typeface="+mn-ea"/>
            <a:cs typeface="+mn-cs"/>
          </a:endParaRPr>
        </a:p>
      </xdr:txBody>
    </xdr:sp>
    <xdr:clientData/>
  </xdr:twoCellAnchor>
  <xdr:twoCellAnchor editAs="oneCell">
    <xdr:from>
      <xdr:col>0</xdr:col>
      <xdr:colOff>171450</xdr:colOff>
      <xdr:row>27</xdr:row>
      <xdr:rowOff>104775</xdr:rowOff>
    </xdr:from>
    <xdr:to>
      <xdr:col>6</xdr:col>
      <xdr:colOff>566772</xdr:colOff>
      <xdr:row>35</xdr:row>
      <xdr:rowOff>124040</xdr:rowOff>
    </xdr:to>
    <xdr:pic>
      <xdr:nvPicPr>
        <xdr:cNvPr id="6" name="Рисунок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171450" y="5438775"/>
          <a:ext cx="5115639" cy="1543265"/>
        </a:xfrm>
        <a:prstGeom prst="rect">
          <a:avLst/>
        </a:prstGeom>
      </xdr:spPr>
    </xdr:pic>
    <xdr:clientData/>
  </xdr:twoCellAnchor>
  <xdr:twoCellAnchor>
    <xdr:from>
      <xdr:col>0</xdr:col>
      <xdr:colOff>171450</xdr:colOff>
      <xdr:row>28</xdr:row>
      <xdr:rowOff>171450</xdr:rowOff>
    </xdr:from>
    <xdr:to>
      <xdr:col>1</xdr:col>
      <xdr:colOff>171450</xdr:colOff>
      <xdr:row>30</xdr:row>
      <xdr:rowOff>95250</xdr:rowOff>
    </xdr:to>
    <xdr:sp macro="" textlink="">
      <xdr:nvSpPr>
        <xdr:cNvPr id="7" name="Прямоугольник 6">
          <a:extLst>
            <a:ext uri="{FF2B5EF4-FFF2-40B4-BE49-F238E27FC236}">
              <a16:creationId xmlns:a16="http://schemas.microsoft.com/office/drawing/2014/main" id="{00000000-0008-0000-0400-000007000000}"/>
            </a:ext>
          </a:extLst>
        </xdr:cNvPr>
        <xdr:cNvSpPr/>
      </xdr:nvSpPr>
      <xdr:spPr>
        <a:xfrm>
          <a:off x="171450" y="56959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8</xdr:col>
      <xdr:colOff>352426</xdr:colOff>
      <xdr:row>27</xdr:row>
      <xdr:rowOff>114300</xdr:rowOff>
    </xdr:from>
    <xdr:to>
      <xdr:col>11</xdr:col>
      <xdr:colOff>560615</xdr:colOff>
      <xdr:row>56</xdr:row>
      <xdr:rowOff>60187</xdr:rowOff>
    </xdr:to>
    <xdr:pic>
      <xdr:nvPicPr>
        <xdr:cNvPr id="8" name="Рисунок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a:stretch>
          <a:fillRect/>
        </a:stretch>
      </xdr:blipFill>
      <xdr:spPr>
        <a:xfrm>
          <a:off x="6257926" y="5448300"/>
          <a:ext cx="3038474" cy="5470387"/>
        </a:xfrm>
        <a:prstGeom prst="rect">
          <a:avLst/>
        </a:prstGeom>
      </xdr:spPr>
    </xdr:pic>
    <xdr:clientData/>
  </xdr:twoCellAnchor>
  <xdr:twoCellAnchor>
    <xdr:from>
      <xdr:col>8</xdr:col>
      <xdr:colOff>476250</xdr:colOff>
      <xdr:row>55</xdr:row>
      <xdr:rowOff>38100</xdr:rowOff>
    </xdr:from>
    <xdr:to>
      <xdr:col>9</xdr:col>
      <xdr:colOff>476250</xdr:colOff>
      <xdr:row>56</xdr:row>
      <xdr:rowOff>66675</xdr:rowOff>
    </xdr:to>
    <xdr:sp macro="" textlink="">
      <xdr:nvSpPr>
        <xdr:cNvPr id="9" name="Прямоугольник 8">
          <a:extLst>
            <a:ext uri="{FF2B5EF4-FFF2-40B4-BE49-F238E27FC236}">
              <a16:creationId xmlns:a16="http://schemas.microsoft.com/office/drawing/2014/main" id="{00000000-0008-0000-0400-000009000000}"/>
            </a:ext>
          </a:extLst>
        </xdr:cNvPr>
        <xdr:cNvSpPr/>
      </xdr:nvSpPr>
      <xdr:spPr>
        <a:xfrm>
          <a:off x="6381750" y="1070610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15</xdr:col>
      <xdr:colOff>85725</xdr:colOff>
      <xdr:row>27</xdr:row>
      <xdr:rowOff>9526</xdr:rowOff>
    </xdr:from>
    <xdr:to>
      <xdr:col>25</xdr:col>
      <xdr:colOff>82794</xdr:colOff>
      <xdr:row>50</xdr:row>
      <xdr:rowOff>28576</xdr:rowOff>
    </xdr:to>
    <xdr:pic>
      <xdr:nvPicPr>
        <xdr:cNvPr id="10" name="Рисунок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3"/>
        <a:stretch>
          <a:fillRect/>
        </a:stretch>
      </xdr:blipFill>
      <xdr:spPr>
        <a:xfrm>
          <a:off x="10258425" y="5343526"/>
          <a:ext cx="6093069" cy="4400550"/>
        </a:xfrm>
        <a:prstGeom prst="rect">
          <a:avLst/>
        </a:prstGeom>
      </xdr:spPr>
    </xdr:pic>
    <xdr:clientData/>
  </xdr:twoCellAnchor>
  <xdr:twoCellAnchor>
    <xdr:from>
      <xdr:col>20</xdr:col>
      <xdr:colOff>342900</xdr:colOff>
      <xdr:row>47</xdr:row>
      <xdr:rowOff>47625</xdr:rowOff>
    </xdr:from>
    <xdr:to>
      <xdr:col>21</xdr:col>
      <xdr:colOff>342900</xdr:colOff>
      <xdr:row>48</xdr:row>
      <xdr:rowOff>161925</xdr:rowOff>
    </xdr:to>
    <xdr:sp macro="" textlink="">
      <xdr:nvSpPr>
        <xdr:cNvPr id="11" name="Прямоугольник 10">
          <a:extLst>
            <a:ext uri="{FF2B5EF4-FFF2-40B4-BE49-F238E27FC236}">
              <a16:creationId xmlns:a16="http://schemas.microsoft.com/office/drawing/2014/main" id="{00000000-0008-0000-0400-00000B000000}"/>
            </a:ext>
          </a:extLst>
        </xdr:cNvPr>
        <xdr:cNvSpPr/>
      </xdr:nvSpPr>
      <xdr:spPr>
        <a:xfrm>
          <a:off x="13563600" y="9191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18</xdr:col>
      <xdr:colOff>123825</xdr:colOff>
      <xdr:row>53</xdr:row>
      <xdr:rowOff>171450</xdr:rowOff>
    </xdr:from>
    <xdr:to>
      <xdr:col>22</xdr:col>
      <xdr:colOff>562376</xdr:colOff>
      <xdr:row>73</xdr:row>
      <xdr:rowOff>95771</xdr:rowOff>
    </xdr:to>
    <xdr:pic>
      <xdr:nvPicPr>
        <xdr:cNvPr id="13" name="Рисунок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12125325" y="10458450"/>
          <a:ext cx="2876951" cy="3734321"/>
        </a:xfrm>
        <a:prstGeom prst="rect">
          <a:avLst/>
        </a:prstGeom>
      </xdr:spPr>
    </xdr:pic>
    <xdr:clientData/>
  </xdr:twoCellAnchor>
  <xdr:twoCellAnchor>
    <xdr:from>
      <xdr:col>18</xdr:col>
      <xdr:colOff>180975</xdr:colOff>
      <xdr:row>57</xdr:row>
      <xdr:rowOff>9525</xdr:rowOff>
    </xdr:from>
    <xdr:to>
      <xdr:col>19</xdr:col>
      <xdr:colOff>542925</xdr:colOff>
      <xdr:row>58</xdr:row>
      <xdr:rowOff>9525</xdr:rowOff>
    </xdr:to>
    <xdr:sp macro="" textlink="">
      <xdr:nvSpPr>
        <xdr:cNvPr id="14" name="Прямоугольник 13">
          <a:extLst>
            <a:ext uri="{FF2B5EF4-FFF2-40B4-BE49-F238E27FC236}">
              <a16:creationId xmlns:a16="http://schemas.microsoft.com/office/drawing/2014/main" id="{00000000-0008-0000-0400-00000E000000}"/>
            </a:ext>
          </a:extLst>
        </xdr:cNvPr>
        <xdr:cNvSpPr/>
      </xdr:nvSpPr>
      <xdr:spPr>
        <a:xfrm>
          <a:off x="12182475" y="11058525"/>
          <a:ext cx="971550" cy="1905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6</xdr:col>
      <xdr:colOff>800100</xdr:colOff>
      <xdr:row>29</xdr:row>
      <xdr:rowOff>142875</xdr:rowOff>
    </xdr:from>
    <xdr:to>
      <xdr:col>8</xdr:col>
      <xdr:colOff>333375</xdr:colOff>
      <xdr:row>33</xdr:row>
      <xdr:rowOff>38100</xdr:rowOff>
    </xdr:to>
    <xdr:sp macro="" textlink="">
      <xdr:nvSpPr>
        <xdr:cNvPr id="15" name="Стрелка: вправо 14">
          <a:extLst>
            <a:ext uri="{FF2B5EF4-FFF2-40B4-BE49-F238E27FC236}">
              <a16:creationId xmlns:a16="http://schemas.microsoft.com/office/drawing/2014/main" id="{00000000-0008-0000-0400-00000F000000}"/>
            </a:ext>
          </a:extLst>
        </xdr:cNvPr>
        <xdr:cNvSpPr/>
      </xdr:nvSpPr>
      <xdr:spPr>
        <a:xfrm>
          <a:off x="5248275" y="5857875"/>
          <a:ext cx="990600" cy="6572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361950</xdr:colOff>
      <xdr:row>30</xdr:row>
      <xdr:rowOff>9525</xdr:rowOff>
    </xdr:from>
    <xdr:to>
      <xdr:col>15</xdr:col>
      <xdr:colOff>76200</xdr:colOff>
      <xdr:row>34</xdr:row>
      <xdr:rowOff>38100</xdr:rowOff>
    </xdr:to>
    <xdr:sp macro="" textlink="">
      <xdr:nvSpPr>
        <xdr:cNvPr id="18" name="Стрелка: вправо 17">
          <a:extLst>
            <a:ext uri="{FF2B5EF4-FFF2-40B4-BE49-F238E27FC236}">
              <a16:creationId xmlns:a16="http://schemas.microsoft.com/office/drawing/2014/main" id="{00000000-0008-0000-0400-000012000000}"/>
            </a:ext>
          </a:extLst>
        </xdr:cNvPr>
        <xdr:cNvSpPr/>
      </xdr:nvSpPr>
      <xdr:spPr>
        <a:xfrm>
          <a:off x="9315450" y="5915025"/>
          <a:ext cx="933450" cy="7905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85724</xdr:colOff>
      <xdr:row>37</xdr:row>
      <xdr:rowOff>161925</xdr:rowOff>
    </xdr:from>
    <xdr:to>
      <xdr:col>16</xdr:col>
      <xdr:colOff>361949</xdr:colOff>
      <xdr:row>39</xdr:row>
      <xdr:rowOff>85725</xdr:rowOff>
    </xdr:to>
    <xdr:sp macro="" textlink="">
      <xdr:nvSpPr>
        <xdr:cNvPr id="19" name="Прямоугольник 18">
          <a:extLst>
            <a:ext uri="{FF2B5EF4-FFF2-40B4-BE49-F238E27FC236}">
              <a16:creationId xmlns:a16="http://schemas.microsoft.com/office/drawing/2014/main" id="{00000000-0008-0000-0400-000013000000}"/>
            </a:ext>
          </a:extLst>
        </xdr:cNvPr>
        <xdr:cNvSpPr/>
      </xdr:nvSpPr>
      <xdr:spPr>
        <a:xfrm>
          <a:off x="10258424" y="7400925"/>
          <a:ext cx="885825"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19</xdr:col>
      <xdr:colOff>352425</xdr:colOff>
      <xdr:row>50</xdr:row>
      <xdr:rowOff>19050</xdr:rowOff>
    </xdr:from>
    <xdr:to>
      <xdr:col>21</xdr:col>
      <xdr:colOff>28575</xdr:colOff>
      <xdr:row>53</xdr:row>
      <xdr:rowOff>161925</xdr:rowOff>
    </xdr:to>
    <xdr:sp macro="" textlink="">
      <xdr:nvSpPr>
        <xdr:cNvPr id="20" name="Стрелка: вниз 19">
          <a:extLst>
            <a:ext uri="{FF2B5EF4-FFF2-40B4-BE49-F238E27FC236}">
              <a16:creationId xmlns:a16="http://schemas.microsoft.com/office/drawing/2014/main" id="{00000000-0008-0000-0400-000014000000}"/>
            </a:ext>
          </a:extLst>
        </xdr:cNvPr>
        <xdr:cNvSpPr/>
      </xdr:nvSpPr>
      <xdr:spPr>
        <a:xfrm>
          <a:off x="12963525" y="9734550"/>
          <a:ext cx="895350" cy="7143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0</xdr:colOff>
      <xdr:row>77</xdr:row>
      <xdr:rowOff>0</xdr:rowOff>
    </xdr:from>
    <xdr:to>
      <xdr:col>18</xdr:col>
      <xdr:colOff>123825</xdr:colOff>
      <xdr:row>80</xdr:row>
      <xdr:rowOff>161925</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219200" y="14859000"/>
          <a:ext cx="10906125"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А теперь построим описательную статистику с использованием пакета анализа. В качестве ответа ниже вставить таблицу с описательной статистике по всем числовым показателям, которая будет автоматически сгенерирована:</a:t>
          </a:r>
          <a:endParaRPr lang="ru-RU" sz="1600" b="1">
            <a:solidFill>
              <a:schemeClr val="dk1"/>
            </a:solidFill>
            <a:latin typeface="+mn-lt"/>
            <a:ea typeface="+mn-ea"/>
            <a:cs typeface="+mn-cs"/>
          </a:endParaRPr>
        </a:p>
      </xdr:txBody>
    </xdr:sp>
    <xdr:clientData/>
  </xdr:twoCellAnchor>
  <xdr:twoCellAnchor editAs="oneCell">
    <xdr:from>
      <xdr:col>1</xdr:col>
      <xdr:colOff>0</xdr:colOff>
      <xdr:row>83</xdr:row>
      <xdr:rowOff>0</xdr:rowOff>
    </xdr:from>
    <xdr:to>
      <xdr:col>25</xdr:col>
      <xdr:colOff>75891</xdr:colOff>
      <xdr:row>89</xdr:row>
      <xdr:rowOff>47791</xdr:rowOff>
    </xdr:to>
    <xdr:pic>
      <xdr:nvPicPr>
        <xdr:cNvPr id="22" name="Рисунок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5"/>
        <a:stretch>
          <a:fillRect/>
        </a:stretch>
      </xdr:blipFill>
      <xdr:spPr>
        <a:xfrm>
          <a:off x="609600" y="16002000"/>
          <a:ext cx="17280762" cy="1190791"/>
        </a:xfrm>
        <a:prstGeom prst="rect">
          <a:avLst/>
        </a:prstGeom>
      </xdr:spPr>
    </xdr:pic>
    <xdr:clientData/>
  </xdr:twoCellAnchor>
  <xdr:twoCellAnchor>
    <xdr:from>
      <xdr:col>6</xdr:col>
      <xdr:colOff>809625</xdr:colOff>
      <xdr:row>83</xdr:row>
      <xdr:rowOff>57150</xdr:rowOff>
    </xdr:from>
    <xdr:to>
      <xdr:col>7</xdr:col>
      <xdr:colOff>571500</xdr:colOff>
      <xdr:row>84</xdr:row>
      <xdr:rowOff>85725</xdr:rowOff>
    </xdr:to>
    <xdr:sp macro="" textlink="">
      <xdr:nvSpPr>
        <xdr:cNvPr id="23" name="Прямоугольник 22">
          <a:extLst>
            <a:ext uri="{FF2B5EF4-FFF2-40B4-BE49-F238E27FC236}">
              <a16:creationId xmlns:a16="http://schemas.microsoft.com/office/drawing/2014/main" id="{00000000-0008-0000-0400-000017000000}"/>
            </a:ext>
          </a:extLst>
        </xdr:cNvPr>
        <xdr:cNvSpPr/>
      </xdr:nvSpPr>
      <xdr:spPr>
        <a:xfrm>
          <a:off x="5257800" y="1605915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25</xdr:col>
      <xdr:colOff>380999</xdr:colOff>
      <xdr:row>84</xdr:row>
      <xdr:rowOff>133350</xdr:rowOff>
    </xdr:from>
    <xdr:to>
      <xdr:col>27</xdr:col>
      <xdr:colOff>238124</xdr:colOff>
      <xdr:row>86</xdr:row>
      <xdr:rowOff>9525</xdr:rowOff>
    </xdr:to>
    <xdr:sp macro="" textlink="">
      <xdr:nvSpPr>
        <xdr:cNvPr id="24" name="Прямоугольник 23">
          <a:extLst>
            <a:ext uri="{FF2B5EF4-FFF2-40B4-BE49-F238E27FC236}">
              <a16:creationId xmlns:a16="http://schemas.microsoft.com/office/drawing/2014/main" id="{00000000-0008-0000-0400-000018000000}"/>
            </a:ext>
          </a:extLst>
        </xdr:cNvPr>
        <xdr:cNvSpPr/>
      </xdr:nvSpPr>
      <xdr:spPr>
        <a:xfrm>
          <a:off x="16649699" y="16325850"/>
          <a:ext cx="1076325"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6</xdr:col>
      <xdr:colOff>66675</xdr:colOff>
      <xdr:row>91</xdr:row>
      <xdr:rowOff>171450</xdr:rowOff>
    </xdr:from>
    <xdr:to>
      <xdr:col>10</xdr:col>
      <xdr:colOff>525793</xdr:colOff>
      <xdr:row>101</xdr:row>
      <xdr:rowOff>171716</xdr:rowOff>
    </xdr:to>
    <xdr:pic>
      <xdr:nvPicPr>
        <xdr:cNvPr id="25" name="Рисунок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6"/>
        <a:stretch>
          <a:fillRect/>
        </a:stretch>
      </xdr:blipFill>
      <xdr:spPr>
        <a:xfrm>
          <a:off x="4514850" y="17697450"/>
          <a:ext cx="4001058" cy="1905266"/>
        </a:xfrm>
        <a:prstGeom prst="rect">
          <a:avLst/>
        </a:prstGeom>
      </xdr:spPr>
    </xdr:pic>
    <xdr:clientData/>
  </xdr:twoCellAnchor>
  <xdr:twoCellAnchor editAs="oneCell">
    <xdr:from>
      <xdr:col>6</xdr:col>
      <xdr:colOff>247650</xdr:colOff>
      <xdr:row>103</xdr:row>
      <xdr:rowOff>180975</xdr:rowOff>
    </xdr:from>
    <xdr:to>
      <xdr:col>10</xdr:col>
      <xdr:colOff>401926</xdr:colOff>
      <xdr:row>121</xdr:row>
      <xdr:rowOff>453</xdr:rowOff>
    </xdr:to>
    <xdr:pic>
      <xdr:nvPicPr>
        <xdr:cNvPr id="26" name="Рисунок 25">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7"/>
        <a:stretch>
          <a:fillRect/>
        </a:stretch>
      </xdr:blipFill>
      <xdr:spPr>
        <a:xfrm>
          <a:off x="4695825" y="19992975"/>
          <a:ext cx="3696216" cy="3248478"/>
        </a:xfrm>
        <a:prstGeom prst="rect">
          <a:avLst/>
        </a:prstGeom>
      </xdr:spPr>
    </xdr:pic>
    <xdr:clientData/>
  </xdr:twoCellAnchor>
  <xdr:twoCellAnchor>
    <xdr:from>
      <xdr:col>7</xdr:col>
      <xdr:colOff>371475</xdr:colOff>
      <xdr:row>89</xdr:row>
      <xdr:rowOff>85725</xdr:rowOff>
    </xdr:from>
    <xdr:to>
      <xdr:col>9</xdr:col>
      <xdr:colOff>114300</xdr:colOff>
      <xdr:row>92</xdr:row>
      <xdr:rowOff>9525</xdr:rowOff>
    </xdr:to>
    <xdr:sp macro="" textlink="">
      <xdr:nvSpPr>
        <xdr:cNvPr id="27" name="Стрелка: вниз 26">
          <a:extLst>
            <a:ext uri="{FF2B5EF4-FFF2-40B4-BE49-F238E27FC236}">
              <a16:creationId xmlns:a16="http://schemas.microsoft.com/office/drawing/2014/main" id="{00000000-0008-0000-0400-00001B000000}"/>
            </a:ext>
          </a:extLst>
        </xdr:cNvPr>
        <xdr:cNvSpPr/>
      </xdr:nvSpPr>
      <xdr:spPr>
        <a:xfrm>
          <a:off x="5667375" y="17230725"/>
          <a:ext cx="962025" cy="4953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9525</xdr:colOff>
      <xdr:row>102</xdr:row>
      <xdr:rowOff>19050</xdr:rowOff>
    </xdr:from>
    <xdr:to>
      <xdr:col>9</xdr:col>
      <xdr:colOff>333375</xdr:colOff>
      <xdr:row>103</xdr:row>
      <xdr:rowOff>180975</xdr:rowOff>
    </xdr:to>
    <xdr:sp macro="" textlink="">
      <xdr:nvSpPr>
        <xdr:cNvPr id="28" name="Стрелка: вниз 27">
          <a:extLst>
            <a:ext uri="{FF2B5EF4-FFF2-40B4-BE49-F238E27FC236}">
              <a16:creationId xmlns:a16="http://schemas.microsoft.com/office/drawing/2014/main" id="{00000000-0008-0000-0400-00001C000000}"/>
            </a:ext>
          </a:extLst>
        </xdr:cNvPr>
        <xdr:cNvSpPr/>
      </xdr:nvSpPr>
      <xdr:spPr>
        <a:xfrm>
          <a:off x="5915025" y="19640550"/>
          <a:ext cx="933450" cy="35242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10</xdr:col>
      <xdr:colOff>238125</xdr:colOff>
      <xdr:row>4</xdr:row>
      <xdr:rowOff>57150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219200" y="1905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4а. Визуализация. Построение</a:t>
          </a:r>
          <a:r>
            <a:rPr lang="ru-RU" sz="1600" b="1" baseline="0"/>
            <a:t> диаграммы рассеяния</a:t>
          </a:r>
          <a:endParaRPr lang="ru-RU" sz="1600" b="1"/>
        </a:p>
      </xdr:txBody>
    </xdr:sp>
    <xdr:clientData/>
  </xdr:twoCellAnchor>
  <xdr:twoCellAnchor>
    <xdr:from>
      <xdr:col>1</xdr:col>
      <xdr:colOff>0</xdr:colOff>
      <xdr:row>5</xdr:row>
      <xdr:rowOff>0</xdr:rowOff>
    </xdr:from>
    <xdr:to>
      <xdr:col>17</xdr:col>
      <xdr:colOff>123825</xdr:colOff>
      <xdr:row>9</xdr:row>
      <xdr:rowOff>161925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096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А</a:t>
          </a:r>
          <a:r>
            <a:rPr lang="ru-RU" sz="1600" baseline="0"/>
            <a:t> теперь хорошо бы посмотреть, какой разброс у наших данных и какое у них распределение. Для этого выполним следующее:</a:t>
          </a:r>
          <a:endParaRPr lang="ru-RU" sz="1100"/>
        </a:p>
      </xdr:txBody>
    </xdr:sp>
    <xdr:clientData/>
  </xdr:twoCellAnchor>
  <xdr:twoCellAnchor>
    <xdr:from>
      <xdr:col>0</xdr:col>
      <xdr:colOff>609599</xdr:colOff>
      <xdr:row>10</xdr:row>
      <xdr:rowOff>190499</xdr:rowOff>
    </xdr:from>
    <xdr:to>
      <xdr:col>22</xdr:col>
      <xdr:colOff>104775</xdr:colOff>
      <xdr:row>21</xdr:row>
      <xdr:rowOff>38100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09599" y="2095499"/>
          <a:ext cx="12906376"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Для начала построим точечную диаграмму. По-другом, этот тип диаграммы называют диаграммой рассеяния или корреляционным полем. Она показывает, есть ли зависимость между данными, а также отлично демонстрирует выбросы (сильно отличающиеся от среднего значения. Построим точечные диаграммы зависимости цены (цену всегда откладываем по оси ординат </a:t>
          </a:r>
          <a:r>
            <a:rPr lang="en-US" sz="1600" b="1" baseline="0">
              <a:solidFill>
                <a:schemeClr val="dk1"/>
              </a:solidFill>
              <a:latin typeface="+mn-lt"/>
              <a:ea typeface="+mn-ea"/>
              <a:cs typeface="+mn-cs"/>
            </a:rPr>
            <a:t>Y</a:t>
          </a:r>
          <a:r>
            <a:rPr lang="ru-RU" sz="1600" b="1" baseline="0">
              <a:solidFill>
                <a:schemeClr val="dk1"/>
              </a:solidFill>
              <a:latin typeface="+mn-lt"/>
              <a:ea typeface="+mn-ea"/>
              <a:cs typeface="+mn-cs"/>
            </a:rPr>
            <a:t>) от:</a:t>
          </a:r>
        </a:p>
        <a:p>
          <a:pPr marL="0" indent="0"/>
          <a:r>
            <a:rPr lang="ru-RU" sz="1600" b="1" baseline="0">
              <a:solidFill>
                <a:schemeClr val="dk1"/>
              </a:solidFill>
              <a:latin typeface="+mn-lt"/>
              <a:ea typeface="+mn-ea"/>
              <a:cs typeface="+mn-cs"/>
            </a:rPr>
            <a:t>а. общей площади</a:t>
          </a:r>
        </a:p>
        <a:p>
          <a:pPr marL="0" indent="0"/>
          <a:r>
            <a:rPr lang="ru-RU" sz="1600" b="1" baseline="0">
              <a:solidFill>
                <a:schemeClr val="dk1"/>
              </a:solidFill>
              <a:latin typeface="+mn-lt"/>
              <a:ea typeface="+mn-ea"/>
              <a:cs typeface="+mn-cs"/>
            </a:rPr>
            <a:t>б. Жилой площади</a:t>
          </a:r>
        </a:p>
        <a:p>
          <a:pPr marL="0" indent="0"/>
          <a:r>
            <a:rPr lang="ru-RU" sz="1600" b="1" baseline="0">
              <a:solidFill>
                <a:schemeClr val="dk1"/>
              </a:solidFill>
              <a:latin typeface="+mn-lt"/>
              <a:ea typeface="+mn-ea"/>
              <a:cs typeface="+mn-cs"/>
            </a:rPr>
            <a:t>в. Числа комнат</a:t>
          </a:r>
        </a:p>
        <a:p>
          <a:pPr marL="0" indent="0"/>
          <a:r>
            <a:rPr lang="ru-RU" sz="1600" b="1" baseline="0">
              <a:solidFill>
                <a:schemeClr val="dk1"/>
              </a:solidFill>
              <a:latin typeface="+mn-lt"/>
              <a:ea typeface="+mn-ea"/>
              <a:cs typeface="+mn-cs"/>
            </a:rPr>
            <a:t>Обратите внимания, что обе оси представлены числовыми значениями. Каждую диаграмму строите на отдельной области построения</a:t>
          </a:r>
          <a:endParaRPr lang="ru-RU" sz="1600" b="1">
            <a:solidFill>
              <a:schemeClr val="dk1"/>
            </a:solidFill>
            <a:latin typeface="+mn-lt"/>
            <a:ea typeface="+mn-ea"/>
            <a:cs typeface="+mn-cs"/>
          </a:endParaRPr>
        </a:p>
      </xdr:txBody>
    </xdr:sp>
    <xdr:clientData/>
  </xdr:twoCellAnchor>
  <xdr:twoCellAnchor editAs="oneCell">
    <xdr:from>
      <xdr:col>1</xdr:col>
      <xdr:colOff>0</xdr:colOff>
      <xdr:row>24</xdr:row>
      <xdr:rowOff>0</xdr:rowOff>
    </xdr:from>
    <xdr:to>
      <xdr:col>14</xdr:col>
      <xdr:colOff>219075</xdr:colOff>
      <xdr:row>30</xdr:row>
      <xdr:rowOff>59230</xdr:rowOff>
    </xdr:to>
    <xdr:pic>
      <xdr:nvPicPr>
        <xdr:cNvPr id="5" name="Рисунок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609600" y="4572000"/>
          <a:ext cx="8143875" cy="1202230"/>
        </a:xfrm>
        <a:prstGeom prst="rect">
          <a:avLst/>
        </a:prstGeom>
      </xdr:spPr>
    </xdr:pic>
    <xdr:clientData/>
  </xdr:twoCellAnchor>
  <xdr:twoCellAnchor>
    <xdr:from>
      <xdr:col>2</xdr:col>
      <xdr:colOff>352425</xdr:colOff>
      <xdr:row>24</xdr:row>
      <xdr:rowOff>47625</xdr:rowOff>
    </xdr:from>
    <xdr:to>
      <xdr:col>3</xdr:col>
      <xdr:colOff>352425</xdr:colOff>
      <xdr:row>25</xdr:row>
      <xdr:rowOff>161925</xdr:rowOff>
    </xdr:to>
    <xdr:sp macro="" textlink="">
      <xdr:nvSpPr>
        <xdr:cNvPr id="6" name="Прямоугольник 5">
          <a:extLst>
            <a:ext uri="{FF2B5EF4-FFF2-40B4-BE49-F238E27FC236}">
              <a16:creationId xmlns:a16="http://schemas.microsoft.com/office/drawing/2014/main" id="{00000000-0008-0000-0500-000006000000}"/>
            </a:ext>
          </a:extLst>
        </xdr:cNvPr>
        <xdr:cNvSpPr/>
      </xdr:nvSpPr>
      <xdr:spPr>
        <a:xfrm>
          <a:off x="1571625" y="4619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10</xdr:col>
      <xdr:colOff>295275</xdr:colOff>
      <xdr:row>27</xdr:row>
      <xdr:rowOff>142875</xdr:rowOff>
    </xdr:from>
    <xdr:to>
      <xdr:col>11</xdr:col>
      <xdr:colOff>66675</xdr:colOff>
      <xdr:row>29</xdr:row>
      <xdr:rowOff>19050</xdr:rowOff>
    </xdr:to>
    <xdr:sp macro="" textlink="">
      <xdr:nvSpPr>
        <xdr:cNvPr id="7" name="Прямоугольник 6">
          <a:extLst>
            <a:ext uri="{FF2B5EF4-FFF2-40B4-BE49-F238E27FC236}">
              <a16:creationId xmlns:a16="http://schemas.microsoft.com/office/drawing/2014/main" id="{00000000-0008-0000-0500-000007000000}"/>
            </a:ext>
          </a:extLst>
        </xdr:cNvPr>
        <xdr:cNvSpPr/>
      </xdr:nvSpPr>
      <xdr:spPr>
        <a:xfrm>
          <a:off x="6391275" y="5286375"/>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0</xdr:colOff>
      <xdr:row>32</xdr:row>
      <xdr:rowOff>0</xdr:rowOff>
    </xdr:from>
    <xdr:to>
      <xdr:col>4</xdr:col>
      <xdr:colOff>400361</xdr:colOff>
      <xdr:row>45</xdr:row>
      <xdr:rowOff>95609</xdr:rowOff>
    </xdr:to>
    <xdr:pic>
      <xdr:nvPicPr>
        <xdr:cNvPr id="8" name="Рисунок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2"/>
        <a:stretch>
          <a:fillRect/>
        </a:stretch>
      </xdr:blipFill>
      <xdr:spPr>
        <a:xfrm>
          <a:off x="609600" y="6096000"/>
          <a:ext cx="2229161" cy="2572109"/>
        </a:xfrm>
        <a:prstGeom prst="rect">
          <a:avLst/>
        </a:prstGeom>
      </xdr:spPr>
    </xdr:pic>
    <xdr:clientData/>
  </xdr:twoCellAnchor>
  <xdr:twoCellAnchor>
    <xdr:from>
      <xdr:col>1</xdr:col>
      <xdr:colOff>28575</xdr:colOff>
      <xdr:row>33</xdr:row>
      <xdr:rowOff>38100</xdr:rowOff>
    </xdr:from>
    <xdr:to>
      <xdr:col>1</xdr:col>
      <xdr:colOff>581025</xdr:colOff>
      <xdr:row>36</xdr:row>
      <xdr:rowOff>28575</xdr:rowOff>
    </xdr:to>
    <xdr:sp macro="" textlink="">
      <xdr:nvSpPr>
        <xdr:cNvPr id="9" name="Прямоугольник 8">
          <a:extLst>
            <a:ext uri="{FF2B5EF4-FFF2-40B4-BE49-F238E27FC236}">
              <a16:creationId xmlns:a16="http://schemas.microsoft.com/office/drawing/2014/main" id="{00000000-0008-0000-0500-000009000000}"/>
            </a:ext>
          </a:extLst>
        </xdr:cNvPr>
        <xdr:cNvSpPr/>
      </xdr:nvSpPr>
      <xdr:spPr>
        <a:xfrm>
          <a:off x="638175" y="6324600"/>
          <a:ext cx="552450" cy="5619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13</xdr:col>
      <xdr:colOff>476250</xdr:colOff>
      <xdr:row>32</xdr:row>
      <xdr:rowOff>171450</xdr:rowOff>
    </xdr:from>
    <xdr:to>
      <xdr:col>17</xdr:col>
      <xdr:colOff>304800</xdr:colOff>
      <xdr:row>38</xdr:row>
      <xdr:rowOff>66675</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8401050" y="6267450"/>
          <a:ext cx="22669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На поле диаграммы нажимаем правой кнопкой мыши и нажимаем</a:t>
          </a:r>
          <a:r>
            <a:rPr lang="ru-RU" sz="1100" baseline="0"/>
            <a:t> "Выбрать данные"</a:t>
          </a:r>
          <a:endParaRPr lang="ru-RU" sz="1100"/>
        </a:p>
      </xdr:txBody>
    </xdr:sp>
    <xdr:clientData/>
  </xdr:twoCellAnchor>
  <xdr:twoCellAnchor editAs="oneCell">
    <xdr:from>
      <xdr:col>18</xdr:col>
      <xdr:colOff>342900</xdr:colOff>
      <xdr:row>26</xdr:row>
      <xdr:rowOff>28575</xdr:rowOff>
    </xdr:from>
    <xdr:to>
      <xdr:col>22</xdr:col>
      <xdr:colOff>38398</xdr:colOff>
      <xdr:row>57</xdr:row>
      <xdr:rowOff>115136</xdr:rowOff>
    </xdr:to>
    <xdr:pic>
      <xdr:nvPicPr>
        <xdr:cNvPr id="13" name="Рисунок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3"/>
        <a:stretch>
          <a:fillRect/>
        </a:stretch>
      </xdr:blipFill>
      <xdr:spPr>
        <a:xfrm>
          <a:off x="11315700" y="4981575"/>
          <a:ext cx="2133898" cy="5992061"/>
        </a:xfrm>
        <a:prstGeom prst="rect">
          <a:avLst/>
        </a:prstGeom>
      </xdr:spPr>
    </xdr:pic>
    <xdr:clientData/>
  </xdr:twoCellAnchor>
  <xdr:twoCellAnchor>
    <xdr:from>
      <xdr:col>18</xdr:col>
      <xdr:colOff>314324</xdr:colOff>
      <xdr:row>41</xdr:row>
      <xdr:rowOff>38100</xdr:rowOff>
    </xdr:from>
    <xdr:to>
      <xdr:col>21</xdr:col>
      <xdr:colOff>76199</xdr:colOff>
      <xdr:row>42</xdr:row>
      <xdr:rowOff>161925</xdr:rowOff>
    </xdr:to>
    <xdr:sp macro="" textlink="">
      <xdr:nvSpPr>
        <xdr:cNvPr id="14" name="Прямоугольник 13">
          <a:extLst>
            <a:ext uri="{FF2B5EF4-FFF2-40B4-BE49-F238E27FC236}">
              <a16:creationId xmlns:a16="http://schemas.microsoft.com/office/drawing/2014/main" id="{00000000-0008-0000-0500-00000E000000}"/>
            </a:ext>
          </a:extLst>
        </xdr:cNvPr>
        <xdr:cNvSpPr/>
      </xdr:nvSpPr>
      <xdr:spPr>
        <a:xfrm>
          <a:off x="11287124" y="7848600"/>
          <a:ext cx="1590675" cy="3143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5</xdr:col>
      <xdr:colOff>276225</xdr:colOff>
      <xdr:row>31</xdr:row>
      <xdr:rowOff>114300</xdr:rowOff>
    </xdr:from>
    <xdr:to>
      <xdr:col>12</xdr:col>
      <xdr:colOff>591189</xdr:colOff>
      <xdr:row>46</xdr:row>
      <xdr:rowOff>181383</xdr:rowOff>
    </xdr:to>
    <xdr:pic>
      <xdr:nvPicPr>
        <xdr:cNvPr id="15" name="Рисунок 14">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4"/>
        <a:stretch>
          <a:fillRect/>
        </a:stretch>
      </xdr:blipFill>
      <xdr:spPr>
        <a:xfrm>
          <a:off x="3324225" y="6019800"/>
          <a:ext cx="4582164" cy="2924583"/>
        </a:xfrm>
        <a:prstGeom prst="rect">
          <a:avLst/>
        </a:prstGeom>
      </xdr:spPr>
    </xdr:pic>
    <xdr:clientData/>
  </xdr:twoCellAnchor>
  <xdr:twoCellAnchor editAs="oneCell">
    <xdr:from>
      <xdr:col>7</xdr:col>
      <xdr:colOff>342900</xdr:colOff>
      <xdr:row>49</xdr:row>
      <xdr:rowOff>114300</xdr:rowOff>
    </xdr:from>
    <xdr:to>
      <xdr:col>17</xdr:col>
      <xdr:colOff>19856</xdr:colOff>
      <xdr:row>66</xdr:row>
      <xdr:rowOff>436</xdr:rowOff>
    </xdr:to>
    <xdr:pic>
      <xdr:nvPicPr>
        <xdr:cNvPr id="16" name="Рисунок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5"/>
        <a:stretch>
          <a:fillRect/>
        </a:stretch>
      </xdr:blipFill>
      <xdr:spPr>
        <a:xfrm>
          <a:off x="4610100" y="9448800"/>
          <a:ext cx="5772956" cy="3124636"/>
        </a:xfrm>
        <a:prstGeom prst="rect">
          <a:avLst/>
        </a:prstGeom>
      </xdr:spPr>
    </xdr:pic>
    <xdr:clientData/>
  </xdr:twoCellAnchor>
  <xdr:twoCellAnchor>
    <xdr:from>
      <xdr:col>2</xdr:col>
      <xdr:colOff>133350</xdr:colOff>
      <xdr:row>30</xdr:row>
      <xdr:rowOff>38100</xdr:rowOff>
    </xdr:from>
    <xdr:to>
      <xdr:col>3</xdr:col>
      <xdr:colOff>323850</xdr:colOff>
      <xdr:row>32</xdr:row>
      <xdr:rowOff>19050</xdr:rowOff>
    </xdr:to>
    <xdr:sp macro="" textlink="">
      <xdr:nvSpPr>
        <xdr:cNvPr id="17" name="Стрелка: вниз 16">
          <a:extLst>
            <a:ext uri="{FF2B5EF4-FFF2-40B4-BE49-F238E27FC236}">
              <a16:creationId xmlns:a16="http://schemas.microsoft.com/office/drawing/2014/main" id="{00000000-0008-0000-0500-000011000000}"/>
            </a:ext>
          </a:extLst>
        </xdr:cNvPr>
        <xdr:cNvSpPr/>
      </xdr:nvSpPr>
      <xdr:spPr>
        <a:xfrm>
          <a:off x="1352550" y="5753100"/>
          <a:ext cx="800100" cy="3619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400050</xdr:colOff>
      <xdr:row>35</xdr:row>
      <xdr:rowOff>152400</xdr:rowOff>
    </xdr:from>
    <xdr:to>
      <xdr:col>5</xdr:col>
      <xdr:colOff>333375</xdr:colOff>
      <xdr:row>39</xdr:row>
      <xdr:rowOff>114300</xdr:rowOff>
    </xdr:to>
    <xdr:sp macro="" textlink="">
      <xdr:nvSpPr>
        <xdr:cNvPr id="18" name="Стрелка: вправо 17">
          <a:extLst>
            <a:ext uri="{FF2B5EF4-FFF2-40B4-BE49-F238E27FC236}">
              <a16:creationId xmlns:a16="http://schemas.microsoft.com/office/drawing/2014/main" id="{00000000-0008-0000-0500-000012000000}"/>
            </a:ext>
          </a:extLst>
        </xdr:cNvPr>
        <xdr:cNvSpPr/>
      </xdr:nvSpPr>
      <xdr:spPr>
        <a:xfrm>
          <a:off x="2838450" y="6819900"/>
          <a:ext cx="542925" cy="723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533400</xdr:colOff>
      <xdr:row>34</xdr:row>
      <xdr:rowOff>152400</xdr:rowOff>
    </xdr:from>
    <xdr:to>
      <xdr:col>13</xdr:col>
      <xdr:colOff>438150</xdr:colOff>
      <xdr:row>37</xdr:row>
      <xdr:rowOff>38100</xdr:rowOff>
    </xdr:to>
    <xdr:sp macro="" textlink="">
      <xdr:nvSpPr>
        <xdr:cNvPr id="19" name="Стрелка: вправо 18">
          <a:extLst>
            <a:ext uri="{FF2B5EF4-FFF2-40B4-BE49-F238E27FC236}">
              <a16:creationId xmlns:a16="http://schemas.microsoft.com/office/drawing/2014/main" id="{00000000-0008-0000-0500-000013000000}"/>
            </a:ext>
          </a:extLst>
        </xdr:cNvPr>
        <xdr:cNvSpPr/>
      </xdr:nvSpPr>
      <xdr:spPr>
        <a:xfrm>
          <a:off x="7848600" y="6629400"/>
          <a:ext cx="514350" cy="4572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295275</xdr:colOff>
      <xdr:row>34</xdr:row>
      <xdr:rowOff>76200</xdr:rowOff>
    </xdr:from>
    <xdr:to>
      <xdr:col>18</xdr:col>
      <xdr:colOff>342900</xdr:colOff>
      <xdr:row>36</xdr:row>
      <xdr:rowOff>180975</xdr:rowOff>
    </xdr:to>
    <xdr:sp macro="" textlink="">
      <xdr:nvSpPr>
        <xdr:cNvPr id="20" name="Стрелка: вправо 19">
          <a:extLst>
            <a:ext uri="{FF2B5EF4-FFF2-40B4-BE49-F238E27FC236}">
              <a16:creationId xmlns:a16="http://schemas.microsoft.com/office/drawing/2014/main" id="{00000000-0008-0000-0500-000014000000}"/>
            </a:ext>
          </a:extLst>
        </xdr:cNvPr>
        <xdr:cNvSpPr/>
      </xdr:nvSpPr>
      <xdr:spPr>
        <a:xfrm>
          <a:off x="10658475" y="6553200"/>
          <a:ext cx="6572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47625</xdr:colOff>
      <xdr:row>51</xdr:row>
      <xdr:rowOff>171450</xdr:rowOff>
    </xdr:from>
    <xdr:to>
      <xdr:col>18</xdr:col>
      <xdr:colOff>314325</xdr:colOff>
      <xdr:row>56</xdr:row>
      <xdr:rowOff>9525</xdr:rowOff>
    </xdr:to>
    <xdr:sp macro="" textlink="">
      <xdr:nvSpPr>
        <xdr:cNvPr id="21" name="Стрелка: влево 20">
          <a:extLst>
            <a:ext uri="{FF2B5EF4-FFF2-40B4-BE49-F238E27FC236}">
              <a16:creationId xmlns:a16="http://schemas.microsoft.com/office/drawing/2014/main" id="{00000000-0008-0000-0500-000015000000}"/>
            </a:ext>
          </a:extLst>
        </xdr:cNvPr>
        <xdr:cNvSpPr/>
      </xdr:nvSpPr>
      <xdr:spPr>
        <a:xfrm>
          <a:off x="10410825" y="9886950"/>
          <a:ext cx="876300" cy="79057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0</xdr:colOff>
      <xdr:row>68</xdr:row>
      <xdr:rowOff>0</xdr:rowOff>
    </xdr:from>
    <xdr:to>
      <xdr:col>17</xdr:col>
      <xdr:colOff>114300</xdr:colOff>
      <xdr:row>69</xdr:row>
      <xdr:rowOff>142875</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609600" y="12954000"/>
          <a:ext cx="98679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Расположить ниже все 3 диаграммы:</a:t>
          </a:r>
        </a:p>
      </xdr:txBody>
    </xdr:sp>
    <xdr:clientData/>
  </xdr:twoCellAnchor>
  <xdr:twoCellAnchor>
    <xdr:from>
      <xdr:col>0</xdr:col>
      <xdr:colOff>453573</xdr:colOff>
      <xdr:row>71</xdr:row>
      <xdr:rowOff>127001</xdr:rowOff>
    </xdr:from>
    <xdr:to>
      <xdr:col>8</xdr:col>
      <xdr:colOff>163287</xdr:colOff>
      <xdr:row>86</xdr:row>
      <xdr:rowOff>148773</xdr:rowOff>
    </xdr:to>
    <xdr:graphicFrame macro="">
      <xdr:nvGraphicFramePr>
        <xdr:cNvPr id="23" name="Диаграмма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498927</xdr:colOff>
      <xdr:row>70</xdr:row>
      <xdr:rowOff>154214</xdr:rowOff>
    </xdr:from>
    <xdr:to>
      <xdr:col>16</xdr:col>
      <xdr:colOff>208642</xdr:colOff>
      <xdr:row>85</xdr:row>
      <xdr:rowOff>175985</xdr:rowOff>
    </xdr:to>
    <xdr:graphicFrame macro="">
      <xdr:nvGraphicFramePr>
        <xdr:cNvPr id="24" name="Диаграмма 23">
          <a:extLst>
            <a:ext uri="{FF2B5EF4-FFF2-40B4-BE49-F238E27FC236}">
              <a16:creationId xmlns:a16="http://schemas.microsoft.com/office/drawing/2014/main" id="{00000000-0008-0000-05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589643</xdr:colOff>
      <xdr:row>70</xdr:row>
      <xdr:rowOff>99786</xdr:rowOff>
    </xdr:from>
    <xdr:to>
      <xdr:col>24</xdr:col>
      <xdr:colOff>299357</xdr:colOff>
      <xdr:row>85</xdr:row>
      <xdr:rowOff>121557</xdr:rowOff>
    </xdr:to>
    <xdr:graphicFrame macro="">
      <xdr:nvGraphicFramePr>
        <xdr:cNvPr id="25" name="Диаграмма 24">
          <a:extLst>
            <a:ext uri="{FF2B5EF4-FFF2-40B4-BE49-F238E27FC236}">
              <a16:creationId xmlns:a16="http://schemas.microsoft.com/office/drawing/2014/main" id="{00000000-0008-0000-05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238125</xdr:colOff>
      <xdr:row>5</xdr:row>
      <xdr:rowOff>57150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096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4б. Визуализация. Построение</a:t>
          </a:r>
          <a:r>
            <a:rPr lang="ru-RU" sz="1600" b="1" baseline="0"/>
            <a:t> гистограммы</a:t>
          </a:r>
          <a:endParaRPr lang="ru-RU" sz="1600" b="1"/>
        </a:p>
      </xdr:txBody>
    </xdr:sp>
    <xdr:clientData/>
  </xdr:twoCellAnchor>
  <xdr:twoCellAnchor>
    <xdr:from>
      <xdr:col>1</xdr:col>
      <xdr:colOff>0</xdr:colOff>
      <xdr:row>7</xdr:row>
      <xdr:rowOff>0</xdr:rowOff>
    </xdr:from>
    <xdr:to>
      <xdr:col>17</xdr:col>
      <xdr:colOff>123825</xdr:colOff>
      <xdr:row>11</xdr:row>
      <xdr:rowOff>161925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6096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В задачах анализа данных очень большое значение имеет форма распределения числовых признаков. В связи с этим, попробуем визуально оценить, насколько наше распределение похоже на нормальное</a:t>
          </a:r>
          <a:endParaRPr lang="ru-RU" sz="1100"/>
        </a:p>
      </xdr:txBody>
    </xdr:sp>
    <xdr:clientData/>
  </xdr:twoCellAnchor>
  <xdr:twoCellAnchor>
    <xdr:from>
      <xdr:col>1</xdr:col>
      <xdr:colOff>0</xdr:colOff>
      <xdr:row>14</xdr:row>
      <xdr:rowOff>0</xdr:rowOff>
    </xdr:from>
    <xdr:to>
      <xdr:col>22</xdr:col>
      <xdr:colOff>104776</xdr:colOff>
      <xdr:row>19</xdr:row>
      <xdr:rowOff>190499</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609600" y="2667000"/>
          <a:ext cx="12906376" cy="1142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Гистограмма показывает, каким образом распределены наши данные в пределах определенных равных интервалов. Давайте оценим, как рапределена цена на квартиры. Для начала, надо определить "карманы" (интервалы). Из теории статтистики вы знаете, что длина интервала определяется по формуле Стенджерса (к лекции вспомнить, что это такое). По каждому числовому признаку построить гистограммы. построить гистограмму через мастер диаграмм</a:t>
          </a:r>
        </a:p>
      </xdr:txBody>
    </xdr:sp>
    <xdr:clientData/>
  </xdr:twoCellAnchor>
  <xdr:twoCellAnchor editAs="oneCell">
    <xdr:from>
      <xdr:col>2</xdr:col>
      <xdr:colOff>0</xdr:colOff>
      <xdr:row>21</xdr:row>
      <xdr:rowOff>0</xdr:rowOff>
    </xdr:from>
    <xdr:to>
      <xdr:col>6</xdr:col>
      <xdr:colOff>21763</xdr:colOff>
      <xdr:row>26</xdr:row>
      <xdr:rowOff>85870</xdr:rowOff>
    </xdr:to>
    <xdr:pic>
      <xdr:nvPicPr>
        <xdr:cNvPr id="6" name="Рисунок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1219200" y="4000500"/>
          <a:ext cx="3372321" cy="1038370"/>
        </a:xfrm>
        <a:prstGeom prst="rect">
          <a:avLst/>
        </a:prstGeom>
      </xdr:spPr>
    </xdr:pic>
    <xdr:clientData/>
  </xdr:twoCellAnchor>
  <xdr:twoCellAnchor>
    <xdr:from>
      <xdr:col>4</xdr:col>
      <xdr:colOff>76200</xdr:colOff>
      <xdr:row>22</xdr:row>
      <xdr:rowOff>133350</xdr:rowOff>
    </xdr:from>
    <xdr:to>
      <xdr:col>4</xdr:col>
      <xdr:colOff>457200</xdr:colOff>
      <xdr:row>24</xdr:row>
      <xdr:rowOff>9525</xdr:rowOff>
    </xdr:to>
    <xdr:sp macro="" textlink="">
      <xdr:nvSpPr>
        <xdr:cNvPr id="7" name="Прямоугольник 6">
          <a:extLst>
            <a:ext uri="{FF2B5EF4-FFF2-40B4-BE49-F238E27FC236}">
              <a16:creationId xmlns:a16="http://schemas.microsoft.com/office/drawing/2014/main" id="{00000000-0008-0000-0600-000007000000}"/>
            </a:ext>
          </a:extLst>
        </xdr:cNvPr>
        <xdr:cNvSpPr/>
      </xdr:nvSpPr>
      <xdr:spPr>
        <a:xfrm>
          <a:off x="2514600" y="4324350"/>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21</xdr:col>
      <xdr:colOff>347384</xdr:colOff>
      <xdr:row>31</xdr:row>
      <xdr:rowOff>112059</xdr:rowOff>
    </xdr:from>
    <xdr:to>
      <xdr:col>28</xdr:col>
      <xdr:colOff>403412</xdr:colOff>
      <xdr:row>46</xdr:row>
      <xdr:rowOff>112059</xdr:rowOff>
    </xdr:to>
    <mc:AlternateContent xmlns:mc="http://schemas.openxmlformats.org/markup-compatibility/2006">
      <mc:Choice xmlns:cx1="http://schemas.microsoft.com/office/drawing/2015/9/8/chartex" Requires="cx1">
        <xdr:graphicFrame macro="">
          <xdr:nvGraphicFramePr>
            <xdr:cNvPr id="9" name="Диаграмма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109104" y="5865159"/>
              <a:ext cx="4323228" cy="275082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19</xdr:col>
      <xdr:colOff>210279</xdr:colOff>
      <xdr:row>128</xdr:row>
      <xdr:rowOff>164693</xdr:rowOff>
    </xdr:from>
    <xdr:to>
      <xdr:col>35</xdr:col>
      <xdr:colOff>136106</xdr:colOff>
      <xdr:row>154</xdr:row>
      <xdr:rowOff>24984</xdr:rowOff>
    </xdr:to>
    <mc:AlternateContent xmlns:mc="http://schemas.openxmlformats.org/markup-compatibility/2006">
      <mc:Choice xmlns:cx1="http://schemas.microsoft.com/office/drawing/2015/9/8/chartex" Requires="cx1">
        <xdr:graphicFrame macro="">
          <xdr:nvGraphicFramePr>
            <xdr:cNvPr id="13" name="Диаграмма 12">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752799" y="23718113"/>
              <a:ext cx="9679427" cy="4630411"/>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7</xdr:col>
      <xdr:colOff>568138</xdr:colOff>
      <xdr:row>35</xdr:row>
      <xdr:rowOff>127745</xdr:rowOff>
    </xdr:from>
    <xdr:to>
      <xdr:col>14</xdr:col>
      <xdr:colOff>526676</xdr:colOff>
      <xdr:row>48</xdr:row>
      <xdr:rowOff>78440</xdr:rowOff>
    </xdr:to>
    <xdr:graphicFrame macro="">
      <xdr:nvGraphicFramePr>
        <xdr:cNvPr id="16" name="Диаграмма 15">
          <a:extLst>
            <a:ext uri="{FF2B5EF4-FFF2-40B4-BE49-F238E27FC236}">
              <a16:creationId xmlns:a16="http://schemas.microsoft.com/office/drawing/2014/main" id="{2A0C4C1B-854C-416A-9E22-10948E440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355227</xdr:colOff>
      <xdr:row>61</xdr:row>
      <xdr:rowOff>29134</xdr:rowOff>
    </xdr:from>
    <xdr:to>
      <xdr:col>14</xdr:col>
      <xdr:colOff>134470</xdr:colOff>
      <xdr:row>75</xdr:row>
      <xdr:rowOff>11205</xdr:rowOff>
    </xdr:to>
    <xdr:graphicFrame macro="">
      <xdr:nvGraphicFramePr>
        <xdr:cNvPr id="17" name="Диаграмма 16">
          <a:extLst>
            <a:ext uri="{FF2B5EF4-FFF2-40B4-BE49-F238E27FC236}">
              <a16:creationId xmlns:a16="http://schemas.microsoft.com/office/drawing/2014/main" id="{CF8F0FF2-687E-4C54-82FD-0E6BD66E8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366429</xdr:colOff>
      <xdr:row>84</xdr:row>
      <xdr:rowOff>73960</xdr:rowOff>
    </xdr:from>
    <xdr:to>
      <xdr:col>16</xdr:col>
      <xdr:colOff>437029</xdr:colOff>
      <xdr:row>98</xdr:row>
      <xdr:rowOff>0</xdr:rowOff>
    </xdr:to>
    <xdr:graphicFrame macro="">
      <xdr:nvGraphicFramePr>
        <xdr:cNvPr id="19" name="Диаграмма 18">
          <a:extLst>
            <a:ext uri="{FF2B5EF4-FFF2-40B4-BE49-F238E27FC236}">
              <a16:creationId xmlns:a16="http://schemas.microsoft.com/office/drawing/2014/main" id="{E76DD274-50BB-472F-9E62-03A5F5104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332814</xdr:colOff>
      <xdr:row>108</xdr:row>
      <xdr:rowOff>154082</xdr:rowOff>
    </xdr:from>
    <xdr:to>
      <xdr:col>14</xdr:col>
      <xdr:colOff>313763</xdr:colOff>
      <xdr:row>120</xdr:row>
      <xdr:rowOff>100854</xdr:rowOff>
    </xdr:to>
    <xdr:graphicFrame macro="">
      <xdr:nvGraphicFramePr>
        <xdr:cNvPr id="20" name="Диаграмма 19">
          <a:extLst>
            <a:ext uri="{FF2B5EF4-FFF2-40B4-BE49-F238E27FC236}">
              <a16:creationId xmlns:a16="http://schemas.microsoft.com/office/drawing/2014/main" id="{85B524E4-C33B-4FC1-ABC2-A215748DD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758637</xdr:colOff>
      <xdr:row>132</xdr:row>
      <xdr:rowOff>51547</xdr:rowOff>
    </xdr:from>
    <xdr:to>
      <xdr:col>13</xdr:col>
      <xdr:colOff>257735</xdr:colOff>
      <xdr:row>145</xdr:row>
      <xdr:rowOff>112059</xdr:rowOff>
    </xdr:to>
    <xdr:graphicFrame macro="">
      <xdr:nvGraphicFramePr>
        <xdr:cNvPr id="21" name="Диаграмма 20">
          <a:extLst>
            <a:ext uri="{FF2B5EF4-FFF2-40B4-BE49-F238E27FC236}">
              <a16:creationId xmlns:a16="http://schemas.microsoft.com/office/drawing/2014/main" id="{1A0701F5-9AA7-430B-A23C-1DDC10148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526676</xdr:colOff>
      <xdr:row>54</xdr:row>
      <xdr:rowOff>168087</xdr:rowOff>
    </xdr:from>
    <xdr:to>
      <xdr:col>28</xdr:col>
      <xdr:colOff>82709</xdr:colOff>
      <xdr:row>75</xdr:row>
      <xdr:rowOff>24546</xdr:rowOff>
    </xdr:to>
    <mc:AlternateContent xmlns:mc="http://schemas.openxmlformats.org/markup-compatibility/2006">
      <mc:Choice xmlns:cx1="http://schemas.microsoft.com/office/drawing/2015/9/8/chartex" Requires="cx1">
        <xdr:graphicFrame macro="">
          <xdr:nvGraphicFramePr>
            <xdr:cNvPr id="14" name="Диаграмма 13">
              <a:extLst>
                <a:ext uri="{FF2B5EF4-FFF2-40B4-BE49-F238E27FC236}">
                  <a16:creationId xmlns:a16="http://schemas.microsoft.com/office/drawing/2014/main" id="{B0D1B540-2AE2-4653-97F4-897DC4590A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2459596" y="10142667"/>
              <a:ext cx="5652033" cy="3712179"/>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20</xdr:col>
      <xdr:colOff>11207</xdr:colOff>
      <xdr:row>83</xdr:row>
      <xdr:rowOff>67235</xdr:rowOff>
    </xdr:from>
    <xdr:to>
      <xdr:col>28</xdr:col>
      <xdr:colOff>41769</xdr:colOff>
      <xdr:row>99</xdr:row>
      <xdr:rowOff>72037</xdr:rowOff>
    </xdr:to>
    <mc:AlternateContent xmlns:mc="http://schemas.openxmlformats.org/markup-compatibility/2006">
      <mc:Choice xmlns:cx1="http://schemas.microsoft.com/office/drawing/2015/9/8/chartex" Requires="cx1">
        <xdr:graphicFrame macro="">
          <xdr:nvGraphicFramePr>
            <xdr:cNvPr id="15" name="Диаграмма 14">
              <a:extLst>
                <a:ext uri="{FF2B5EF4-FFF2-40B4-BE49-F238E27FC236}">
                  <a16:creationId xmlns:a16="http://schemas.microsoft.com/office/drawing/2014/main" id="{6A719CB1-7E9E-4F91-BBAB-4E5B4D4378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163327" y="15360575"/>
              <a:ext cx="4907362" cy="2946122"/>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20</xdr:col>
      <xdr:colOff>134471</xdr:colOff>
      <xdr:row>104</xdr:row>
      <xdr:rowOff>100852</xdr:rowOff>
    </xdr:from>
    <xdr:to>
      <xdr:col>28</xdr:col>
      <xdr:colOff>304695</xdr:colOff>
      <xdr:row>121</xdr:row>
      <xdr:rowOff>141528</xdr:rowOff>
    </xdr:to>
    <mc:AlternateContent xmlns:mc="http://schemas.openxmlformats.org/markup-compatibility/2006">
      <mc:Choice xmlns:cx1="http://schemas.microsoft.com/office/drawing/2015/9/8/chartex" Requires="cx1">
        <xdr:graphicFrame macro="">
          <xdr:nvGraphicFramePr>
            <xdr:cNvPr id="18" name="Диаграмма 17">
              <a:extLst>
                <a:ext uri="{FF2B5EF4-FFF2-40B4-BE49-F238E27FC236}">
                  <a16:creationId xmlns:a16="http://schemas.microsoft.com/office/drawing/2014/main" id="{EAD314EF-449A-4235-B0F1-1A77ECFDB5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3286591" y="19249912"/>
              <a:ext cx="5047024" cy="3164876"/>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2</xdr:row>
      <xdr:rowOff>0</xdr:rowOff>
    </xdr:from>
    <xdr:to>
      <xdr:col>10</xdr:col>
      <xdr:colOff>238125</xdr:colOff>
      <xdr:row>5</xdr:row>
      <xdr:rowOff>57150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2192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5. Выводы</a:t>
          </a:r>
        </a:p>
      </xdr:txBody>
    </xdr:sp>
    <xdr:clientData/>
  </xdr:twoCellAnchor>
  <xdr:twoCellAnchor>
    <xdr:from>
      <xdr:col>1</xdr:col>
      <xdr:colOff>571500</xdr:colOff>
      <xdr:row>12</xdr:row>
      <xdr:rowOff>123825</xdr:rowOff>
    </xdr:from>
    <xdr:to>
      <xdr:col>18</xdr:col>
      <xdr:colOff>76200</xdr:colOff>
      <xdr:row>35</xdr:row>
      <xdr:rowOff>54429</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79286" y="2300968"/>
          <a:ext cx="9837057" cy="4103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Ваши выводы:</a:t>
          </a:r>
        </a:p>
        <a:p>
          <a:r>
            <a:rPr lang="ru-RU" sz="1400"/>
            <a:t>Основной</a:t>
          </a:r>
          <a:r>
            <a:rPr lang="ru-RU" sz="1400" baseline="0"/>
            <a:t> </a:t>
          </a:r>
          <a:r>
            <a:rPr lang="ru-RU" sz="1400"/>
            <a:t>результат</a:t>
          </a:r>
          <a:r>
            <a:rPr lang="ru-RU" sz="1400" baseline="0"/>
            <a:t>, который мы получили - это понимание рынка недвижимости. Прогнозирование цен на недвижимость в зависимости от уже имеющихся характеристик жилья и его цены - это актуальная задача.</a:t>
          </a:r>
        </a:p>
        <a:p>
          <a:endParaRPr lang="ru-RU" sz="1400" baseline="0"/>
        </a:p>
        <a:p>
          <a:r>
            <a:rPr lang="ru-RU" sz="1400" baseline="0"/>
            <a:t>Визуально оценив данные о различных квартир, их характеристики и цены, мы получили представление о самых распространённых предложениях на рынке недвижимости в той или иной категории (самые часто встречающиеся параметры жилой площади, площади кухни, количества комнат). Так, </a:t>
          </a:r>
          <a:r>
            <a:rPr lang="en-US" sz="1400" baseline="0"/>
            <a:t>"</a:t>
          </a:r>
          <a:r>
            <a:rPr lang="ru-RU" sz="1400" baseline="0"/>
            <a:t>портрет</a:t>
          </a:r>
          <a:r>
            <a:rPr lang="en-US" sz="1400" baseline="0"/>
            <a:t>"</a:t>
          </a:r>
          <a:r>
            <a:rPr lang="ru-RU" sz="1400" baseline="0"/>
            <a:t> самого часто встречающего жилья выглядит следующим образом</a:t>
          </a:r>
          <a:r>
            <a:rPr lang="en-US" sz="1400" baseline="0"/>
            <a:t>: </a:t>
          </a:r>
          <a:r>
            <a:rPr lang="ru-RU" sz="1400" baseline="0"/>
            <a:t>3х комнатная квартиры, где общая площадь от 43,8 до 76,6 (м2) с кухней от 7,8 до 9,1 (м2) и жилой площадью  от 29 до 45,1 (м2).</a:t>
          </a:r>
        </a:p>
        <a:p>
          <a:endParaRPr lang="ru-RU" sz="1400" baseline="0"/>
        </a:p>
        <a:p>
          <a:r>
            <a:rPr lang="ru-RU" sz="1400" baseline="0"/>
            <a:t>Чаще всего встречается цена на квартиры в диапазоне от 1170 до 1620 тыс. рублей - таких предложений 381 из 1392 очищенных данных выборки, что составляет 27%. На втором месте - от 2070 до 2620 тыс. рублей за квартиру: таких значений 342 или 24,5%.</a:t>
          </a:r>
        </a:p>
        <a:p>
          <a:endParaRPr lang="ru-RU" sz="14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ru-RU" sz="1400" baseline="0">
              <a:solidFill>
                <a:schemeClr val="dk1"/>
              </a:solidFill>
              <a:latin typeface="+mn-lt"/>
              <a:ea typeface="+mn-ea"/>
              <a:cs typeface="+mn-cs"/>
            </a:rPr>
            <a:t>В качестве дополнительной задачи  можно было бы выделить замену пропущенных значений более вероятным значеним, средним, медианой, так как удаление </a:t>
          </a:r>
          <a:r>
            <a:rPr lang="en-US" sz="1400" baseline="0">
              <a:solidFill>
                <a:schemeClr val="dk1"/>
              </a:solidFill>
              <a:latin typeface="+mn-lt"/>
              <a:ea typeface="+mn-ea"/>
              <a:cs typeface="+mn-cs"/>
            </a:rPr>
            <a:t>"</a:t>
          </a:r>
          <a:r>
            <a:rPr lang="ru-RU" sz="1400" baseline="0">
              <a:solidFill>
                <a:schemeClr val="dk1"/>
              </a:solidFill>
              <a:latin typeface="+mn-lt"/>
              <a:ea typeface="+mn-ea"/>
              <a:cs typeface="+mn-cs"/>
            </a:rPr>
            <a:t>неудобных</a:t>
          </a:r>
          <a:r>
            <a:rPr lang="en-US" sz="1400" baseline="0">
              <a:solidFill>
                <a:schemeClr val="dk1"/>
              </a:solidFill>
              <a:latin typeface="+mn-lt"/>
              <a:ea typeface="+mn-ea"/>
              <a:cs typeface="+mn-cs"/>
            </a:rPr>
            <a:t>"</a:t>
          </a:r>
          <a:r>
            <a:rPr lang="ru-RU" sz="1400" baseline="0">
              <a:solidFill>
                <a:schemeClr val="dk1"/>
              </a:solidFill>
              <a:latin typeface="+mn-lt"/>
              <a:ea typeface="+mn-ea"/>
              <a:cs typeface="+mn-cs"/>
            </a:rPr>
            <a:t> строк - не лучший вариант в сфере аналитики. А также работа с выбросами и экстремальными значениями, которые явлются исключениями, не характерными для среднестатистического рынка недвижимости, и, соответственно, не играют ключевой роли в задаче прогнозирования.</a:t>
          </a:r>
        </a:p>
        <a:p>
          <a:endParaRPr lang="ru-RU" sz="1400"/>
        </a:p>
      </xdr:txBody>
    </xdr:sp>
    <xdr:clientData/>
  </xdr:twoCellAnchor>
  <xdr:twoCellAnchor>
    <xdr:from>
      <xdr:col>2</xdr:col>
      <xdr:colOff>0</xdr:colOff>
      <xdr:row>7</xdr:row>
      <xdr:rowOff>0</xdr:rowOff>
    </xdr:from>
    <xdr:to>
      <xdr:col>18</xdr:col>
      <xdr:colOff>123825</xdr:colOff>
      <xdr:row>11</xdr:row>
      <xdr:rowOff>161925</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2192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Итак, мы рассмотрели данные о недвижимости, оценили их качество, сформулировали задачу, которую в будущем надо решить. Напишите выводы, которые вы получили на основании полученных результатов.</a:t>
          </a:r>
          <a:endParaRPr lang="ru-R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1052;&#10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Введение"/>
      <sheetName val="Данные"/>
      <sheetName val="Задание 1"/>
      <sheetName val="Задание 2"/>
      <sheetName val="Задание 3"/>
      <sheetName val="Задание 4а"/>
      <sheetName val="Задание 4б"/>
      <sheetName val="Задание 5"/>
    </sheetNames>
    <sheetDataSet>
      <sheetData sheetId="0"/>
      <sheetData sheetId="1">
        <row r="1">
          <cell r="E1" t="str">
            <v>Общая</v>
          </cell>
          <cell r="F1" t="str">
            <v>Жилая</v>
          </cell>
          <cell r="G1" t="str">
            <v>Кухня</v>
          </cell>
        </row>
        <row r="2">
          <cell r="E2">
            <v>40</v>
          </cell>
          <cell r="F2">
            <v>20</v>
          </cell>
          <cell r="G2">
            <v>10</v>
          </cell>
        </row>
        <row r="3">
          <cell r="E3">
            <v>60</v>
          </cell>
          <cell r="F3">
            <v>32</v>
          </cell>
          <cell r="G3">
            <v>10</v>
          </cell>
        </row>
        <row r="4">
          <cell r="E4">
            <v>77</v>
          </cell>
          <cell r="F4">
            <v>40</v>
          </cell>
          <cell r="G4">
            <v>16</v>
          </cell>
        </row>
        <row r="5">
          <cell r="E5">
            <v>66</v>
          </cell>
          <cell r="F5">
            <v>42</v>
          </cell>
          <cell r="G5">
            <v>9</v>
          </cell>
        </row>
        <row r="6">
          <cell r="E6">
            <v>70</v>
          </cell>
          <cell r="F6">
            <v>44</v>
          </cell>
          <cell r="G6">
            <v>10</v>
          </cell>
        </row>
        <row r="7">
          <cell r="E7">
            <v>77</v>
          </cell>
          <cell r="F7">
            <v>46</v>
          </cell>
          <cell r="G7">
            <v>10</v>
          </cell>
        </row>
        <row r="8">
          <cell r="E8">
            <v>70</v>
          </cell>
          <cell r="F8">
            <v>34</v>
          </cell>
          <cell r="G8">
            <v>12</v>
          </cell>
        </row>
        <row r="9">
          <cell r="E9">
            <v>75</v>
          </cell>
          <cell r="F9">
            <v>42</v>
          </cell>
          <cell r="G9">
            <v>15</v>
          </cell>
        </row>
        <row r="10">
          <cell r="E10">
            <v>75</v>
          </cell>
          <cell r="F10">
            <v>42</v>
          </cell>
          <cell r="G10">
            <v>15</v>
          </cell>
        </row>
        <row r="11">
          <cell r="E11">
            <v>72</v>
          </cell>
          <cell r="F11">
            <v>42</v>
          </cell>
          <cell r="G11">
            <v>9</v>
          </cell>
        </row>
        <row r="12">
          <cell r="E12">
            <v>64</v>
          </cell>
          <cell r="F12">
            <v>42</v>
          </cell>
          <cell r="G12">
            <v>8</v>
          </cell>
        </row>
        <row r="13">
          <cell r="E13">
            <v>67</v>
          </cell>
          <cell r="F13">
            <v>42</v>
          </cell>
          <cell r="G13">
            <v>12</v>
          </cell>
        </row>
        <row r="14">
          <cell r="E14">
            <v>72</v>
          </cell>
          <cell r="F14">
            <v>42</v>
          </cell>
          <cell r="G14">
            <v>9</v>
          </cell>
        </row>
        <row r="15">
          <cell r="E15">
            <v>74</v>
          </cell>
          <cell r="F15">
            <v>43</v>
          </cell>
          <cell r="G15">
            <v>12</v>
          </cell>
        </row>
        <row r="16">
          <cell r="E16">
            <v>70</v>
          </cell>
          <cell r="F16">
            <v>50</v>
          </cell>
          <cell r="G16">
            <v>9</v>
          </cell>
        </row>
        <row r="17">
          <cell r="E17">
            <v>70</v>
          </cell>
          <cell r="F17">
            <v>40</v>
          </cell>
          <cell r="G17">
            <v>8</v>
          </cell>
        </row>
        <row r="18">
          <cell r="E18">
            <v>70</v>
          </cell>
          <cell r="F18">
            <v>44</v>
          </cell>
          <cell r="G18">
            <v>9</v>
          </cell>
        </row>
        <row r="19">
          <cell r="E19">
            <v>75</v>
          </cell>
          <cell r="F19">
            <v>42</v>
          </cell>
          <cell r="G19">
            <v>15</v>
          </cell>
        </row>
        <row r="20">
          <cell r="E20">
            <v>72</v>
          </cell>
          <cell r="F20">
            <v>43</v>
          </cell>
          <cell r="G20">
            <v>10</v>
          </cell>
        </row>
        <row r="21">
          <cell r="E21">
            <v>64</v>
          </cell>
          <cell r="F21">
            <v>42</v>
          </cell>
          <cell r="G21">
            <v>9</v>
          </cell>
        </row>
        <row r="22">
          <cell r="E22">
            <v>123</v>
          </cell>
          <cell r="F22">
            <v>70</v>
          </cell>
          <cell r="G22">
            <v>26</v>
          </cell>
        </row>
        <row r="23">
          <cell r="E23">
            <v>80</v>
          </cell>
          <cell r="F23">
            <v>52</v>
          </cell>
          <cell r="G23">
            <v>9</v>
          </cell>
        </row>
        <row r="24">
          <cell r="E24">
            <v>88</v>
          </cell>
          <cell r="F24">
            <v>54</v>
          </cell>
          <cell r="G24">
            <v>9</v>
          </cell>
        </row>
        <row r="25">
          <cell r="E25">
            <v>87</v>
          </cell>
          <cell r="F25">
            <v>56</v>
          </cell>
          <cell r="G25">
            <v>10</v>
          </cell>
        </row>
        <row r="26">
          <cell r="E26">
            <v>78</v>
          </cell>
          <cell r="F26">
            <v>56</v>
          </cell>
          <cell r="G26">
            <v>10</v>
          </cell>
        </row>
        <row r="27">
          <cell r="E27">
            <v>117</v>
          </cell>
          <cell r="F27">
            <v>63</v>
          </cell>
          <cell r="G27">
            <v>15</v>
          </cell>
        </row>
        <row r="28">
          <cell r="E28">
            <v>91</v>
          </cell>
          <cell r="F28">
            <v>56</v>
          </cell>
          <cell r="G28">
            <v>10</v>
          </cell>
        </row>
        <row r="29">
          <cell r="E29">
            <v>100</v>
          </cell>
          <cell r="F29">
            <v>73</v>
          </cell>
          <cell r="G29">
            <v>8</v>
          </cell>
        </row>
        <row r="30">
          <cell r="E30">
            <v>95</v>
          </cell>
          <cell r="F30">
            <v>61</v>
          </cell>
          <cell r="G30">
            <v>15</v>
          </cell>
        </row>
        <row r="31">
          <cell r="E31">
            <v>100</v>
          </cell>
          <cell r="F31">
            <v>73</v>
          </cell>
          <cell r="G31">
            <v>8</v>
          </cell>
        </row>
        <row r="32">
          <cell r="E32">
            <v>100</v>
          </cell>
          <cell r="F32">
            <v>73</v>
          </cell>
          <cell r="G32">
            <v>8</v>
          </cell>
        </row>
        <row r="33">
          <cell r="E33">
            <v>87</v>
          </cell>
          <cell r="F33">
            <v>56</v>
          </cell>
          <cell r="G33">
            <v>10</v>
          </cell>
        </row>
        <row r="34">
          <cell r="E34">
            <v>97</v>
          </cell>
          <cell r="F34">
            <v>56</v>
          </cell>
          <cell r="G34">
            <v>12</v>
          </cell>
        </row>
        <row r="35">
          <cell r="E35">
            <v>100</v>
          </cell>
          <cell r="F35">
            <v>62</v>
          </cell>
          <cell r="G35">
            <v>15</v>
          </cell>
        </row>
        <row r="36">
          <cell r="E36">
            <v>100</v>
          </cell>
          <cell r="F36">
            <v>66</v>
          </cell>
          <cell r="G36">
            <v>10</v>
          </cell>
        </row>
        <row r="37">
          <cell r="E37">
            <v>75</v>
          </cell>
          <cell r="F37">
            <v>53</v>
          </cell>
          <cell r="G37">
            <v>10</v>
          </cell>
        </row>
        <row r="38">
          <cell r="E38">
            <v>150</v>
          </cell>
          <cell r="F38">
            <v>100</v>
          </cell>
          <cell r="G38">
            <v>20</v>
          </cell>
        </row>
        <row r="39">
          <cell r="E39">
            <v>130</v>
          </cell>
          <cell r="F39">
            <v>90</v>
          </cell>
          <cell r="G39">
            <v>15</v>
          </cell>
        </row>
        <row r="40">
          <cell r="E40">
            <v>37</v>
          </cell>
          <cell r="F40">
            <v>17</v>
          </cell>
          <cell r="G40">
            <v>8</v>
          </cell>
        </row>
        <row r="41">
          <cell r="E41">
            <v>35</v>
          </cell>
          <cell r="F41">
            <v>23</v>
          </cell>
          <cell r="G41">
            <v>5</v>
          </cell>
        </row>
        <row r="42">
          <cell r="E42">
            <v>36</v>
          </cell>
          <cell r="F42">
            <v>24</v>
          </cell>
          <cell r="G42">
            <v>4</v>
          </cell>
        </row>
        <row r="43">
          <cell r="E43">
            <v>45</v>
          </cell>
          <cell r="F43">
            <v>26</v>
          </cell>
          <cell r="G43">
            <v>8</v>
          </cell>
        </row>
        <row r="44">
          <cell r="E44">
            <v>38</v>
          </cell>
          <cell r="F44">
            <v>33</v>
          </cell>
          <cell r="G44">
            <v>5</v>
          </cell>
        </row>
        <row r="45">
          <cell r="E45">
            <v>45</v>
          </cell>
          <cell r="F45">
            <v>21</v>
          </cell>
          <cell r="G45">
            <v>12</v>
          </cell>
        </row>
        <row r="46">
          <cell r="E46">
            <v>80</v>
          </cell>
          <cell r="F46">
            <v>41</v>
          </cell>
          <cell r="G46">
            <v>15</v>
          </cell>
        </row>
        <row r="47">
          <cell r="E47">
            <v>91</v>
          </cell>
          <cell r="F47">
            <v>60</v>
          </cell>
          <cell r="G47">
            <v>12</v>
          </cell>
        </row>
        <row r="48">
          <cell r="E48">
            <v>50</v>
          </cell>
          <cell r="F48">
            <v>30</v>
          </cell>
          <cell r="G48">
            <v>7</v>
          </cell>
        </row>
        <row r="49">
          <cell r="E49">
            <v>65</v>
          </cell>
          <cell r="F49">
            <v>45</v>
          </cell>
          <cell r="G49">
            <v>16</v>
          </cell>
        </row>
        <row r="50">
          <cell r="E50">
            <v>61</v>
          </cell>
          <cell r="F50">
            <v>36</v>
          </cell>
          <cell r="G50">
            <v>10</v>
          </cell>
        </row>
        <row r="51">
          <cell r="E51">
            <v>54</v>
          </cell>
          <cell r="F51">
            <v>35</v>
          </cell>
          <cell r="G51">
            <v>7</v>
          </cell>
        </row>
        <row r="52">
          <cell r="E52">
            <v>52</v>
          </cell>
          <cell r="F52">
            <v>36</v>
          </cell>
          <cell r="G52">
            <v>7</v>
          </cell>
        </row>
        <row r="53">
          <cell r="E53">
            <v>60</v>
          </cell>
          <cell r="F53">
            <v>40</v>
          </cell>
          <cell r="G53">
            <v>9</v>
          </cell>
        </row>
        <row r="54">
          <cell r="E54">
            <v>62</v>
          </cell>
          <cell r="F54">
            <v>33</v>
          </cell>
          <cell r="G54">
            <v>8</v>
          </cell>
        </row>
        <row r="55">
          <cell r="E55">
            <v>53</v>
          </cell>
          <cell r="F55">
            <v>38</v>
          </cell>
          <cell r="G55">
            <v>6</v>
          </cell>
        </row>
        <row r="56">
          <cell r="E56">
            <v>63</v>
          </cell>
          <cell r="F56">
            <v>37</v>
          </cell>
          <cell r="G56">
            <v>7</v>
          </cell>
        </row>
        <row r="57">
          <cell r="E57">
            <v>51</v>
          </cell>
          <cell r="F57">
            <v>29</v>
          </cell>
          <cell r="G57">
            <v>8</v>
          </cell>
        </row>
        <row r="58">
          <cell r="E58">
            <v>60</v>
          </cell>
          <cell r="F58">
            <v>40</v>
          </cell>
          <cell r="G58">
            <v>12</v>
          </cell>
        </row>
        <row r="59">
          <cell r="E59">
            <v>66</v>
          </cell>
          <cell r="F59">
            <v>49</v>
          </cell>
          <cell r="G59">
            <v>6</v>
          </cell>
        </row>
        <row r="60">
          <cell r="E60">
            <v>45</v>
          </cell>
          <cell r="F60">
            <v>29</v>
          </cell>
          <cell r="G60">
            <v>6</v>
          </cell>
        </row>
        <row r="61">
          <cell r="E61">
            <v>50</v>
          </cell>
          <cell r="F61">
            <v>35</v>
          </cell>
          <cell r="G61">
            <v>6</v>
          </cell>
        </row>
        <row r="62">
          <cell r="E62">
            <v>54</v>
          </cell>
          <cell r="F62">
            <v>38</v>
          </cell>
          <cell r="G62">
            <v>6</v>
          </cell>
        </row>
        <row r="63">
          <cell r="E63">
            <v>36</v>
          </cell>
          <cell r="F63">
            <v>26</v>
          </cell>
          <cell r="G63">
            <v>10</v>
          </cell>
        </row>
        <row r="64">
          <cell r="E64">
            <v>80</v>
          </cell>
          <cell r="F64">
            <v>55</v>
          </cell>
          <cell r="G64">
            <v>14</v>
          </cell>
        </row>
        <row r="65">
          <cell r="E65">
            <v>102</v>
          </cell>
          <cell r="F65">
            <v>70</v>
          </cell>
          <cell r="G65">
            <v>8</v>
          </cell>
        </row>
        <row r="66">
          <cell r="E66">
            <v>82</v>
          </cell>
          <cell r="F66">
            <v>52</v>
          </cell>
          <cell r="G66">
            <v>10</v>
          </cell>
        </row>
        <row r="67">
          <cell r="E67">
            <v>162</v>
          </cell>
          <cell r="F67">
            <v>86</v>
          </cell>
          <cell r="G67">
            <v>13</v>
          </cell>
        </row>
        <row r="68">
          <cell r="E68">
            <v>115</v>
          </cell>
          <cell r="F68">
            <v>85</v>
          </cell>
          <cell r="G68">
            <v>10</v>
          </cell>
        </row>
        <row r="69">
          <cell r="E69">
            <v>93</v>
          </cell>
          <cell r="F69">
            <v>52</v>
          </cell>
          <cell r="G69">
            <v>11</v>
          </cell>
        </row>
        <row r="70">
          <cell r="E70">
            <v>93</v>
          </cell>
          <cell r="F70">
            <v>52</v>
          </cell>
          <cell r="G70">
            <v>11</v>
          </cell>
        </row>
        <row r="71">
          <cell r="E71">
            <v>82</v>
          </cell>
          <cell r="F71">
            <v>50</v>
          </cell>
          <cell r="G71">
            <v>10</v>
          </cell>
        </row>
        <row r="72">
          <cell r="E72">
            <v>80</v>
          </cell>
          <cell r="F72">
            <v>50</v>
          </cell>
          <cell r="G72">
            <v>12</v>
          </cell>
        </row>
        <row r="73">
          <cell r="E73">
            <v>92</v>
          </cell>
          <cell r="F73">
            <v>56</v>
          </cell>
          <cell r="G73">
            <v>12</v>
          </cell>
        </row>
        <row r="74">
          <cell r="E74">
            <v>96</v>
          </cell>
          <cell r="F74">
            <v>68</v>
          </cell>
          <cell r="G74">
            <v>9</v>
          </cell>
        </row>
        <row r="75">
          <cell r="E75">
            <v>38</v>
          </cell>
          <cell r="F75">
            <v>18</v>
          </cell>
          <cell r="G75">
            <v>9</v>
          </cell>
        </row>
        <row r="76">
          <cell r="E76">
            <v>27</v>
          </cell>
          <cell r="F76">
            <v>14</v>
          </cell>
          <cell r="G76">
            <v>6</v>
          </cell>
        </row>
        <row r="77">
          <cell r="E77">
            <v>30</v>
          </cell>
          <cell r="F77">
            <v>17</v>
          </cell>
          <cell r="G77">
            <v>6</v>
          </cell>
        </row>
        <row r="78">
          <cell r="E78">
            <v>34</v>
          </cell>
          <cell r="F78">
            <v>17</v>
          </cell>
          <cell r="G78">
            <v>12</v>
          </cell>
        </row>
        <row r="79">
          <cell r="E79">
            <v>47</v>
          </cell>
          <cell r="F79">
            <v>33</v>
          </cell>
          <cell r="G79">
            <v>6</v>
          </cell>
        </row>
        <row r="80">
          <cell r="E80">
            <v>46</v>
          </cell>
          <cell r="F80">
            <v>30</v>
          </cell>
          <cell r="G80">
            <v>6</v>
          </cell>
        </row>
        <row r="81">
          <cell r="E81">
            <v>44</v>
          </cell>
          <cell r="F81">
            <v>30</v>
          </cell>
          <cell r="G81">
            <v>8</v>
          </cell>
        </row>
        <row r="82">
          <cell r="E82">
            <v>66</v>
          </cell>
          <cell r="F82">
            <v>34</v>
          </cell>
          <cell r="G82">
            <v>10</v>
          </cell>
        </row>
        <row r="83">
          <cell r="E83">
            <v>60</v>
          </cell>
          <cell r="F83">
            <v>45</v>
          </cell>
          <cell r="G83">
            <v>6</v>
          </cell>
        </row>
        <row r="84">
          <cell r="E84">
            <v>56</v>
          </cell>
          <cell r="F84">
            <v>41</v>
          </cell>
          <cell r="G84">
            <v>6</v>
          </cell>
        </row>
        <row r="85">
          <cell r="E85">
            <v>67</v>
          </cell>
          <cell r="F85">
            <v>42</v>
          </cell>
          <cell r="G85">
            <v>9</v>
          </cell>
        </row>
        <row r="86">
          <cell r="E86">
            <v>60</v>
          </cell>
          <cell r="F86">
            <v>41</v>
          </cell>
          <cell r="G86">
            <v>7</v>
          </cell>
        </row>
        <row r="87">
          <cell r="E87">
            <v>59</v>
          </cell>
          <cell r="F87">
            <v>44</v>
          </cell>
          <cell r="G87">
            <v>6</v>
          </cell>
        </row>
        <row r="88">
          <cell r="E88">
            <v>54</v>
          </cell>
          <cell r="F88">
            <v>36</v>
          </cell>
          <cell r="G88">
            <v>6</v>
          </cell>
        </row>
        <row r="89">
          <cell r="E89">
            <v>60</v>
          </cell>
          <cell r="F89">
            <v>40</v>
          </cell>
          <cell r="G89">
            <v>6</v>
          </cell>
        </row>
        <row r="90">
          <cell r="E90">
            <v>68</v>
          </cell>
          <cell r="F90">
            <v>43</v>
          </cell>
          <cell r="G90">
            <v>10</v>
          </cell>
        </row>
        <row r="91">
          <cell r="E91">
            <v>54</v>
          </cell>
          <cell r="F91">
            <v>40</v>
          </cell>
          <cell r="G91">
            <v>5</v>
          </cell>
        </row>
        <row r="92">
          <cell r="E92">
            <v>96</v>
          </cell>
          <cell r="F92">
            <v>64</v>
          </cell>
          <cell r="G92">
            <v>9</v>
          </cell>
        </row>
        <row r="93">
          <cell r="E93">
            <v>147</v>
          </cell>
          <cell r="F93">
            <v>82</v>
          </cell>
          <cell r="G93">
            <v>18</v>
          </cell>
        </row>
        <row r="94">
          <cell r="E94">
            <v>85</v>
          </cell>
          <cell r="F94">
            <v>52</v>
          </cell>
          <cell r="G94">
            <v>10</v>
          </cell>
        </row>
        <row r="95">
          <cell r="E95">
            <v>60</v>
          </cell>
          <cell r="F95">
            <v>44</v>
          </cell>
          <cell r="G95">
            <v>6</v>
          </cell>
        </row>
        <row r="96">
          <cell r="E96">
            <v>147</v>
          </cell>
          <cell r="F96">
            <v>118</v>
          </cell>
          <cell r="G96">
            <v>15</v>
          </cell>
        </row>
        <row r="97">
          <cell r="E97">
            <v>80</v>
          </cell>
          <cell r="F97">
            <v>60</v>
          </cell>
          <cell r="G97">
            <v>10</v>
          </cell>
        </row>
        <row r="98">
          <cell r="E98">
            <v>147</v>
          </cell>
          <cell r="F98">
            <v>100</v>
          </cell>
          <cell r="G98">
            <v>15</v>
          </cell>
        </row>
        <row r="99">
          <cell r="E99">
            <v>35</v>
          </cell>
          <cell r="F99">
            <v>18</v>
          </cell>
          <cell r="G99">
            <v>7</v>
          </cell>
        </row>
        <row r="100">
          <cell r="E100">
            <v>40</v>
          </cell>
          <cell r="F100">
            <v>20</v>
          </cell>
          <cell r="G100">
            <v>10</v>
          </cell>
        </row>
        <row r="101">
          <cell r="E101">
            <v>44</v>
          </cell>
          <cell r="F101">
            <v>22</v>
          </cell>
          <cell r="G101">
            <v>11</v>
          </cell>
        </row>
        <row r="102">
          <cell r="E102">
            <v>40</v>
          </cell>
          <cell r="F102">
            <v>20</v>
          </cell>
          <cell r="G102">
            <v>10</v>
          </cell>
        </row>
        <row r="103">
          <cell r="E103">
            <v>43</v>
          </cell>
          <cell r="F103">
            <v>16</v>
          </cell>
          <cell r="G103">
            <v>10.199999999999999</v>
          </cell>
        </row>
        <row r="104">
          <cell r="E104">
            <v>50</v>
          </cell>
          <cell r="F104">
            <v>20</v>
          </cell>
          <cell r="G104">
            <v>10</v>
          </cell>
        </row>
        <row r="105">
          <cell r="E105">
            <v>49</v>
          </cell>
          <cell r="F105">
            <v>22</v>
          </cell>
          <cell r="G105">
            <v>14</v>
          </cell>
        </row>
        <row r="106">
          <cell r="E106">
            <v>50.5</v>
          </cell>
          <cell r="F106">
            <v>20</v>
          </cell>
          <cell r="G106">
            <v>12</v>
          </cell>
        </row>
        <row r="107">
          <cell r="E107">
            <v>40</v>
          </cell>
          <cell r="F107">
            <v>20</v>
          </cell>
          <cell r="G107">
            <v>10</v>
          </cell>
        </row>
        <row r="108">
          <cell r="E108">
            <v>44</v>
          </cell>
          <cell r="F108">
            <v>20</v>
          </cell>
          <cell r="G108">
            <v>10.8</v>
          </cell>
        </row>
        <row r="109">
          <cell r="E109">
            <v>32</v>
          </cell>
          <cell r="F109">
            <v>16</v>
          </cell>
          <cell r="G109">
            <v>6.5</v>
          </cell>
        </row>
        <row r="110">
          <cell r="E110">
            <v>55</v>
          </cell>
          <cell r="F110">
            <v>20</v>
          </cell>
          <cell r="G110">
            <v>19</v>
          </cell>
        </row>
        <row r="111">
          <cell r="E111">
            <v>52</v>
          </cell>
          <cell r="F111">
            <v>20</v>
          </cell>
          <cell r="G111">
            <v>16</v>
          </cell>
        </row>
        <row r="112">
          <cell r="E112">
            <v>30</v>
          </cell>
          <cell r="F112">
            <v>15</v>
          </cell>
          <cell r="G112">
            <v>7</v>
          </cell>
        </row>
        <row r="113">
          <cell r="E113">
            <v>40</v>
          </cell>
          <cell r="F113">
            <v>20</v>
          </cell>
          <cell r="G113">
            <v>10</v>
          </cell>
        </row>
        <row r="114">
          <cell r="E114">
            <v>34</v>
          </cell>
          <cell r="F114">
            <v>20</v>
          </cell>
          <cell r="G114">
            <v>7.5</v>
          </cell>
        </row>
        <row r="115">
          <cell r="E115">
            <v>40</v>
          </cell>
          <cell r="F115">
            <v>20</v>
          </cell>
          <cell r="G115">
            <v>10</v>
          </cell>
        </row>
        <row r="116">
          <cell r="E116">
            <v>30</v>
          </cell>
          <cell r="F116">
            <v>17</v>
          </cell>
          <cell r="G116">
            <v>6</v>
          </cell>
        </row>
        <row r="117">
          <cell r="E117">
            <v>33</v>
          </cell>
          <cell r="F117">
            <v>19.5</v>
          </cell>
          <cell r="G117">
            <v>6.5</v>
          </cell>
        </row>
        <row r="118">
          <cell r="E118">
            <v>40</v>
          </cell>
          <cell r="F118">
            <v>18</v>
          </cell>
          <cell r="G118">
            <v>10</v>
          </cell>
        </row>
        <row r="119">
          <cell r="E119">
            <v>42</v>
          </cell>
          <cell r="F119">
            <v>22</v>
          </cell>
          <cell r="G119">
            <v>10</v>
          </cell>
        </row>
        <row r="120">
          <cell r="E120">
            <v>32</v>
          </cell>
          <cell r="F120">
            <v>17</v>
          </cell>
          <cell r="G120">
            <v>11</v>
          </cell>
        </row>
        <row r="121">
          <cell r="E121">
            <v>29</v>
          </cell>
          <cell r="F121">
            <v>17.5</v>
          </cell>
          <cell r="G121">
            <v>8</v>
          </cell>
        </row>
        <row r="122">
          <cell r="E122">
            <v>30</v>
          </cell>
          <cell r="F122">
            <v>14</v>
          </cell>
          <cell r="G122">
            <v>8.5</v>
          </cell>
        </row>
        <row r="123">
          <cell r="E123">
            <v>79.5</v>
          </cell>
          <cell r="F123">
            <v>28.5</v>
          </cell>
          <cell r="G123">
            <v>20</v>
          </cell>
        </row>
        <row r="124">
          <cell r="E124">
            <v>30</v>
          </cell>
          <cell r="F124">
            <v>17</v>
          </cell>
          <cell r="G124">
            <v>6.5</v>
          </cell>
        </row>
        <row r="125">
          <cell r="E125">
            <v>40</v>
          </cell>
          <cell r="F125">
            <v>20</v>
          </cell>
          <cell r="G125">
            <v>10</v>
          </cell>
        </row>
        <row r="126">
          <cell r="E126">
            <v>42</v>
          </cell>
          <cell r="F126">
            <v>19</v>
          </cell>
          <cell r="G126">
            <v>12.5</v>
          </cell>
        </row>
        <row r="127">
          <cell r="E127">
            <v>71.599999999999994</v>
          </cell>
          <cell r="F127">
            <v>33</v>
          </cell>
          <cell r="G127">
            <v>15</v>
          </cell>
        </row>
        <row r="128">
          <cell r="E128">
            <v>49</v>
          </cell>
          <cell r="F128">
            <v>27</v>
          </cell>
          <cell r="G128">
            <v>9</v>
          </cell>
        </row>
        <row r="129">
          <cell r="E129">
            <v>52</v>
          </cell>
          <cell r="F129">
            <v>32</v>
          </cell>
          <cell r="G129">
            <v>9</v>
          </cell>
        </row>
        <row r="130">
          <cell r="E130">
            <v>71.3</v>
          </cell>
          <cell r="F130">
            <v>33</v>
          </cell>
          <cell r="G130">
            <v>15.6</v>
          </cell>
        </row>
        <row r="131">
          <cell r="E131">
            <v>69.3</v>
          </cell>
          <cell r="F131">
            <v>33</v>
          </cell>
          <cell r="G131">
            <v>16</v>
          </cell>
        </row>
        <row r="132">
          <cell r="E132">
            <v>50</v>
          </cell>
          <cell r="F132">
            <v>27</v>
          </cell>
          <cell r="G132">
            <v>9</v>
          </cell>
        </row>
        <row r="133">
          <cell r="E133">
            <v>70</v>
          </cell>
          <cell r="F133">
            <v>38</v>
          </cell>
          <cell r="G133">
            <v>15</v>
          </cell>
        </row>
        <row r="134">
          <cell r="E134">
            <v>60</v>
          </cell>
          <cell r="F134">
            <v>32</v>
          </cell>
          <cell r="G134">
            <v>11</v>
          </cell>
        </row>
        <row r="135">
          <cell r="E135">
            <v>60</v>
          </cell>
          <cell r="F135">
            <v>31</v>
          </cell>
          <cell r="G135">
            <v>10</v>
          </cell>
        </row>
        <row r="136">
          <cell r="E136">
            <v>76</v>
          </cell>
          <cell r="F136">
            <v>28</v>
          </cell>
          <cell r="G136">
            <v>26</v>
          </cell>
        </row>
        <row r="137">
          <cell r="E137">
            <v>75</v>
          </cell>
          <cell r="F137">
            <v>40</v>
          </cell>
          <cell r="G137">
            <v>15</v>
          </cell>
        </row>
        <row r="138">
          <cell r="E138">
            <v>70</v>
          </cell>
          <cell r="F138">
            <v>33</v>
          </cell>
          <cell r="G138">
            <v>15</v>
          </cell>
        </row>
        <row r="139">
          <cell r="E139">
            <v>44</v>
          </cell>
          <cell r="F139">
            <v>28</v>
          </cell>
          <cell r="G139">
            <v>6</v>
          </cell>
        </row>
        <row r="140">
          <cell r="E140">
            <v>70</v>
          </cell>
          <cell r="F140">
            <v>34</v>
          </cell>
          <cell r="G140">
            <v>15</v>
          </cell>
        </row>
        <row r="141">
          <cell r="E141">
            <v>74</v>
          </cell>
          <cell r="F141">
            <v>38</v>
          </cell>
          <cell r="G141">
            <v>14</v>
          </cell>
        </row>
        <row r="142">
          <cell r="E142">
            <v>50</v>
          </cell>
          <cell r="F142">
            <v>30</v>
          </cell>
          <cell r="G142">
            <v>7</v>
          </cell>
        </row>
        <row r="143">
          <cell r="E143">
            <v>76</v>
          </cell>
          <cell r="F143">
            <v>40</v>
          </cell>
          <cell r="G143">
            <v>14</v>
          </cell>
        </row>
        <row r="144">
          <cell r="E144">
            <v>50</v>
          </cell>
          <cell r="F144">
            <v>29</v>
          </cell>
          <cell r="G144">
            <v>6.5</v>
          </cell>
        </row>
        <row r="145">
          <cell r="E145">
            <v>52</v>
          </cell>
          <cell r="F145">
            <v>32</v>
          </cell>
          <cell r="G145">
            <v>9</v>
          </cell>
        </row>
        <row r="146">
          <cell r="E146">
            <v>82</v>
          </cell>
          <cell r="F146">
            <v>42</v>
          </cell>
          <cell r="G146">
            <v>11.5</v>
          </cell>
        </row>
        <row r="147">
          <cell r="E147">
            <v>85</v>
          </cell>
          <cell r="F147">
            <v>43</v>
          </cell>
          <cell r="G147">
            <v>20</v>
          </cell>
        </row>
        <row r="148">
          <cell r="E148">
            <v>60</v>
          </cell>
          <cell r="F148">
            <v>40</v>
          </cell>
          <cell r="G148">
            <v>9</v>
          </cell>
        </row>
        <row r="149">
          <cell r="E149">
            <v>52</v>
          </cell>
          <cell r="F149">
            <v>32</v>
          </cell>
          <cell r="G149">
            <v>8</v>
          </cell>
        </row>
        <row r="150">
          <cell r="E150">
            <v>63</v>
          </cell>
          <cell r="F150">
            <v>48</v>
          </cell>
          <cell r="G150">
            <v>6.5</v>
          </cell>
        </row>
        <row r="151">
          <cell r="E151">
            <v>61</v>
          </cell>
          <cell r="F151">
            <v>35</v>
          </cell>
          <cell r="G151">
            <v>8</v>
          </cell>
        </row>
        <row r="152">
          <cell r="E152">
            <v>68</v>
          </cell>
          <cell r="F152">
            <v>40</v>
          </cell>
          <cell r="G152">
            <v>8</v>
          </cell>
        </row>
        <row r="153">
          <cell r="E153">
            <v>72</v>
          </cell>
          <cell r="F153">
            <v>42</v>
          </cell>
          <cell r="G153">
            <v>9</v>
          </cell>
        </row>
        <row r="154">
          <cell r="E154">
            <v>63</v>
          </cell>
          <cell r="F154">
            <v>40</v>
          </cell>
          <cell r="G154">
            <v>8</v>
          </cell>
        </row>
        <row r="155">
          <cell r="E155">
            <v>93</v>
          </cell>
          <cell r="F155">
            <v>61</v>
          </cell>
          <cell r="G155">
            <v>15</v>
          </cell>
        </row>
        <row r="156">
          <cell r="E156">
            <v>85</v>
          </cell>
          <cell r="F156">
            <v>41.5</v>
          </cell>
          <cell r="G156">
            <v>20</v>
          </cell>
        </row>
        <row r="157">
          <cell r="E157">
            <v>60</v>
          </cell>
          <cell r="F157">
            <v>41</v>
          </cell>
          <cell r="G157">
            <v>6.5</v>
          </cell>
        </row>
        <row r="158">
          <cell r="E158">
            <v>63</v>
          </cell>
          <cell r="F158">
            <v>43</v>
          </cell>
          <cell r="G158">
            <v>8</v>
          </cell>
        </row>
        <row r="159">
          <cell r="E159">
            <v>59</v>
          </cell>
          <cell r="F159">
            <v>43</v>
          </cell>
          <cell r="G159">
            <v>6.5</v>
          </cell>
        </row>
        <row r="160">
          <cell r="E160">
            <v>72</v>
          </cell>
          <cell r="F160">
            <v>43</v>
          </cell>
          <cell r="G160">
            <v>9</v>
          </cell>
        </row>
        <row r="161">
          <cell r="E161">
            <v>63</v>
          </cell>
          <cell r="F161">
            <v>43</v>
          </cell>
          <cell r="G161">
            <v>10</v>
          </cell>
        </row>
        <row r="162">
          <cell r="E162">
            <v>72</v>
          </cell>
          <cell r="F162">
            <v>38</v>
          </cell>
          <cell r="G162">
            <v>9</v>
          </cell>
        </row>
        <row r="163">
          <cell r="E163">
            <v>82</v>
          </cell>
          <cell r="F163">
            <v>49</v>
          </cell>
          <cell r="G163">
            <v>19</v>
          </cell>
        </row>
        <row r="164">
          <cell r="E164">
            <v>68</v>
          </cell>
          <cell r="F164">
            <v>40</v>
          </cell>
          <cell r="G164">
            <v>15</v>
          </cell>
        </row>
        <row r="165">
          <cell r="E165">
            <v>82</v>
          </cell>
          <cell r="F165">
            <v>52</v>
          </cell>
          <cell r="G165">
            <v>15</v>
          </cell>
        </row>
        <row r="166">
          <cell r="E166">
            <v>93</v>
          </cell>
          <cell r="F166">
            <v>46</v>
          </cell>
          <cell r="G166">
            <v>20</v>
          </cell>
        </row>
        <row r="167">
          <cell r="E167">
            <v>68</v>
          </cell>
          <cell r="F167">
            <v>42</v>
          </cell>
          <cell r="G167">
            <v>9</v>
          </cell>
        </row>
        <row r="168">
          <cell r="E168">
            <v>80</v>
          </cell>
          <cell r="F168">
            <v>49</v>
          </cell>
          <cell r="G168">
            <v>9</v>
          </cell>
        </row>
        <row r="169">
          <cell r="E169">
            <v>77</v>
          </cell>
          <cell r="F169">
            <v>52</v>
          </cell>
          <cell r="G169">
            <v>8</v>
          </cell>
        </row>
        <row r="170">
          <cell r="E170">
            <v>103</v>
          </cell>
          <cell r="F170">
            <v>65</v>
          </cell>
          <cell r="G170">
            <v>15</v>
          </cell>
        </row>
        <row r="171">
          <cell r="E171">
            <v>72</v>
          </cell>
          <cell r="F171">
            <v>52</v>
          </cell>
          <cell r="G171">
            <v>9</v>
          </cell>
        </row>
        <row r="172">
          <cell r="E172">
            <v>117</v>
          </cell>
          <cell r="F172">
            <v>82</v>
          </cell>
          <cell r="G172">
            <v>34.799999999999997</v>
          </cell>
        </row>
        <row r="173">
          <cell r="E173">
            <v>85</v>
          </cell>
          <cell r="F173">
            <v>53</v>
          </cell>
          <cell r="G173">
            <v>9</v>
          </cell>
        </row>
        <row r="174">
          <cell r="E174">
            <v>80.5</v>
          </cell>
          <cell r="F174">
            <v>52</v>
          </cell>
          <cell r="G174">
            <v>9</v>
          </cell>
        </row>
        <row r="175">
          <cell r="E175">
            <v>100</v>
          </cell>
          <cell r="F175">
            <v>52</v>
          </cell>
          <cell r="G175">
            <v>11</v>
          </cell>
        </row>
        <row r="176">
          <cell r="E176">
            <v>111</v>
          </cell>
          <cell r="F176">
            <v>56</v>
          </cell>
          <cell r="G176">
            <v>18</v>
          </cell>
        </row>
        <row r="177">
          <cell r="E177">
            <v>100</v>
          </cell>
          <cell r="F177">
            <v>71</v>
          </cell>
          <cell r="G177">
            <v>7.8</v>
          </cell>
        </row>
        <row r="178">
          <cell r="E178">
            <v>80</v>
          </cell>
          <cell r="F178">
            <v>54</v>
          </cell>
          <cell r="G178">
            <v>12</v>
          </cell>
        </row>
        <row r="179">
          <cell r="E179">
            <v>86</v>
          </cell>
          <cell r="F179">
            <v>54</v>
          </cell>
          <cell r="G179">
            <v>8</v>
          </cell>
        </row>
        <row r="180">
          <cell r="E180">
            <v>60</v>
          </cell>
          <cell r="F180">
            <v>44</v>
          </cell>
          <cell r="G180">
            <v>7</v>
          </cell>
        </row>
        <row r="181">
          <cell r="E181">
            <v>62</v>
          </cell>
          <cell r="F181">
            <v>45</v>
          </cell>
          <cell r="G181">
            <v>6.5</v>
          </cell>
        </row>
        <row r="182">
          <cell r="E182">
            <v>72</v>
          </cell>
          <cell r="F182">
            <v>36</v>
          </cell>
          <cell r="G182">
            <v>16</v>
          </cell>
        </row>
        <row r="183">
          <cell r="E183">
            <v>44.2</v>
          </cell>
          <cell r="F183">
            <v>28.6</v>
          </cell>
          <cell r="G183">
            <v>6</v>
          </cell>
        </row>
        <row r="184">
          <cell r="E184">
            <v>69</v>
          </cell>
          <cell r="F184">
            <v>33</v>
          </cell>
          <cell r="G184">
            <v>16</v>
          </cell>
        </row>
        <row r="185">
          <cell r="E185">
            <v>70</v>
          </cell>
          <cell r="F185">
            <v>35</v>
          </cell>
          <cell r="G185">
            <v>16</v>
          </cell>
        </row>
        <row r="186">
          <cell r="E186">
            <v>64</v>
          </cell>
          <cell r="F186">
            <v>44</v>
          </cell>
          <cell r="G186">
            <v>10</v>
          </cell>
        </row>
        <row r="187">
          <cell r="E187">
            <v>70</v>
          </cell>
          <cell r="F187">
            <v>34</v>
          </cell>
          <cell r="G187">
            <v>16</v>
          </cell>
        </row>
        <row r="188">
          <cell r="E188">
            <v>45</v>
          </cell>
          <cell r="F188">
            <v>28</v>
          </cell>
          <cell r="G188">
            <v>6</v>
          </cell>
        </row>
        <row r="189">
          <cell r="E189">
            <v>59</v>
          </cell>
          <cell r="F189">
            <v>29</v>
          </cell>
          <cell r="G189">
            <v>9</v>
          </cell>
        </row>
        <row r="190">
          <cell r="E190">
            <v>45</v>
          </cell>
          <cell r="F190">
            <v>30</v>
          </cell>
          <cell r="G190">
            <v>6.5</v>
          </cell>
        </row>
        <row r="191">
          <cell r="E191">
            <v>51</v>
          </cell>
          <cell r="F191">
            <v>31</v>
          </cell>
          <cell r="G191">
            <v>9</v>
          </cell>
        </row>
        <row r="192">
          <cell r="E192">
            <v>70</v>
          </cell>
          <cell r="F192">
            <v>36</v>
          </cell>
          <cell r="G192">
            <v>16</v>
          </cell>
        </row>
        <row r="193">
          <cell r="E193">
            <v>50</v>
          </cell>
          <cell r="F193">
            <v>28</v>
          </cell>
          <cell r="G193">
            <v>12</v>
          </cell>
        </row>
        <row r="194">
          <cell r="E194">
            <v>68</v>
          </cell>
          <cell r="F194">
            <v>34</v>
          </cell>
          <cell r="G194">
            <v>16</v>
          </cell>
        </row>
        <row r="195">
          <cell r="E195">
            <v>66</v>
          </cell>
          <cell r="F195">
            <v>32</v>
          </cell>
          <cell r="G195">
            <v>15</v>
          </cell>
        </row>
        <row r="196">
          <cell r="E196">
            <v>73</v>
          </cell>
          <cell r="F196">
            <v>33</v>
          </cell>
          <cell r="G196">
            <v>16</v>
          </cell>
        </row>
        <row r="197">
          <cell r="E197">
            <v>71.400000000000006</v>
          </cell>
          <cell r="F197">
            <v>32.6</v>
          </cell>
          <cell r="G197">
            <v>16</v>
          </cell>
        </row>
        <row r="198">
          <cell r="E198">
            <v>76</v>
          </cell>
          <cell r="F198">
            <v>40</v>
          </cell>
          <cell r="G198">
            <v>12</v>
          </cell>
        </row>
        <row r="199">
          <cell r="E199">
            <v>61.31</v>
          </cell>
          <cell r="F199">
            <v>30</v>
          </cell>
          <cell r="G199">
            <v>10</v>
          </cell>
        </row>
        <row r="200">
          <cell r="E200">
            <v>42</v>
          </cell>
          <cell r="F200">
            <v>25</v>
          </cell>
          <cell r="G200">
            <v>7.3</v>
          </cell>
        </row>
        <row r="201">
          <cell r="E201">
            <v>70</v>
          </cell>
          <cell r="F201">
            <v>32</v>
          </cell>
          <cell r="G201">
            <v>20.5</v>
          </cell>
        </row>
        <row r="202">
          <cell r="E202">
            <v>58</v>
          </cell>
          <cell r="F202">
            <v>32</v>
          </cell>
          <cell r="G202">
            <v>9</v>
          </cell>
        </row>
        <row r="203">
          <cell r="E203">
            <v>73</v>
          </cell>
          <cell r="F203">
            <v>40</v>
          </cell>
          <cell r="G203">
            <v>11</v>
          </cell>
        </row>
        <row r="204">
          <cell r="E204">
            <v>63</v>
          </cell>
          <cell r="F204">
            <v>34</v>
          </cell>
          <cell r="G204">
            <v>12</v>
          </cell>
        </row>
        <row r="205">
          <cell r="E205">
            <v>54</v>
          </cell>
          <cell r="F205">
            <v>31</v>
          </cell>
          <cell r="G205">
            <v>9</v>
          </cell>
        </row>
        <row r="206">
          <cell r="E206">
            <v>65</v>
          </cell>
          <cell r="F206">
            <v>41</v>
          </cell>
          <cell r="G206">
            <v>10</v>
          </cell>
        </row>
        <row r="207">
          <cell r="E207">
            <v>75</v>
          </cell>
          <cell r="F207">
            <v>38</v>
          </cell>
          <cell r="G207">
            <v>14</v>
          </cell>
        </row>
        <row r="208">
          <cell r="E208">
            <v>70</v>
          </cell>
          <cell r="F208">
            <v>33</v>
          </cell>
          <cell r="G208">
            <v>16</v>
          </cell>
        </row>
        <row r="209">
          <cell r="E209">
            <v>68</v>
          </cell>
          <cell r="F209">
            <v>33</v>
          </cell>
          <cell r="G209">
            <v>16</v>
          </cell>
        </row>
        <row r="210">
          <cell r="E210">
            <v>69</v>
          </cell>
          <cell r="F210">
            <v>33</v>
          </cell>
          <cell r="G210">
            <v>16</v>
          </cell>
        </row>
        <row r="211">
          <cell r="E211">
            <v>62</v>
          </cell>
          <cell r="F211">
            <v>30</v>
          </cell>
          <cell r="G211">
            <v>10</v>
          </cell>
        </row>
        <row r="212">
          <cell r="E212">
            <v>54</v>
          </cell>
          <cell r="F212">
            <v>31</v>
          </cell>
          <cell r="G212">
            <v>9</v>
          </cell>
        </row>
        <row r="213">
          <cell r="E213">
            <v>70</v>
          </cell>
          <cell r="F213">
            <v>33</v>
          </cell>
          <cell r="G213">
            <v>15.6</v>
          </cell>
        </row>
        <row r="214">
          <cell r="E214">
            <v>73.150000000000006</v>
          </cell>
          <cell r="F214">
            <v>33</v>
          </cell>
          <cell r="G214">
            <v>11.5</v>
          </cell>
        </row>
        <row r="215">
          <cell r="E215">
            <v>50</v>
          </cell>
          <cell r="F215">
            <v>30</v>
          </cell>
          <cell r="G215">
            <v>9</v>
          </cell>
        </row>
        <row r="216">
          <cell r="E216">
            <v>65</v>
          </cell>
          <cell r="F216">
            <v>41</v>
          </cell>
          <cell r="G216">
            <v>10</v>
          </cell>
        </row>
        <row r="217">
          <cell r="E217">
            <v>54</v>
          </cell>
          <cell r="F217">
            <v>32</v>
          </cell>
          <cell r="G217">
            <v>8</v>
          </cell>
        </row>
        <row r="218">
          <cell r="E218">
            <v>70</v>
          </cell>
          <cell r="F218">
            <v>33</v>
          </cell>
          <cell r="G218">
            <v>16</v>
          </cell>
        </row>
        <row r="219">
          <cell r="E219">
            <v>70</v>
          </cell>
          <cell r="F219">
            <v>36</v>
          </cell>
          <cell r="G219">
            <v>15</v>
          </cell>
        </row>
        <row r="220">
          <cell r="E220">
            <v>52.3</v>
          </cell>
          <cell r="F220">
            <v>32</v>
          </cell>
          <cell r="G220">
            <v>9</v>
          </cell>
        </row>
        <row r="221">
          <cell r="E221">
            <v>60</v>
          </cell>
          <cell r="F221">
            <v>35</v>
          </cell>
          <cell r="G221">
            <v>13</v>
          </cell>
        </row>
        <row r="222">
          <cell r="E222">
            <v>54</v>
          </cell>
          <cell r="F222">
            <v>30</v>
          </cell>
          <cell r="G222">
            <v>9</v>
          </cell>
        </row>
        <row r="223">
          <cell r="E223">
            <v>70</v>
          </cell>
          <cell r="F223">
            <v>34</v>
          </cell>
          <cell r="G223">
            <v>12</v>
          </cell>
        </row>
        <row r="224">
          <cell r="E224">
            <v>51</v>
          </cell>
          <cell r="F224">
            <v>29</v>
          </cell>
          <cell r="G224">
            <v>8</v>
          </cell>
        </row>
        <row r="225">
          <cell r="E225">
            <v>60</v>
          </cell>
          <cell r="F225">
            <v>40</v>
          </cell>
          <cell r="G225">
            <v>7.5</v>
          </cell>
        </row>
        <row r="226">
          <cell r="E226">
            <v>65</v>
          </cell>
          <cell r="F226">
            <v>34</v>
          </cell>
          <cell r="G226">
            <v>10</v>
          </cell>
        </row>
        <row r="227">
          <cell r="E227">
            <v>61</v>
          </cell>
          <cell r="F227">
            <v>31</v>
          </cell>
          <cell r="G227">
            <v>11</v>
          </cell>
        </row>
        <row r="228">
          <cell r="E228">
            <v>63</v>
          </cell>
          <cell r="F228">
            <v>34</v>
          </cell>
          <cell r="G228">
            <v>12</v>
          </cell>
        </row>
        <row r="229">
          <cell r="E229">
            <v>42</v>
          </cell>
          <cell r="F229">
            <v>25</v>
          </cell>
          <cell r="G229">
            <v>7.3</v>
          </cell>
        </row>
        <row r="230">
          <cell r="E230">
            <v>61</v>
          </cell>
          <cell r="F230">
            <v>34</v>
          </cell>
          <cell r="G230">
            <v>11</v>
          </cell>
        </row>
        <row r="231">
          <cell r="E231">
            <v>58</v>
          </cell>
          <cell r="F231">
            <v>32</v>
          </cell>
          <cell r="G231">
            <v>9</v>
          </cell>
        </row>
        <row r="232">
          <cell r="E232">
            <v>71</v>
          </cell>
          <cell r="F232">
            <v>35</v>
          </cell>
          <cell r="G232">
            <v>16.5</v>
          </cell>
        </row>
        <row r="233">
          <cell r="E233">
            <v>53</v>
          </cell>
          <cell r="F233">
            <v>27.5</v>
          </cell>
          <cell r="G233">
            <v>8</v>
          </cell>
        </row>
        <row r="234">
          <cell r="E234">
            <v>70</v>
          </cell>
          <cell r="F234">
            <v>32</v>
          </cell>
          <cell r="G234">
            <v>20.5</v>
          </cell>
        </row>
        <row r="235">
          <cell r="E235">
            <v>46</v>
          </cell>
          <cell r="F235">
            <v>30</v>
          </cell>
          <cell r="G235">
            <v>6.5</v>
          </cell>
        </row>
        <row r="236">
          <cell r="E236">
            <v>70</v>
          </cell>
          <cell r="F236">
            <v>25</v>
          </cell>
          <cell r="G236">
            <v>20.5</v>
          </cell>
        </row>
        <row r="237">
          <cell r="E237">
            <v>54</v>
          </cell>
          <cell r="F237">
            <v>31</v>
          </cell>
          <cell r="G237">
            <v>9</v>
          </cell>
        </row>
        <row r="238">
          <cell r="E238">
            <v>56</v>
          </cell>
          <cell r="F238">
            <v>32</v>
          </cell>
          <cell r="G238">
            <v>8</v>
          </cell>
        </row>
        <row r="239">
          <cell r="E239">
            <v>64</v>
          </cell>
          <cell r="F239">
            <v>34</v>
          </cell>
          <cell r="G239">
            <v>11</v>
          </cell>
        </row>
        <row r="240">
          <cell r="E240">
            <v>70</v>
          </cell>
          <cell r="F240">
            <v>35</v>
          </cell>
          <cell r="G240">
            <v>15</v>
          </cell>
        </row>
        <row r="241">
          <cell r="E241">
            <v>54</v>
          </cell>
          <cell r="F241">
            <v>32</v>
          </cell>
          <cell r="G241">
            <v>9</v>
          </cell>
        </row>
        <row r="242">
          <cell r="E242">
            <v>51.3</v>
          </cell>
          <cell r="F242">
            <v>31</v>
          </cell>
          <cell r="G242">
            <v>7</v>
          </cell>
        </row>
        <row r="243">
          <cell r="E243">
            <v>55</v>
          </cell>
          <cell r="F243">
            <v>30</v>
          </cell>
          <cell r="G243">
            <v>8</v>
          </cell>
        </row>
        <row r="244">
          <cell r="E244">
            <v>70</v>
          </cell>
          <cell r="F244">
            <v>33</v>
          </cell>
          <cell r="G244">
            <v>16</v>
          </cell>
        </row>
        <row r="245">
          <cell r="E245">
            <v>58</v>
          </cell>
          <cell r="F245">
            <v>32</v>
          </cell>
          <cell r="G245">
            <v>8</v>
          </cell>
        </row>
        <row r="246">
          <cell r="E246">
            <v>40</v>
          </cell>
          <cell r="F246">
            <v>20</v>
          </cell>
          <cell r="G246">
            <v>10.5</v>
          </cell>
        </row>
        <row r="247">
          <cell r="E247">
            <v>51</v>
          </cell>
          <cell r="F247">
            <v>20</v>
          </cell>
          <cell r="G247">
            <v>11</v>
          </cell>
        </row>
        <row r="248">
          <cell r="E248">
            <v>54</v>
          </cell>
          <cell r="F248">
            <v>23</v>
          </cell>
          <cell r="G248">
            <v>12</v>
          </cell>
        </row>
        <row r="249">
          <cell r="E249">
            <v>44</v>
          </cell>
          <cell r="F249">
            <v>22</v>
          </cell>
          <cell r="G249">
            <v>10</v>
          </cell>
        </row>
        <row r="250">
          <cell r="E250">
            <v>53</v>
          </cell>
          <cell r="F250">
            <v>20</v>
          </cell>
          <cell r="G250">
            <v>15</v>
          </cell>
        </row>
        <row r="251">
          <cell r="E251">
            <v>40</v>
          </cell>
          <cell r="F251">
            <v>20</v>
          </cell>
          <cell r="G251">
            <v>10</v>
          </cell>
        </row>
        <row r="252">
          <cell r="E252">
            <v>40</v>
          </cell>
          <cell r="F252">
            <v>18</v>
          </cell>
          <cell r="G252">
            <v>12</v>
          </cell>
        </row>
        <row r="253">
          <cell r="E253">
            <v>47.3</v>
          </cell>
          <cell r="F253">
            <v>20</v>
          </cell>
          <cell r="G253">
            <v>12</v>
          </cell>
        </row>
        <row r="254">
          <cell r="E254">
            <v>53</v>
          </cell>
          <cell r="F254">
            <v>20</v>
          </cell>
          <cell r="G254">
            <v>15</v>
          </cell>
        </row>
        <row r="255">
          <cell r="E255">
            <v>55</v>
          </cell>
          <cell r="F255">
            <v>20</v>
          </cell>
          <cell r="G255">
            <v>14</v>
          </cell>
        </row>
        <row r="256">
          <cell r="E256">
            <v>40</v>
          </cell>
          <cell r="F256">
            <v>17.5</v>
          </cell>
          <cell r="G256">
            <v>8</v>
          </cell>
        </row>
        <row r="257">
          <cell r="E257">
            <v>34</v>
          </cell>
          <cell r="F257">
            <v>18</v>
          </cell>
          <cell r="G257">
            <v>7</v>
          </cell>
        </row>
        <row r="258">
          <cell r="E258">
            <v>35</v>
          </cell>
          <cell r="F258">
            <v>23</v>
          </cell>
          <cell r="G258">
            <v>7</v>
          </cell>
        </row>
        <row r="259">
          <cell r="E259">
            <v>32</v>
          </cell>
          <cell r="F259">
            <v>17</v>
          </cell>
          <cell r="G259">
            <v>10</v>
          </cell>
        </row>
        <row r="260">
          <cell r="E260">
            <v>32</v>
          </cell>
          <cell r="F260">
            <v>17</v>
          </cell>
          <cell r="G260">
            <v>8</v>
          </cell>
        </row>
        <row r="261">
          <cell r="E261">
            <v>36</v>
          </cell>
          <cell r="F261">
            <v>18</v>
          </cell>
          <cell r="G261">
            <v>8</v>
          </cell>
        </row>
        <row r="262">
          <cell r="E262">
            <v>44</v>
          </cell>
          <cell r="F262">
            <v>21</v>
          </cell>
          <cell r="G262">
            <v>11</v>
          </cell>
        </row>
        <row r="263">
          <cell r="E263">
            <v>43</v>
          </cell>
          <cell r="F263">
            <v>23</v>
          </cell>
          <cell r="G263">
            <v>11</v>
          </cell>
        </row>
        <row r="264">
          <cell r="E264">
            <v>55</v>
          </cell>
          <cell r="F264">
            <v>20</v>
          </cell>
          <cell r="G264">
            <v>18</v>
          </cell>
        </row>
        <row r="265">
          <cell r="E265">
            <v>55</v>
          </cell>
          <cell r="F265">
            <v>20</v>
          </cell>
          <cell r="G265">
            <v>14</v>
          </cell>
        </row>
        <row r="266">
          <cell r="E266">
            <v>46</v>
          </cell>
          <cell r="F266">
            <v>20</v>
          </cell>
          <cell r="G266">
            <v>13</v>
          </cell>
        </row>
        <row r="267">
          <cell r="E267">
            <v>40</v>
          </cell>
          <cell r="F267">
            <v>20</v>
          </cell>
          <cell r="G267">
            <v>10</v>
          </cell>
        </row>
        <row r="268">
          <cell r="E268">
            <v>51.4</v>
          </cell>
          <cell r="F268">
            <v>20</v>
          </cell>
          <cell r="G268">
            <v>11</v>
          </cell>
        </row>
        <row r="269">
          <cell r="E269">
            <v>40</v>
          </cell>
          <cell r="F269">
            <v>19</v>
          </cell>
          <cell r="G269">
            <v>10</v>
          </cell>
        </row>
        <row r="270">
          <cell r="E270">
            <v>51</v>
          </cell>
          <cell r="F270">
            <v>20</v>
          </cell>
          <cell r="G270">
            <v>10</v>
          </cell>
        </row>
        <row r="271">
          <cell r="E271">
            <v>78</v>
          </cell>
          <cell r="F271">
            <v>26</v>
          </cell>
          <cell r="G271">
            <v>24</v>
          </cell>
        </row>
        <row r="272">
          <cell r="E272">
            <v>46</v>
          </cell>
          <cell r="F272">
            <v>20</v>
          </cell>
          <cell r="G272">
            <v>10</v>
          </cell>
        </row>
        <row r="273">
          <cell r="E273">
            <v>34</v>
          </cell>
          <cell r="F273">
            <v>8</v>
          </cell>
          <cell r="G273">
            <v>6</v>
          </cell>
        </row>
        <row r="274">
          <cell r="E274">
            <v>43</v>
          </cell>
          <cell r="F274">
            <v>16</v>
          </cell>
          <cell r="G274">
            <v>10</v>
          </cell>
        </row>
        <row r="275">
          <cell r="E275">
            <v>40.799999999999997</v>
          </cell>
          <cell r="F275">
            <v>19.8</v>
          </cell>
          <cell r="G275">
            <v>12</v>
          </cell>
        </row>
        <row r="276">
          <cell r="E276">
            <v>31</v>
          </cell>
          <cell r="F276">
            <v>18</v>
          </cell>
          <cell r="G276">
            <v>6</v>
          </cell>
        </row>
        <row r="277">
          <cell r="E277">
            <v>37</v>
          </cell>
          <cell r="F277">
            <v>19</v>
          </cell>
          <cell r="G277">
            <v>12</v>
          </cell>
        </row>
        <row r="278">
          <cell r="E278">
            <v>48</v>
          </cell>
          <cell r="F278">
            <v>22</v>
          </cell>
          <cell r="G278">
            <v>12</v>
          </cell>
        </row>
        <row r="279">
          <cell r="E279">
            <v>35</v>
          </cell>
          <cell r="F279">
            <v>19</v>
          </cell>
          <cell r="G279">
            <v>13</v>
          </cell>
        </row>
        <row r="280">
          <cell r="E280">
            <v>40</v>
          </cell>
          <cell r="F280">
            <v>20</v>
          </cell>
          <cell r="G280">
            <v>10</v>
          </cell>
        </row>
        <row r="281">
          <cell r="E281">
            <v>45</v>
          </cell>
          <cell r="F281">
            <v>18.3</v>
          </cell>
          <cell r="G281">
            <v>14.8</v>
          </cell>
        </row>
        <row r="282">
          <cell r="E282">
            <v>45</v>
          </cell>
          <cell r="F282">
            <v>32</v>
          </cell>
          <cell r="G282">
            <v>6</v>
          </cell>
        </row>
        <row r="283">
          <cell r="E283">
            <v>46</v>
          </cell>
          <cell r="F283">
            <v>29</v>
          </cell>
          <cell r="G283">
            <v>7</v>
          </cell>
        </row>
        <row r="284">
          <cell r="E284">
            <v>46</v>
          </cell>
          <cell r="F284">
            <v>32</v>
          </cell>
          <cell r="G284">
            <v>6</v>
          </cell>
        </row>
        <row r="285">
          <cell r="E285">
            <v>70</v>
          </cell>
          <cell r="F285">
            <v>40</v>
          </cell>
          <cell r="G285">
            <v>12</v>
          </cell>
        </row>
        <row r="286">
          <cell r="E286">
            <v>70</v>
          </cell>
          <cell r="F286">
            <v>41</v>
          </cell>
          <cell r="G286">
            <v>12</v>
          </cell>
        </row>
        <row r="287">
          <cell r="E287">
            <v>48</v>
          </cell>
          <cell r="F287">
            <v>29</v>
          </cell>
          <cell r="G287">
            <v>6</v>
          </cell>
        </row>
        <row r="288">
          <cell r="E288">
            <v>61</v>
          </cell>
          <cell r="F288">
            <v>32</v>
          </cell>
          <cell r="G288">
            <v>10</v>
          </cell>
        </row>
        <row r="289">
          <cell r="E289">
            <v>55</v>
          </cell>
          <cell r="F289">
            <v>33</v>
          </cell>
          <cell r="G289">
            <v>6</v>
          </cell>
        </row>
        <row r="290">
          <cell r="E290">
            <v>41</v>
          </cell>
          <cell r="F290">
            <v>26</v>
          </cell>
          <cell r="G290">
            <v>6</v>
          </cell>
        </row>
        <row r="291">
          <cell r="E291">
            <v>45</v>
          </cell>
          <cell r="F291">
            <v>30</v>
          </cell>
          <cell r="G291">
            <v>6</v>
          </cell>
        </row>
        <row r="292">
          <cell r="E292">
            <v>46</v>
          </cell>
          <cell r="F292">
            <v>25</v>
          </cell>
          <cell r="G292">
            <v>8</v>
          </cell>
        </row>
        <row r="293">
          <cell r="E293">
            <v>48</v>
          </cell>
          <cell r="F293">
            <v>32</v>
          </cell>
          <cell r="G293">
            <v>6</v>
          </cell>
        </row>
        <row r="294">
          <cell r="E294">
            <v>50</v>
          </cell>
          <cell r="F294">
            <v>33</v>
          </cell>
          <cell r="G294">
            <v>6</v>
          </cell>
        </row>
        <row r="295">
          <cell r="E295">
            <v>104</v>
          </cell>
        </row>
        <row r="296">
          <cell r="E296">
            <v>68</v>
          </cell>
          <cell r="F296">
            <v>38</v>
          </cell>
          <cell r="G296">
            <v>8</v>
          </cell>
        </row>
        <row r="297">
          <cell r="E297">
            <v>110</v>
          </cell>
          <cell r="F297">
            <v>68</v>
          </cell>
          <cell r="G297">
            <v>15</v>
          </cell>
        </row>
        <row r="298">
          <cell r="E298">
            <v>60</v>
          </cell>
          <cell r="F298">
            <v>40</v>
          </cell>
          <cell r="G298">
            <v>6</v>
          </cell>
        </row>
        <row r="299">
          <cell r="E299">
            <v>115</v>
          </cell>
          <cell r="F299">
            <v>68</v>
          </cell>
          <cell r="G299">
            <v>14</v>
          </cell>
        </row>
        <row r="300">
          <cell r="E300">
            <v>63</v>
          </cell>
          <cell r="F300">
            <v>46</v>
          </cell>
          <cell r="G300">
            <v>7</v>
          </cell>
        </row>
        <row r="301">
          <cell r="E301">
            <v>46</v>
          </cell>
          <cell r="F301">
            <v>34</v>
          </cell>
          <cell r="G301">
            <v>6</v>
          </cell>
        </row>
        <row r="302">
          <cell r="E302">
            <v>60</v>
          </cell>
          <cell r="F302">
            <v>42</v>
          </cell>
          <cell r="G302">
            <v>6</v>
          </cell>
        </row>
        <row r="303">
          <cell r="E303">
            <v>60</v>
          </cell>
          <cell r="F303">
            <v>40</v>
          </cell>
          <cell r="G303">
            <v>7</v>
          </cell>
        </row>
        <row r="304">
          <cell r="E304">
            <v>60</v>
          </cell>
          <cell r="F304">
            <v>40</v>
          </cell>
          <cell r="G304">
            <v>8</v>
          </cell>
        </row>
        <row r="305">
          <cell r="E305">
            <v>112</v>
          </cell>
          <cell r="F305">
            <v>68</v>
          </cell>
          <cell r="G305">
            <v>14</v>
          </cell>
        </row>
        <row r="306">
          <cell r="E306">
            <v>98</v>
          </cell>
          <cell r="F306">
            <v>66</v>
          </cell>
          <cell r="G306">
            <v>12</v>
          </cell>
        </row>
        <row r="307">
          <cell r="E307">
            <v>60</v>
          </cell>
          <cell r="F307">
            <v>42</v>
          </cell>
          <cell r="G307">
            <v>7</v>
          </cell>
        </row>
        <row r="308">
          <cell r="E308">
            <v>60</v>
          </cell>
          <cell r="F308">
            <v>42</v>
          </cell>
          <cell r="G308">
            <v>8</v>
          </cell>
        </row>
        <row r="309">
          <cell r="E309">
            <v>63</v>
          </cell>
          <cell r="F309">
            <v>45</v>
          </cell>
          <cell r="G309">
            <v>7</v>
          </cell>
        </row>
        <row r="310">
          <cell r="E310">
            <v>113</v>
          </cell>
          <cell r="F310">
            <v>68</v>
          </cell>
          <cell r="G310">
            <v>12</v>
          </cell>
        </row>
        <row r="311">
          <cell r="E311">
            <v>50</v>
          </cell>
          <cell r="F311">
            <v>36</v>
          </cell>
          <cell r="G311">
            <v>6</v>
          </cell>
        </row>
        <row r="312">
          <cell r="E312">
            <v>156</v>
          </cell>
          <cell r="F312">
            <v>100</v>
          </cell>
          <cell r="G312">
            <v>42</v>
          </cell>
        </row>
        <row r="313">
          <cell r="E313">
            <v>62</v>
          </cell>
          <cell r="F313">
            <v>45</v>
          </cell>
          <cell r="G313">
            <v>6</v>
          </cell>
        </row>
        <row r="314">
          <cell r="E314">
            <v>220</v>
          </cell>
        </row>
        <row r="315">
          <cell r="E315">
            <v>100</v>
          </cell>
          <cell r="F315">
            <v>64</v>
          </cell>
          <cell r="G315">
            <v>12</v>
          </cell>
        </row>
        <row r="316">
          <cell r="E316">
            <v>76</v>
          </cell>
          <cell r="F316">
            <v>55</v>
          </cell>
          <cell r="G316">
            <v>14</v>
          </cell>
        </row>
        <row r="317">
          <cell r="E317">
            <v>60</v>
          </cell>
          <cell r="F317">
            <v>43</v>
          </cell>
          <cell r="G317">
            <v>6</v>
          </cell>
        </row>
        <row r="318">
          <cell r="E318">
            <v>45</v>
          </cell>
          <cell r="F318">
            <v>20</v>
          </cell>
          <cell r="G318">
            <v>13</v>
          </cell>
        </row>
        <row r="319">
          <cell r="E319">
            <v>31</v>
          </cell>
          <cell r="F319">
            <v>17</v>
          </cell>
          <cell r="G319">
            <v>7</v>
          </cell>
        </row>
        <row r="320">
          <cell r="E320">
            <v>35</v>
          </cell>
        </row>
        <row r="321">
          <cell r="E321">
            <v>45</v>
          </cell>
        </row>
        <row r="322">
          <cell r="E322">
            <v>40</v>
          </cell>
          <cell r="F322">
            <v>20</v>
          </cell>
          <cell r="G322">
            <v>10</v>
          </cell>
        </row>
        <row r="323">
          <cell r="E323">
            <v>32</v>
          </cell>
          <cell r="F323">
            <v>18</v>
          </cell>
          <cell r="G323">
            <v>6</v>
          </cell>
        </row>
        <row r="324">
          <cell r="E324">
            <v>56</v>
          </cell>
          <cell r="F324">
            <v>28</v>
          </cell>
          <cell r="G324">
            <v>13</v>
          </cell>
        </row>
        <row r="325">
          <cell r="E325">
            <v>34</v>
          </cell>
          <cell r="F325">
            <v>14</v>
          </cell>
          <cell r="G325">
            <v>14</v>
          </cell>
        </row>
        <row r="326">
          <cell r="E326">
            <v>31</v>
          </cell>
          <cell r="F326">
            <v>17</v>
          </cell>
          <cell r="G326">
            <v>6</v>
          </cell>
        </row>
        <row r="327">
          <cell r="E327">
            <v>52</v>
          </cell>
          <cell r="F327">
            <v>20</v>
          </cell>
          <cell r="G327">
            <v>14</v>
          </cell>
        </row>
        <row r="328">
          <cell r="E328">
            <v>32</v>
          </cell>
          <cell r="F328">
            <v>17</v>
          </cell>
          <cell r="G328">
            <v>6</v>
          </cell>
        </row>
        <row r="329">
          <cell r="E329">
            <v>30</v>
          </cell>
          <cell r="F329">
            <v>15</v>
          </cell>
          <cell r="G329">
            <v>8</v>
          </cell>
        </row>
        <row r="330">
          <cell r="E330">
            <v>51</v>
          </cell>
          <cell r="F330">
            <v>22</v>
          </cell>
          <cell r="G330">
            <v>12</v>
          </cell>
        </row>
        <row r="331">
          <cell r="E331">
            <v>73</v>
          </cell>
          <cell r="F331">
            <v>35</v>
          </cell>
          <cell r="G331">
            <v>16</v>
          </cell>
        </row>
        <row r="332">
          <cell r="E332">
            <v>56</v>
          </cell>
          <cell r="F332">
            <v>38</v>
          </cell>
          <cell r="G332">
            <v>6</v>
          </cell>
        </row>
        <row r="333">
          <cell r="E333">
            <v>56</v>
          </cell>
          <cell r="F333">
            <v>42</v>
          </cell>
          <cell r="G333">
            <v>6</v>
          </cell>
        </row>
        <row r="334">
          <cell r="E334">
            <v>57</v>
          </cell>
          <cell r="F334">
            <v>36</v>
          </cell>
          <cell r="G334">
            <v>6</v>
          </cell>
        </row>
        <row r="335">
          <cell r="E335">
            <v>57</v>
          </cell>
          <cell r="F335">
            <v>41</v>
          </cell>
        </row>
        <row r="336">
          <cell r="E336">
            <v>56</v>
          </cell>
          <cell r="F336">
            <v>43</v>
          </cell>
          <cell r="G336">
            <v>6</v>
          </cell>
        </row>
        <row r="337">
          <cell r="E337">
            <v>60</v>
          </cell>
          <cell r="F337">
            <v>46</v>
          </cell>
          <cell r="G337">
            <v>6</v>
          </cell>
        </row>
        <row r="338">
          <cell r="E338">
            <v>57</v>
          </cell>
          <cell r="F338">
            <v>38</v>
          </cell>
          <cell r="G338">
            <v>7</v>
          </cell>
        </row>
        <row r="339">
          <cell r="E339">
            <v>60</v>
          </cell>
          <cell r="F339">
            <v>41</v>
          </cell>
          <cell r="G339">
            <v>8</v>
          </cell>
        </row>
        <row r="340">
          <cell r="E340">
            <v>60</v>
          </cell>
          <cell r="F340">
            <v>40</v>
          </cell>
          <cell r="G340">
            <v>15</v>
          </cell>
        </row>
        <row r="341">
          <cell r="E341">
            <v>60</v>
          </cell>
          <cell r="F341">
            <v>45</v>
          </cell>
          <cell r="G341">
            <v>6</v>
          </cell>
        </row>
        <row r="342">
          <cell r="E342">
            <v>84</v>
          </cell>
          <cell r="F342">
            <v>54</v>
          </cell>
          <cell r="G342">
            <v>8</v>
          </cell>
        </row>
        <row r="343">
          <cell r="E343">
            <v>97</v>
          </cell>
          <cell r="F343">
            <v>53</v>
          </cell>
          <cell r="G343">
            <v>12</v>
          </cell>
        </row>
        <row r="344">
          <cell r="E344">
            <v>58</v>
          </cell>
          <cell r="F344">
            <v>40</v>
          </cell>
          <cell r="G344">
            <v>6</v>
          </cell>
        </row>
        <row r="345">
          <cell r="E345">
            <v>141</v>
          </cell>
          <cell r="F345">
            <v>84</v>
          </cell>
          <cell r="G345">
            <v>16</v>
          </cell>
        </row>
        <row r="346">
          <cell r="E346">
            <v>100</v>
          </cell>
          <cell r="F346">
            <v>52</v>
          </cell>
          <cell r="G346">
            <v>12</v>
          </cell>
        </row>
        <row r="347">
          <cell r="E347">
            <v>59</v>
          </cell>
          <cell r="F347">
            <v>42</v>
          </cell>
          <cell r="G347">
            <v>15</v>
          </cell>
        </row>
        <row r="348">
          <cell r="E348">
            <v>82</v>
          </cell>
          <cell r="F348">
            <v>33</v>
          </cell>
          <cell r="G348">
            <v>44</v>
          </cell>
        </row>
        <row r="349">
          <cell r="E349">
            <v>42</v>
          </cell>
          <cell r="F349">
            <v>28</v>
          </cell>
          <cell r="G349">
            <v>6</v>
          </cell>
        </row>
        <row r="350">
          <cell r="E350">
            <v>40</v>
          </cell>
          <cell r="F350">
            <v>26</v>
          </cell>
          <cell r="G350">
            <v>6</v>
          </cell>
        </row>
        <row r="351">
          <cell r="E351">
            <v>70</v>
          </cell>
          <cell r="F351">
            <v>34</v>
          </cell>
          <cell r="G351">
            <v>14</v>
          </cell>
        </row>
        <row r="352">
          <cell r="E352">
            <v>44</v>
          </cell>
          <cell r="F352">
            <v>31</v>
          </cell>
          <cell r="G352">
            <v>7</v>
          </cell>
        </row>
        <row r="353">
          <cell r="E353">
            <v>41</v>
          </cell>
          <cell r="F353">
            <v>24</v>
          </cell>
          <cell r="G353">
            <v>6</v>
          </cell>
        </row>
        <row r="354">
          <cell r="E354">
            <v>68</v>
          </cell>
          <cell r="F354">
            <v>34</v>
          </cell>
          <cell r="G354">
            <v>16</v>
          </cell>
        </row>
        <row r="355">
          <cell r="E355">
            <v>70</v>
          </cell>
          <cell r="F355">
            <v>36</v>
          </cell>
          <cell r="G355">
            <v>16</v>
          </cell>
        </row>
        <row r="356">
          <cell r="E356">
            <v>43</v>
          </cell>
          <cell r="F356">
            <v>28</v>
          </cell>
          <cell r="G356">
            <v>6</v>
          </cell>
        </row>
        <row r="357">
          <cell r="E357">
            <v>48</v>
          </cell>
          <cell r="F357">
            <v>32</v>
          </cell>
          <cell r="G357">
            <v>7</v>
          </cell>
        </row>
        <row r="358">
          <cell r="E358">
            <v>54</v>
          </cell>
          <cell r="F358">
            <v>31</v>
          </cell>
          <cell r="G358">
            <v>8</v>
          </cell>
        </row>
        <row r="359">
          <cell r="E359">
            <v>67</v>
          </cell>
          <cell r="F359">
            <v>33</v>
          </cell>
          <cell r="G359">
            <v>16</v>
          </cell>
        </row>
        <row r="360">
          <cell r="E360">
            <v>60</v>
          </cell>
          <cell r="F360">
            <v>39</v>
          </cell>
          <cell r="G360">
            <v>12</v>
          </cell>
        </row>
        <row r="361">
          <cell r="E361">
            <v>45</v>
          </cell>
          <cell r="F361">
            <v>33</v>
          </cell>
          <cell r="G361">
            <v>6</v>
          </cell>
        </row>
        <row r="362">
          <cell r="E362">
            <v>70</v>
          </cell>
          <cell r="F362">
            <v>35</v>
          </cell>
          <cell r="G362">
            <v>16</v>
          </cell>
        </row>
        <row r="363">
          <cell r="E363">
            <v>44</v>
          </cell>
          <cell r="F363">
            <v>30</v>
          </cell>
          <cell r="G363">
            <v>6</v>
          </cell>
        </row>
        <row r="364">
          <cell r="E364">
            <v>79</v>
          </cell>
          <cell r="F364">
            <v>44</v>
          </cell>
          <cell r="G364">
            <v>9</v>
          </cell>
        </row>
        <row r="365">
          <cell r="E365">
            <v>63</v>
          </cell>
          <cell r="F365">
            <v>46</v>
          </cell>
          <cell r="G365">
            <v>6</v>
          </cell>
        </row>
        <row r="366">
          <cell r="E366">
            <v>110</v>
          </cell>
          <cell r="F366">
            <v>72</v>
          </cell>
          <cell r="G366">
            <v>15</v>
          </cell>
        </row>
        <row r="367">
          <cell r="E367">
            <v>104</v>
          </cell>
          <cell r="F367">
            <v>65</v>
          </cell>
          <cell r="G367">
            <v>12</v>
          </cell>
        </row>
        <row r="368">
          <cell r="E368">
            <v>100</v>
          </cell>
          <cell r="F368">
            <v>65</v>
          </cell>
          <cell r="G368">
            <v>15</v>
          </cell>
        </row>
        <row r="369">
          <cell r="E369">
            <v>67</v>
          </cell>
          <cell r="F369">
            <v>46</v>
          </cell>
          <cell r="G369">
            <v>7</v>
          </cell>
        </row>
        <row r="370">
          <cell r="E370">
            <v>104</v>
          </cell>
          <cell r="F370">
            <v>69</v>
          </cell>
          <cell r="G370">
            <v>12</v>
          </cell>
        </row>
        <row r="371">
          <cell r="E371">
            <v>100</v>
          </cell>
          <cell r="F371">
            <v>67</v>
          </cell>
          <cell r="G371">
            <v>13</v>
          </cell>
        </row>
        <row r="372">
          <cell r="E372">
            <v>78</v>
          </cell>
          <cell r="F372">
            <v>54</v>
          </cell>
          <cell r="G372">
            <v>13</v>
          </cell>
        </row>
        <row r="373">
          <cell r="E373">
            <v>63</v>
          </cell>
          <cell r="F373">
            <v>48</v>
          </cell>
          <cell r="G373">
            <v>6</v>
          </cell>
        </row>
        <row r="374">
          <cell r="E374">
            <v>68</v>
          </cell>
          <cell r="F374">
            <v>41</v>
          </cell>
          <cell r="G374">
            <v>8</v>
          </cell>
        </row>
        <row r="375">
          <cell r="E375">
            <v>62</v>
          </cell>
          <cell r="F375">
            <v>45</v>
          </cell>
          <cell r="G375">
            <v>6</v>
          </cell>
        </row>
        <row r="376">
          <cell r="E376">
            <v>112</v>
          </cell>
          <cell r="F376">
            <v>90</v>
          </cell>
          <cell r="G376">
            <v>18</v>
          </cell>
        </row>
        <row r="377">
          <cell r="E377">
            <v>112</v>
          </cell>
          <cell r="F377">
            <v>63</v>
          </cell>
          <cell r="G377">
            <v>14</v>
          </cell>
        </row>
        <row r="378">
          <cell r="E378">
            <v>64</v>
          </cell>
          <cell r="F378">
            <v>44</v>
          </cell>
          <cell r="G378">
            <v>9</v>
          </cell>
        </row>
        <row r="379">
          <cell r="E379">
            <v>110</v>
          </cell>
          <cell r="F379">
            <v>67</v>
          </cell>
          <cell r="G379">
            <v>14</v>
          </cell>
        </row>
        <row r="380">
          <cell r="E380">
            <v>78</v>
          </cell>
          <cell r="F380">
            <v>45</v>
          </cell>
          <cell r="G380">
            <v>8</v>
          </cell>
        </row>
        <row r="381">
          <cell r="E381">
            <v>36</v>
          </cell>
          <cell r="F381">
            <v>18</v>
          </cell>
          <cell r="G381">
            <v>7</v>
          </cell>
        </row>
        <row r="382">
          <cell r="E382">
            <v>40</v>
          </cell>
          <cell r="F382">
            <v>20</v>
          </cell>
          <cell r="G382">
            <v>10</v>
          </cell>
        </row>
        <row r="383">
          <cell r="E383">
            <v>32</v>
          </cell>
          <cell r="F383">
            <v>17</v>
          </cell>
          <cell r="G383">
            <v>6</v>
          </cell>
        </row>
        <row r="384">
          <cell r="E384">
            <v>32</v>
          </cell>
          <cell r="F384">
            <v>18</v>
          </cell>
          <cell r="G384">
            <v>6</v>
          </cell>
        </row>
        <row r="385">
          <cell r="E385">
            <v>30</v>
          </cell>
          <cell r="F385">
            <v>17</v>
          </cell>
          <cell r="G385">
            <v>6</v>
          </cell>
        </row>
        <row r="386">
          <cell r="E386">
            <v>28</v>
          </cell>
          <cell r="F386">
            <v>15</v>
          </cell>
          <cell r="G386">
            <v>8</v>
          </cell>
        </row>
        <row r="387">
          <cell r="E387">
            <v>52</v>
          </cell>
          <cell r="F387">
            <v>24</v>
          </cell>
          <cell r="G387">
            <v>11</v>
          </cell>
        </row>
        <row r="388">
          <cell r="E388">
            <v>51</v>
          </cell>
          <cell r="F388">
            <v>31</v>
          </cell>
          <cell r="G388">
            <v>7</v>
          </cell>
        </row>
        <row r="389">
          <cell r="E389">
            <v>62</v>
          </cell>
          <cell r="F389">
            <v>30</v>
          </cell>
          <cell r="G389">
            <v>12</v>
          </cell>
        </row>
        <row r="390">
          <cell r="E390">
            <v>34</v>
          </cell>
          <cell r="F390">
            <v>26</v>
          </cell>
          <cell r="G390">
            <v>15</v>
          </cell>
        </row>
        <row r="391">
          <cell r="E391">
            <v>45</v>
          </cell>
          <cell r="F391">
            <v>28</v>
          </cell>
          <cell r="G391">
            <v>8</v>
          </cell>
        </row>
        <row r="392">
          <cell r="E392">
            <v>48</v>
          </cell>
          <cell r="F392">
            <v>30</v>
          </cell>
          <cell r="G392">
            <v>6</v>
          </cell>
        </row>
        <row r="393">
          <cell r="E393">
            <v>41</v>
          </cell>
          <cell r="F393">
            <v>30</v>
          </cell>
          <cell r="G393">
            <v>5</v>
          </cell>
        </row>
        <row r="394">
          <cell r="E394">
            <v>60</v>
          </cell>
          <cell r="F394">
            <v>34</v>
          </cell>
          <cell r="G394">
            <v>11</v>
          </cell>
        </row>
        <row r="395">
          <cell r="E395">
            <v>61</v>
          </cell>
          <cell r="F395">
            <v>34</v>
          </cell>
          <cell r="G395">
            <v>10</v>
          </cell>
        </row>
        <row r="396">
          <cell r="E396">
            <v>65</v>
          </cell>
          <cell r="F396">
            <v>30</v>
          </cell>
          <cell r="G396">
            <v>14</v>
          </cell>
        </row>
        <row r="397">
          <cell r="E397">
            <v>58</v>
          </cell>
          <cell r="F397">
            <v>39</v>
          </cell>
          <cell r="G397">
            <v>8</v>
          </cell>
        </row>
        <row r="398">
          <cell r="E398">
            <v>36</v>
          </cell>
          <cell r="F398">
            <v>26</v>
          </cell>
          <cell r="G398">
            <v>6</v>
          </cell>
        </row>
        <row r="399">
          <cell r="E399">
            <v>42</v>
          </cell>
          <cell r="F399">
            <v>27</v>
          </cell>
          <cell r="G399">
            <v>6</v>
          </cell>
        </row>
        <row r="400">
          <cell r="E400">
            <v>46</v>
          </cell>
          <cell r="F400">
            <v>28</v>
          </cell>
          <cell r="G400">
            <v>6</v>
          </cell>
        </row>
        <row r="401">
          <cell r="E401">
            <v>46</v>
          </cell>
          <cell r="F401">
            <v>31</v>
          </cell>
          <cell r="G401">
            <v>6</v>
          </cell>
        </row>
        <row r="402">
          <cell r="E402">
            <v>56</v>
          </cell>
          <cell r="F402">
            <v>39</v>
          </cell>
          <cell r="G402">
            <v>9</v>
          </cell>
        </row>
        <row r="403">
          <cell r="E403">
            <v>45</v>
          </cell>
          <cell r="F403">
            <v>30</v>
          </cell>
          <cell r="G403">
            <v>5</v>
          </cell>
        </row>
        <row r="404">
          <cell r="E404">
            <v>30</v>
          </cell>
          <cell r="F404">
            <v>27</v>
          </cell>
          <cell r="G404">
            <v>3</v>
          </cell>
        </row>
        <row r="405">
          <cell r="E405">
            <v>38</v>
          </cell>
          <cell r="F405">
            <v>21</v>
          </cell>
          <cell r="G405">
            <v>8</v>
          </cell>
        </row>
        <row r="406">
          <cell r="E406">
            <v>68</v>
          </cell>
          <cell r="F406">
            <v>45</v>
          </cell>
          <cell r="G406">
            <v>7</v>
          </cell>
        </row>
        <row r="407">
          <cell r="E407">
            <v>61</v>
          </cell>
          <cell r="F407">
            <v>40</v>
          </cell>
          <cell r="G407">
            <v>7</v>
          </cell>
        </row>
        <row r="408">
          <cell r="E408">
            <v>63</v>
          </cell>
          <cell r="F408">
            <v>46</v>
          </cell>
          <cell r="G408">
            <v>8</v>
          </cell>
        </row>
        <row r="409">
          <cell r="E409">
            <v>64</v>
          </cell>
          <cell r="F409">
            <v>40</v>
          </cell>
          <cell r="G409">
            <v>8</v>
          </cell>
        </row>
        <row r="410">
          <cell r="E410">
            <v>62</v>
          </cell>
          <cell r="F410">
            <v>43</v>
          </cell>
          <cell r="G410">
            <v>9</v>
          </cell>
        </row>
        <row r="411">
          <cell r="E411">
            <v>64</v>
          </cell>
          <cell r="F411">
            <v>38</v>
          </cell>
          <cell r="G411">
            <v>9</v>
          </cell>
        </row>
        <row r="412">
          <cell r="E412">
            <v>62</v>
          </cell>
          <cell r="F412">
            <v>44</v>
          </cell>
          <cell r="G412">
            <v>6</v>
          </cell>
        </row>
        <row r="413">
          <cell r="E413">
            <v>150</v>
          </cell>
          <cell r="F413">
            <v>120</v>
          </cell>
          <cell r="G413">
            <v>6</v>
          </cell>
        </row>
        <row r="414">
          <cell r="E414">
            <v>80</v>
          </cell>
          <cell r="F414">
            <v>51</v>
          </cell>
          <cell r="G414">
            <v>8</v>
          </cell>
        </row>
        <row r="415">
          <cell r="E415">
            <v>81</v>
          </cell>
          <cell r="F415">
            <v>48</v>
          </cell>
        </row>
        <row r="416">
          <cell r="E416">
            <v>81</v>
          </cell>
          <cell r="F416">
            <v>52</v>
          </cell>
          <cell r="G416">
            <v>11</v>
          </cell>
        </row>
        <row r="417">
          <cell r="E417">
            <v>81</v>
          </cell>
          <cell r="F417">
            <v>54</v>
          </cell>
          <cell r="G417">
            <v>9</v>
          </cell>
        </row>
        <row r="418">
          <cell r="E418">
            <v>11</v>
          </cell>
          <cell r="F418">
            <v>11</v>
          </cell>
          <cell r="G418">
            <v>6</v>
          </cell>
        </row>
        <row r="419">
          <cell r="E419">
            <v>21</v>
          </cell>
          <cell r="F419">
            <v>13</v>
          </cell>
          <cell r="G419">
            <v>5</v>
          </cell>
        </row>
        <row r="420">
          <cell r="E420">
            <v>21</v>
          </cell>
          <cell r="F420">
            <v>13</v>
          </cell>
          <cell r="G420">
            <v>6</v>
          </cell>
        </row>
        <row r="421">
          <cell r="E421">
            <v>23</v>
          </cell>
          <cell r="F421">
            <v>12</v>
          </cell>
          <cell r="G421">
            <v>5</v>
          </cell>
        </row>
        <row r="422">
          <cell r="E422">
            <v>25</v>
          </cell>
          <cell r="F422">
            <v>18</v>
          </cell>
          <cell r="G422">
            <v>6</v>
          </cell>
        </row>
        <row r="423">
          <cell r="E423">
            <v>25</v>
          </cell>
          <cell r="F423">
            <v>13</v>
          </cell>
          <cell r="G423">
            <v>6</v>
          </cell>
        </row>
        <row r="424">
          <cell r="E424">
            <v>26</v>
          </cell>
          <cell r="F424">
            <v>16</v>
          </cell>
          <cell r="G424">
            <v>10</v>
          </cell>
        </row>
        <row r="425">
          <cell r="E425">
            <v>26</v>
          </cell>
          <cell r="F425">
            <v>16</v>
          </cell>
          <cell r="G425">
            <v>6</v>
          </cell>
        </row>
        <row r="426">
          <cell r="E426">
            <v>27</v>
          </cell>
          <cell r="F426">
            <v>13</v>
          </cell>
          <cell r="G426">
            <v>6</v>
          </cell>
        </row>
        <row r="427">
          <cell r="E427">
            <v>27</v>
          </cell>
          <cell r="F427">
            <v>21</v>
          </cell>
          <cell r="G427">
            <v>6</v>
          </cell>
        </row>
        <row r="428">
          <cell r="E428">
            <v>27</v>
          </cell>
          <cell r="F428">
            <v>14</v>
          </cell>
          <cell r="G428">
            <v>6</v>
          </cell>
        </row>
        <row r="429">
          <cell r="E429">
            <v>27</v>
          </cell>
          <cell r="F429">
            <v>16.399999999999999</v>
          </cell>
          <cell r="G429">
            <v>5</v>
          </cell>
        </row>
        <row r="430">
          <cell r="E430">
            <v>27.7</v>
          </cell>
          <cell r="F430">
            <v>17.8</v>
          </cell>
          <cell r="G430">
            <v>4.3</v>
          </cell>
        </row>
        <row r="431">
          <cell r="E431">
            <v>28</v>
          </cell>
          <cell r="F431">
            <v>14</v>
          </cell>
          <cell r="G431">
            <v>8</v>
          </cell>
        </row>
        <row r="432">
          <cell r="E432">
            <v>28</v>
          </cell>
          <cell r="F432">
            <v>18</v>
          </cell>
          <cell r="G432">
            <v>6</v>
          </cell>
        </row>
        <row r="433">
          <cell r="E433">
            <v>28</v>
          </cell>
          <cell r="F433">
            <v>16</v>
          </cell>
          <cell r="G433">
            <v>6</v>
          </cell>
        </row>
        <row r="434">
          <cell r="E434">
            <v>28.3</v>
          </cell>
          <cell r="F434">
            <v>18.7</v>
          </cell>
          <cell r="G434">
            <v>4</v>
          </cell>
        </row>
        <row r="435">
          <cell r="E435">
            <v>28.3</v>
          </cell>
          <cell r="F435">
            <v>25.7</v>
          </cell>
          <cell r="G435">
            <v>2.6</v>
          </cell>
        </row>
        <row r="436">
          <cell r="E436">
            <v>28.8</v>
          </cell>
          <cell r="F436">
            <v>14.3</v>
          </cell>
          <cell r="G436">
            <v>9.1999999999999993</v>
          </cell>
        </row>
        <row r="437">
          <cell r="E437">
            <v>28.8</v>
          </cell>
          <cell r="F437">
            <v>19.7</v>
          </cell>
          <cell r="G437">
            <v>5.7</v>
          </cell>
        </row>
        <row r="438">
          <cell r="E438">
            <v>29</v>
          </cell>
          <cell r="F438">
            <v>15</v>
          </cell>
          <cell r="G438">
            <v>6.5</v>
          </cell>
        </row>
        <row r="439">
          <cell r="E439">
            <v>29</v>
          </cell>
          <cell r="F439">
            <v>16</v>
          </cell>
          <cell r="G439">
            <v>6</v>
          </cell>
        </row>
        <row r="440">
          <cell r="E440">
            <v>29</v>
          </cell>
          <cell r="F440">
            <v>17</v>
          </cell>
          <cell r="G440">
            <v>8</v>
          </cell>
        </row>
        <row r="441">
          <cell r="E441">
            <v>29</v>
          </cell>
          <cell r="F441">
            <v>16</v>
          </cell>
          <cell r="G441">
            <v>6</v>
          </cell>
        </row>
        <row r="442">
          <cell r="E442">
            <v>30</v>
          </cell>
          <cell r="F442">
            <v>16</v>
          </cell>
          <cell r="G442">
            <v>6</v>
          </cell>
        </row>
        <row r="443">
          <cell r="E443">
            <v>30</v>
          </cell>
          <cell r="F443">
            <v>17</v>
          </cell>
          <cell r="G443">
            <v>6</v>
          </cell>
        </row>
        <row r="444">
          <cell r="E444">
            <v>30</v>
          </cell>
          <cell r="F444">
            <v>17</v>
          </cell>
          <cell r="G444">
            <v>6.5</v>
          </cell>
        </row>
        <row r="445">
          <cell r="E445">
            <v>30</v>
          </cell>
          <cell r="F445">
            <v>16.2</v>
          </cell>
          <cell r="G445">
            <v>6.4</v>
          </cell>
        </row>
        <row r="446">
          <cell r="E446">
            <v>30</v>
          </cell>
          <cell r="F446">
            <v>18</v>
          </cell>
          <cell r="G446">
            <v>6</v>
          </cell>
        </row>
        <row r="447">
          <cell r="E447">
            <v>30</v>
          </cell>
          <cell r="F447">
            <v>21</v>
          </cell>
          <cell r="G447">
            <v>0</v>
          </cell>
        </row>
        <row r="448">
          <cell r="E448">
            <v>30</v>
          </cell>
          <cell r="F448">
            <v>19</v>
          </cell>
          <cell r="G448">
            <v>6</v>
          </cell>
        </row>
        <row r="449">
          <cell r="E449">
            <v>30</v>
          </cell>
          <cell r="F449">
            <v>17</v>
          </cell>
          <cell r="G449">
            <v>6</v>
          </cell>
        </row>
        <row r="450">
          <cell r="E450">
            <v>30</v>
          </cell>
          <cell r="F450">
            <v>27</v>
          </cell>
          <cell r="G450">
            <v>7</v>
          </cell>
        </row>
        <row r="451">
          <cell r="E451">
            <v>30</v>
          </cell>
          <cell r="F451">
            <v>26</v>
          </cell>
          <cell r="G451">
            <v>4</v>
          </cell>
        </row>
        <row r="452">
          <cell r="E452">
            <v>30</v>
          </cell>
          <cell r="F452">
            <v>18</v>
          </cell>
          <cell r="G452">
            <v>6</v>
          </cell>
        </row>
        <row r="453">
          <cell r="E453">
            <v>30</v>
          </cell>
          <cell r="F453">
            <v>18</v>
          </cell>
          <cell r="G453">
            <v>8</v>
          </cell>
        </row>
        <row r="454">
          <cell r="E454">
            <v>30.5</v>
          </cell>
          <cell r="F454">
            <v>15</v>
          </cell>
          <cell r="G454">
            <v>8.6</v>
          </cell>
        </row>
        <row r="455">
          <cell r="E455">
            <v>30.5</v>
          </cell>
          <cell r="F455">
            <v>16.399999999999999</v>
          </cell>
          <cell r="G455">
            <v>6.4</v>
          </cell>
        </row>
        <row r="456">
          <cell r="E456">
            <v>30.8</v>
          </cell>
          <cell r="F456">
            <v>17.3</v>
          </cell>
          <cell r="G456">
            <v>6</v>
          </cell>
        </row>
        <row r="457">
          <cell r="E457">
            <v>31</v>
          </cell>
          <cell r="F457">
            <v>24</v>
          </cell>
          <cell r="G457">
            <v>7</v>
          </cell>
        </row>
        <row r="458">
          <cell r="E458">
            <v>31</v>
          </cell>
          <cell r="F458">
            <v>17</v>
          </cell>
          <cell r="G458">
            <v>6</v>
          </cell>
        </row>
        <row r="459">
          <cell r="E459">
            <v>31</v>
          </cell>
          <cell r="F459">
            <v>17</v>
          </cell>
          <cell r="G459">
            <v>6</v>
          </cell>
        </row>
        <row r="460">
          <cell r="E460">
            <v>31</v>
          </cell>
          <cell r="F460">
            <v>15</v>
          </cell>
          <cell r="G460">
            <v>8</v>
          </cell>
        </row>
        <row r="461">
          <cell r="E461">
            <v>31</v>
          </cell>
          <cell r="F461">
            <v>17</v>
          </cell>
          <cell r="G461">
            <v>7</v>
          </cell>
        </row>
        <row r="462">
          <cell r="E462">
            <v>31</v>
          </cell>
          <cell r="F462">
            <v>17</v>
          </cell>
          <cell r="G462">
            <v>6</v>
          </cell>
        </row>
        <row r="463">
          <cell r="E463">
            <v>31</v>
          </cell>
          <cell r="F463">
            <v>19</v>
          </cell>
          <cell r="G463">
            <v>6</v>
          </cell>
        </row>
        <row r="464">
          <cell r="E464">
            <v>31</v>
          </cell>
          <cell r="F464">
            <v>17</v>
          </cell>
          <cell r="G464">
            <v>6</v>
          </cell>
        </row>
        <row r="465">
          <cell r="E465">
            <v>31</v>
          </cell>
          <cell r="F465">
            <v>17</v>
          </cell>
          <cell r="G465">
            <v>7</v>
          </cell>
        </row>
        <row r="466">
          <cell r="E466">
            <v>31</v>
          </cell>
          <cell r="F466">
            <v>17</v>
          </cell>
          <cell r="G466">
            <v>6</v>
          </cell>
        </row>
        <row r="467">
          <cell r="E467">
            <v>31</v>
          </cell>
          <cell r="F467">
            <v>17</v>
          </cell>
          <cell r="G467">
            <v>6.5</v>
          </cell>
        </row>
        <row r="468">
          <cell r="E468">
            <v>31</v>
          </cell>
          <cell r="F468">
            <v>23.3</v>
          </cell>
          <cell r="G468">
            <v>4.5</v>
          </cell>
        </row>
        <row r="469">
          <cell r="E469">
            <v>31</v>
          </cell>
          <cell r="F469">
            <v>17</v>
          </cell>
          <cell r="G469">
            <v>6</v>
          </cell>
        </row>
        <row r="470">
          <cell r="E470">
            <v>31</v>
          </cell>
          <cell r="F470">
            <v>17</v>
          </cell>
          <cell r="G470">
            <v>7</v>
          </cell>
        </row>
        <row r="471">
          <cell r="E471">
            <v>31</v>
          </cell>
          <cell r="F471">
            <v>17</v>
          </cell>
          <cell r="G471">
            <v>6</v>
          </cell>
        </row>
        <row r="472">
          <cell r="E472">
            <v>31</v>
          </cell>
          <cell r="F472">
            <v>17</v>
          </cell>
          <cell r="G472">
            <v>7</v>
          </cell>
        </row>
        <row r="473">
          <cell r="E473">
            <v>31</v>
          </cell>
          <cell r="F473">
            <v>17.5</v>
          </cell>
          <cell r="G473">
            <v>6.7</v>
          </cell>
        </row>
        <row r="474">
          <cell r="E474">
            <v>31</v>
          </cell>
          <cell r="F474">
            <v>18.5</v>
          </cell>
          <cell r="G474">
            <v>6.5</v>
          </cell>
        </row>
        <row r="475">
          <cell r="E475">
            <v>31</v>
          </cell>
          <cell r="F475">
            <v>16</v>
          </cell>
          <cell r="G475">
            <v>7</v>
          </cell>
        </row>
        <row r="476">
          <cell r="E476">
            <v>31.4</v>
          </cell>
          <cell r="F476">
            <v>16.600000000000001</v>
          </cell>
          <cell r="G476">
            <v>6</v>
          </cell>
        </row>
        <row r="477">
          <cell r="E477">
            <v>31.6</v>
          </cell>
          <cell r="F477">
            <v>17.7</v>
          </cell>
          <cell r="G477">
            <v>7</v>
          </cell>
        </row>
        <row r="478">
          <cell r="E478">
            <v>32</v>
          </cell>
          <cell r="F478">
            <v>18</v>
          </cell>
          <cell r="G478">
            <v>9</v>
          </cell>
        </row>
        <row r="479">
          <cell r="E479">
            <v>32</v>
          </cell>
          <cell r="F479">
            <v>17</v>
          </cell>
          <cell r="G479">
            <v>6</v>
          </cell>
        </row>
        <row r="480">
          <cell r="E480">
            <v>32</v>
          </cell>
          <cell r="F480">
            <v>18</v>
          </cell>
          <cell r="G480">
            <v>6</v>
          </cell>
        </row>
        <row r="481">
          <cell r="E481">
            <v>32</v>
          </cell>
          <cell r="F481">
            <v>18</v>
          </cell>
          <cell r="G481">
            <v>7</v>
          </cell>
        </row>
        <row r="482">
          <cell r="E482">
            <v>32</v>
          </cell>
          <cell r="F482">
            <v>18</v>
          </cell>
          <cell r="G482">
            <v>7</v>
          </cell>
        </row>
        <row r="483">
          <cell r="E483">
            <v>32</v>
          </cell>
          <cell r="F483">
            <v>18</v>
          </cell>
          <cell r="G483">
            <v>6</v>
          </cell>
        </row>
        <row r="484">
          <cell r="E484">
            <v>32</v>
          </cell>
          <cell r="F484">
            <v>17</v>
          </cell>
          <cell r="G484">
            <v>6</v>
          </cell>
        </row>
        <row r="485">
          <cell r="E485">
            <v>32</v>
          </cell>
          <cell r="F485">
            <v>16</v>
          </cell>
          <cell r="G485">
            <v>10</v>
          </cell>
        </row>
        <row r="486">
          <cell r="E486">
            <v>32</v>
          </cell>
          <cell r="F486">
            <v>20</v>
          </cell>
          <cell r="G486">
            <v>6</v>
          </cell>
        </row>
        <row r="487">
          <cell r="E487">
            <v>32</v>
          </cell>
          <cell r="F487">
            <v>18</v>
          </cell>
          <cell r="G487">
            <v>6</v>
          </cell>
        </row>
        <row r="488">
          <cell r="E488">
            <v>32</v>
          </cell>
          <cell r="F488">
            <v>16</v>
          </cell>
          <cell r="G488">
            <v>9</v>
          </cell>
        </row>
        <row r="489">
          <cell r="E489">
            <v>32</v>
          </cell>
          <cell r="F489">
            <v>18</v>
          </cell>
          <cell r="G489">
            <v>6</v>
          </cell>
        </row>
        <row r="490">
          <cell r="E490">
            <v>32</v>
          </cell>
          <cell r="F490">
            <v>17</v>
          </cell>
          <cell r="G490">
            <v>6</v>
          </cell>
        </row>
        <row r="491">
          <cell r="E491">
            <v>32</v>
          </cell>
          <cell r="F491">
            <v>18</v>
          </cell>
          <cell r="G491">
            <v>7</v>
          </cell>
        </row>
        <row r="492">
          <cell r="E492">
            <v>32</v>
          </cell>
          <cell r="F492">
            <v>16</v>
          </cell>
          <cell r="G492">
            <v>9</v>
          </cell>
        </row>
        <row r="493">
          <cell r="E493">
            <v>32</v>
          </cell>
          <cell r="F493">
            <v>17.2</v>
          </cell>
          <cell r="G493">
            <v>6.5</v>
          </cell>
        </row>
        <row r="494">
          <cell r="E494">
            <v>32.5</v>
          </cell>
          <cell r="F494">
            <v>17.399999999999999</v>
          </cell>
          <cell r="G494">
            <v>6.7</v>
          </cell>
        </row>
        <row r="495">
          <cell r="E495">
            <v>32.5</v>
          </cell>
          <cell r="F495">
            <v>16.5</v>
          </cell>
          <cell r="G495">
            <v>8.8000000000000007</v>
          </cell>
        </row>
        <row r="496">
          <cell r="E496">
            <v>32.700000000000003</v>
          </cell>
          <cell r="F496">
            <v>17.8</v>
          </cell>
          <cell r="G496">
            <v>10.3</v>
          </cell>
        </row>
        <row r="497">
          <cell r="E497">
            <v>33</v>
          </cell>
          <cell r="F497">
            <v>18</v>
          </cell>
          <cell r="G497">
            <v>6</v>
          </cell>
        </row>
        <row r="498">
          <cell r="E498">
            <v>33</v>
          </cell>
          <cell r="F498">
            <v>19</v>
          </cell>
          <cell r="G498">
            <v>7</v>
          </cell>
        </row>
        <row r="499">
          <cell r="E499">
            <v>33</v>
          </cell>
          <cell r="F499">
            <v>18</v>
          </cell>
          <cell r="G499">
            <v>11</v>
          </cell>
        </row>
        <row r="500">
          <cell r="E500">
            <v>33</v>
          </cell>
          <cell r="F500">
            <v>17</v>
          </cell>
          <cell r="G500">
            <v>6</v>
          </cell>
        </row>
        <row r="501">
          <cell r="E501">
            <v>33</v>
          </cell>
          <cell r="F501">
            <v>19</v>
          </cell>
          <cell r="G501">
            <v>6</v>
          </cell>
        </row>
        <row r="502">
          <cell r="E502">
            <v>33</v>
          </cell>
          <cell r="F502">
            <v>17</v>
          </cell>
          <cell r="G502">
            <v>6</v>
          </cell>
        </row>
        <row r="503">
          <cell r="E503">
            <v>33</v>
          </cell>
          <cell r="F503">
            <v>18</v>
          </cell>
          <cell r="G503">
            <v>7</v>
          </cell>
        </row>
        <row r="504">
          <cell r="E504">
            <v>33</v>
          </cell>
          <cell r="F504">
            <v>24</v>
          </cell>
          <cell r="G504">
            <v>6</v>
          </cell>
        </row>
        <row r="505">
          <cell r="E505">
            <v>33</v>
          </cell>
          <cell r="F505">
            <v>23</v>
          </cell>
          <cell r="G505">
            <v>5.8</v>
          </cell>
        </row>
        <row r="506">
          <cell r="E506">
            <v>33</v>
          </cell>
          <cell r="F506">
            <v>16</v>
          </cell>
          <cell r="G506">
            <v>7</v>
          </cell>
        </row>
        <row r="507">
          <cell r="E507">
            <v>33</v>
          </cell>
          <cell r="F507">
            <v>17</v>
          </cell>
          <cell r="G507">
            <v>11</v>
          </cell>
        </row>
        <row r="508">
          <cell r="E508">
            <v>33</v>
          </cell>
          <cell r="F508">
            <v>18</v>
          </cell>
          <cell r="G508">
            <v>8</v>
          </cell>
        </row>
        <row r="509">
          <cell r="E509">
            <v>33</v>
          </cell>
          <cell r="F509">
            <v>19.5</v>
          </cell>
          <cell r="G509">
            <v>6.5</v>
          </cell>
        </row>
        <row r="510">
          <cell r="E510">
            <v>33</v>
          </cell>
          <cell r="F510">
            <v>18</v>
          </cell>
          <cell r="G510">
            <v>9</v>
          </cell>
        </row>
        <row r="511">
          <cell r="E511">
            <v>33</v>
          </cell>
          <cell r="F511">
            <v>18</v>
          </cell>
          <cell r="G511">
            <v>11</v>
          </cell>
        </row>
        <row r="512">
          <cell r="E512">
            <v>33.6</v>
          </cell>
          <cell r="F512">
            <v>16</v>
          </cell>
          <cell r="G512">
            <v>17.600000000000001</v>
          </cell>
        </row>
        <row r="513">
          <cell r="E513">
            <v>34</v>
          </cell>
          <cell r="F513">
            <v>19.5</v>
          </cell>
          <cell r="G513">
            <v>7</v>
          </cell>
        </row>
        <row r="514">
          <cell r="E514">
            <v>34</v>
          </cell>
          <cell r="F514">
            <v>17</v>
          </cell>
          <cell r="G514">
            <v>6</v>
          </cell>
        </row>
        <row r="515">
          <cell r="E515">
            <v>34</v>
          </cell>
          <cell r="F515">
            <v>17</v>
          </cell>
          <cell r="G515">
            <v>12</v>
          </cell>
        </row>
        <row r="516">
          <cell r="E516">
            <v>34</v>
          </cell>
          <cell r="F516">
            <v>17</v>
          </cell>
          <cell r="G516">
            <v>6</v>
          </cell>
        </row>
        <row r="517">
          <cell r="E517">
            <v>34</v>
          </cell>
          <cell r="F517">
            <v>17</v>
          </cell>
          <cell r="G517">
            <v>7</v>
          </cell>
        </row>
        <row r="518">
          <cell r="E518">
            <v>34</v>
          </cell>
          <cell r="F518">
            <v>19</v>
          </cell>
          <cell r="G518">
            <v>7</v>
          </cell>
        </row>
        <row r="519">
          <cell r="E519">
            <v>34</v>
          </cell>
          <cell r="F519">
            <v>19</v>
          </cell>
          <cell r="G519">
            <v>6</v>
          </cell>
        </row>
        <row r="520">
          <cell r="E520">
            <v>34</v>
          </cell>
          <cell r="F520">
            <v>23</v>
          </cell>
          <cell r="G520">
            <v>6</v>
          </cell>
        </row>
        <row r="521">
          <cell r="E521">
            <v>34</v>
          </cell>
          <cell r="F521">
            <v>18</v>
          </cell>
          <cell r="G521">
            <v>8</v>
          </cell>
        </row>
        <row r="522">
          <cell r="E522">
            <v>34</v>
          </cell>
          <cell r="F522">
            <v>18</v>
          </cell>
          <cell r="G522">
            <v>7</v>
          </cell>
        </row>
        <row r="523">
          <cell r="E523">
            <v>34</v>
          </cell>
          <cell r="F523">
            <v>20</v>
          </cell>
          <cell r="G523">
            <v>8</v>
          </cell>
        </row>
        <row r="524">
          <cell r="E524">
            <v>34</v>
          </cell>
          <cell r="F524">
            <v>16</v>
          </cell>
          <cell r="G524">
            <v>10</v>
          </cell>
        </row>
        <row r="525">
          <cell r="E525">
            <v>34</v>
          </cell>
          <cell r="F525">
            <v>19</v>
          </cell>
          <cell r="G525">
            <v>17</v>
          </cell>
        </row>
        <row r="526">
          <cell r="E526">
            <v>34</v>
          </cell>
          <cell r="F526">
            <v>18</v>
          </cell>
          <cell r="G526">
            <v>11</v>
          </cell>
        </row>
        <row r="527">
          <cell r="E527">
            <v>34</v>
          </cell>
          <cell r="F527">
            <v>19</v>
          </cell>
          <cell r="G527">
            <v>10</v>
          </cell>
        </row>
        <row r="528">
          <cell r="E528">
            <v>34</v>
          </cell>
          <cell r="F528">
            <v>17</v>
          </cell>
          <cell r="G528">
            <v>8</v>
          </cell>
        </row>
        <row r="529">
          <cell r="E529">
            <v>34</v>
          </cell>
          <cell r="F529">
            <v>17</v>
          </cell>
          <cell r="G529">
            <v>10</v>
          </cell>
        </row>
        <row r="530">
          <cell r="E530">
            <v>34</v>
          </cell>
          <cell r="F530">
            <v>19</v>
          </cell>
          <cell r="G530">
            <v>6</v>
          </cell>
        </row>
        <row r="531">
          <cell r="E531">
            <v>34</v>
          </cell>
          <cell r="F531">
            <v>18</v>
          </cell>
          <cell r="G531">
            <v>8</v>
          </cell>
        </row>
        <row r="532">
          <cell r="E532">
            <v>34</v>
          </cell>
          <cell r="F532">
            <v>19</v>
          </cell>
          <cell r="G532">
            <v>8</v>
          </cell>
        </row>
        <row r="533">
          <cell r="E533">
            <v>34</v>
          </cell>
          <cell r="F533">
            <v>19</v>
          </cell>
          <cell r="G533">
            <v>15</v>
          </cell>
        </row>
        <row r="534">
          <cell r="E534">
            <v>34</v>
          </cell>
          <cell r="F534">
            <v>18</v>
          </cell>
          <cell r="G534">
            <v>9</v>
          </cell>
        </row>
        <row r="535">
          <cell r="E535">
            <v>34.299999999999997</v>
          </cell>
          <cell r="F535">
            <v>25.7</v>
          </cell>
          <cell r="G535">
            <v>8.5</v>
          </cell>
        </row>
        <row r="536">
          <cell r="E536">
            <v>35</v>
          </cell>
          <cell r="F536">
            <v>27</v>
          </cell>
          <cell r="G536">
            <v>5</v>
          </cell>
        </row>
        <row r="537">
          <cell r="E537">
            <v>35</v>
          </cell>
          <cell r="F537">
            <v>18</v>
          </cell>
          <cell r="G537">
            <v>7</v>
          </cell>
        </row>
        <row r="538">
          <cell r="E538">
            <v>35</v>
          </cell>
          <cell r="F538">
            <v>18</v>
          </cell>
          <cell r="G538">
            <v>9</v>
          </cell>
        </row>
        <row r="539">
          <cell r="E539">
            <v>35</v>
          </cell>
          <cell r="F539">
            <v>17</v>
          </cell>
          <cell r="G539">
            <v>7</v>
          </cell>
        </row>
        <row r="540">
          <cell r="E540">
            <v>35</v>
          </cell>
          <cell r="F540">
            <v>27</v>
          </cell>
          <cell r="G540">
            <v>7</v>
          </cell>
        </row>
        <row r="541">
          <cell r="E541">
            <v>35</v>
          </cell>
          <cell r="F541">
            <v>22</v>
          </cell>
          <cell r="G541">
            <v>8</v>
          </cell>
        </row>
        <row r="542">
          <cell r="E542">
            <v>35</v>
          </cell>
          <cell r="F542">
            <v>18</v>
          </cell>
          <cell r="G542">
            <v>6</v>
          </cell>
        </row>
        <row r="543">
          <cell r="E543">
            <v>35</v>
          </cell>
          <cell r="F543">
            <v>18</v>
          </cell>
          <cell r="G543">
            <v>7</v>
          </cell>
        </row>
        <row r="544">
          <cell r="E544">
            <v>35</v>
          </cell>
          <cell r="F544">
            <v>18</v>
          </cell>
          <cell r="G544">
            <v>9</v>
          </cell>
        </row>
        <row r="545">
          <cell r="E545">
            <v>36</v>
          </cell>
          <cell r="F545">
            <v>18.7</v>
          </cell>
          <cell r="G545">
            <v>10.8</v>
          </cell>
        </row>
        <row r="546">
          <cell r="E546">
            <v>36</v>
          </cell>
          <cell r="F546">
            <v>18</v>
          </cell>
          <cell r="G546">
            <v>10</v>
          </cell>
        </row>
        <row r="547">
          <cell r="E547">
            <v>36</v>
          </cell>
          <cell r="F547">
            <v>24</v>
          </cell>
          <cell r="G547">
            <v>4</v>
          </cell>
        </row>
        <row r="548">
          <cell r="E548">
            <v>36</v>
          </cell>
          <cell r="F548">
            <v>18</v>
          </cell>
          <cell r="G548">
            <v>8</v>
          </cell>
        </row>
        <row r="549">
          <cell r="E549">
            <v>36</v>
          </cell>
          <cell r="F549">
            <v>19</v>
          </cell>
          <cell r="G549">
            <v>8.5</v>
          </cell>
        </row>
        <row r="550">
          <cell r="E550">
            <v>36</v>
          </cell>
          <cell r="F550">
            <v>15</v>
          </cell>
          <cell r="G550">
            <v>10</v>
          </cell>
        </row>
        <row r="551">
          <cell r="E551">
            <v>36</v>
          </cell>
          <cell r="F551">
            <v>18</v>
          </cell>
          <cell r="G551">
            <v>10</v>
          </cell>
        </row>
        <row r="552">
          <cell r="E552">
            <v>36</v>
          </cell>
          <cell r="F552">
            <v>27</v>
          </cell>
          <cell r="G552">
            <v>8</v>
          </cell>
        </row>
        <row r="553">
          <cell r="E553">
            <v>36</v>
          </cell>
          <cell r="F553">
            <v>16</v>
          </cell>
          <cell r="G553">
            <v>9</v>
          </cell>
        </row>
        <row r="554">
          <cell r="E554">
            <v>36.200000000000003</v>
          </cell>
          <cell r="F554">
            <v>19.3</v>
          </cell>
          <cell r="G554">
            <v>7.6</v>
          </cell>
        </row>
        <row r="555">
          <cell r="E555">
            <v>36.6</v>
          </cell>
          <cell r="F555">
            <v>24.1</v>
          </cell>
          <cell r="G555">
            <v>7.1</v>
          </cell>
        </row>
        <row r="556">
          <cell r="E556">
            <v>36.6</v>
          </cell>
          <cell r="F556">
            <v>23</v>
          </cell>
          <cell r="G556">
            <v>8</v>
          </cell>
        </row>
        <row r="557">
          <cell r="E557">
            <v>36.700000000000003</v>
          </cell>
          <cell r="F557">
            <v>22.4</v>
          </cell>
          <cell r="G557">
            <v>6</v>
          </cell>
        </row>
        <row r="558">
          <cell r="E558">
            <v>37</v>
          </cell>
          <cell r="F558">
            <v>24</v>
          </cell>
          <cell r="G558">
            <v>5</v>
          </cell>
        </row>
        <row r="559">
          <cell r="E559">
            <v>37</v>
          </cell>
          <cell r="F559">
            <v>19</v>
          </cell>
          <cell r="G559">
            <v>8</v>
          </cell>
        </row>
        <row r="560">
          <cell r="E560">
            <v>37</v>
          </cell>
          <cell r="F560">
            <v>18</v>
          </cell>
          <cell r="G560">
            <v>8</v>
          </cell>
        </row>
        <row r="561">
          <cell r="E561">
            <v>37</v>
          </cell>
          <cell r="F561">
            <v>19</v>
          </cell>
          <cell r="G561">
            <v>10</v>
          </cell>
        </row>
        <row r="562">
          <cell r="E562">
            <v>37</v>
          </cell>
          <cell r="F562">
            <v>19</v>
          </cell>
          <cell r="G562">
            <v>8</v>
          </cell>
        </row>
        <row r="563">
          <cell r="E563">
            <v>37</v>
          </cell>
          <cell r="F563">
            <v>18</v>
          </cell>
          <cell r="G563">
            <v>10</v>
          </cell>
        </row>
        <row r="564">
          <cell r="E564">
            <v>38</v>
          </cell>
          <cell r="F564">
            <v>18</v>
          </cell>
          <cell r="G564">
            <v>10</v>
          </cell>
        </row>
        <row r="565">
          <cell r="E565">
            <v>38</v>
          </cell>
          <cell r="F565">
            <v>18</v>
          </cell>
          <cell r="G565">
            <v>11</v>
          </cell>
        </row>
        <row r="566">
          <cell r="E566">
            <v>38</v>
          </cell>
          <cell r="F566">
            <v>33</v>
          </cell>
          <cell r="G566">
            <v>5</v>
          </cell>
        </row>
        <row r="567">
          <cell r="E567">
            <v>38</v>
          </cell>
          <cell r="F567">
            <v>18</v>
          </cell>
          <cell r="G567">
            <v>9</v>
          </cell>
        </row>
        <row r="568">
          <cell r="E568">
            <v>38</v>
          </cell>
          <cell r="F568">
            <v>18</v>
          </cell>
          <cell r="G568">
            <v>11</v>
          </cell>
        </row>
        <row r="569">
          <cell r="E569">
            <v>39</v>
          </cell>
          <cell r="F569">
            <v>25</v>
          </cell>
          <cell r="G569">
            <v>6</v>
          </cell>
        </row>
        <row r="570">
          <cell r="E570">
            <v>39</v>
          </cell>
          <cell r="F570">
            <v>27</v>
          </cell>
          <cell r="G570">
            <v>10</v>
          </cell>
        </row>
        <row r="571">
          <cell r="E571">
            <v>39</v>
          </cell>
          <cell r="F571">
            <v>16</v>
          </cell>
          <cell r="G571">
            <v>12.5</v>
          </cell>
        </row>
        <row r="572">
          <cell r="E572">
            <v>39</v>
          </cell>
          <cell r="F572">
            <v>27</v>
          </cell>
          <cell r="G572">
            <v>6</v>
          </cell>
        </row>
        <row r="573">
          <cell r="E573">
            <v>39</v>
          </cell>
          <cell r="F573">
            <v>24</v>
          </cell>
          <cell r="G573">
            <v>11</v>
          </cell>
        </row>
        <row r="574">
          <cell r="E574">
            <v>39</v>
          </cell>
          <cell r="F574">
            <v>18</v>
          </cell>
          <cell r="G574">
            <v>11</v>
          </cell>
        </row>
        <row r="575">
          <cell r="E575">
            <v>39</v>
          </cell>
          <cell r="F575">
            <v>20</v>
          </cell>
          <cell r="G575">
            <v>8</v>
          </cell>
        </row>
        <row r="576">
          <cell r="E576">
            <v>40</v>
          </cell>
          <cell r="F576">
            <v>20</v>
          </cell>
          <cell r="G576">
            <v>10</v>
          </cell>
        </row>
        <row r="577">
          <cell r="E577">
            <v>40</v>
          </cell>
          <cell r="F577">
            <v>23</v>
          </cell>
          <cell r="G577">
            <v>10</v>
          </cell>
        </row>
        <row r="578">
          <cell r="E578">
            <v>40</v>
          </cell>
          <cell r="F578">
            <v>20</v>
          </cell>
          <cell r="G578">
            <v>10</v>
          </cell>
        </row>
        <row r="579">
          <cell r="E579">
            <v>40</v>
          </cell>
          <cell r="F579">
            <v>20</v>
          </cell>
          <cell r="G579">
            <v>10</v>
          </cell>
        </row>
        <row r="580">
          <cell r="E580">
            <v>40</v>
          </cell>
          <cell r="F580">
            <v>22</v>
          </cell>
          <cell r="G580">
            <v>10</v>
          </cell>
        </row>
        <row r="581">
          <cell r="E581">
            <v>40</v>
          </cell>
          <cell r="F581">
            <v>20</v>
          </cell>
          <cell r="G581">
            <v>10</v>
          </cell>
        </row>
        <row r="582">
          <cell r="E582">
            <v>40</v>
          </cell>
          <cell r="F582">
            <v>20</v>
          </cell>
          <cell r="G582">
            <v>8</v>
          </cell>
        </row>
        <row r="583">
          <cell r="E583">
            <v>40</v>
          </cell>
          <cell r="F583">
            <v>25</v>
          </cell>
          <cell r="G583">
            <v>6</v>
          </cell>
        </row>
        <row r="584">
          <cell r="E584">
            <v>40</v>
          </cell>
          <cell r="F584">
            <v>18</v>
          </cell>
          <cell r="G584">
            <v>11</v>
          </cell>
        </row>
        <row r="585">
          <cell r="E585">
            <v>40</v>
          </cell>
          <cell r="F585">
            <v>20</v>
          </cell>
          <cell r="G585">
            <v>10</v>
          </cell>
        </row>
        <row r="586">
          <cell r="E586">
            <v>40</v>
          </cell>
          <cell r="F586">
            <v>20</v>
          </cell>
          <cell r="G586">
            <v>10</v>
          </cell>
        </row>
        <row r="587">
          <cell r="E587">
            <v>40</v>
          </cell>
          <cell r="F587">
            <v>20</v>
          </cell>
          <cell r="G587">
            <v>10.5</v>
          </cell>
        </row>
        <row r="588">
          <cell r="E588">
            <v>40</v>
          </cell>
          <cell r="F588">
            <v>26</v>
          </cell>
          <cell r="G588">
            <v>4</v>
          </cell>
        </row>
        <row r="589">
          <cell r="E589">
            <v>40</v>
          </cell>
          <cell r="F589">
            <v>25</v>
          </cell>
          <cell r="G589">
            <v>12</v>
          </cell>
        </row>
        <row r="590">
          <cell r="E590">
            <v>40</v>
          </cell>
          <cell r="F590">
            <v>22</v>
          </cell>
          <cell r="G590">
            <v>9</v>
          </cell>
        </row>
        <row r="591">
          <cell r="E591">
            <v>40</v>
          </cell>
          <cell r="F591">
            <v>20</v>
          </cell>
          <cell r="G591">
            <v>10</v>
          </cell>
        </row>
        <row r="592">
          <cell r="E592">
            <v>40</v>
          </cell>
          <cell r="F592">
            <v>17</v>
          </cell>
          <cell r="G592">
            <v>7</v>
          </cell>
        </row>
        <row r="593">
          <cell r="E593">
            <v>40</v>
          </cell>
          <cell r="F593">
            <v>18</v>
          </cell>
          <cell r="G593">
            <v>8</v>
          </cell>
        </row>
        <row r="594">
          <cell r="E594">
            <v>40</v>
          </cell>
          <cell r="F594">
            <v>20</v>
          </cell>
          <cell r="G594">
            <v>10</v>
          </cell>
        </row>
        <row r="595">
          <cell r="E595">
            <v>40</v>
          </cell>
          <cell r="F595">
            <v>23</v>
          </cell>
          <cell r="G595">
            <v>12</v>
          </cell>
        </row>
        <row r="596">
          <cell r="E596">
            <v>40</v>
          </cell>
          <cell r="F596">
            <v>28</v>
          </cell>
          <cell r="G596">
            <v>8</v>
          </cell>
        </row>
        <row r="597">
          <cell r="E597">
            <v>40</v>
          </cell>
          <cell r="F597">
            <v>20</v>
          </cell>
          <cell r="G597">
            <v>10</v>
          </cell>
        </row>
        <row r="598">
          <cell r="E598">
            <v>40</v>
          </cell>
          <cell r="F598">
            <v>19</v>
          </cell>
          <cell r="G598">
            <v>9</v>
          </cell>
        </row>
        <row r="599">
          <cell r="E599">
            <v>40</v>
          </cell>
          <cell r="F599">
            <v>20</v>
          </cell>
          <cell r="G599">
            <v>10</v>
          </cell>
        </row>
        <row r="600">
          <cell r="E600">
            <v>40</v>
          </cell>
          <cell r="F600">
            <v>20</v>
          </cell>
          <cell r="G600">
            <v>10</v>
          </cell>
        </row>
        <row r="601">
          <cell r="E601">
            <v>40</v>
          </cell>
          <cell r="F601">
            <v>19</v>
          </cell>
          <cell r="G601">
            <v>10</v>
          </cell>
        </row>
        <row r="602">
          <cell r="E602">
            <v>40</v>
          </cell>
          <cell r="F602">
            <v>20</v>
          </cell>
          <cell r="G602">
            <v>10</v>
          </cell>
        </row>
        <row r="603">
          <cell r="E603">
            <v>40</v>
          </cell>
          <cell r="F603">
            <v>20</v>
          </cell>
          <cell r="G603">
            <v>10</v>
          </cell>
        </row>
        <row r="604">
          <cell r="E604">
            <v>40</v>
          </cell>
          <cell r="F604">
            <v>20</v>
          </cell>
          <cell r="G604">
            <v>10</v>
          </cell>
        </row>
        <row r="605">
          <cell r="E605">
            <v>40.299999999999997</v>
          </cell>
          <cell r="F605">
            <v>21.3</v>
          </cell>
          <cell r="G605">
            <v>11.6</v>
          </cell>
        </row>
        <row r="606">
          <cell r="E606">
            <v>40.299999999999997</v>
          </cell>
          <cell r="F606">
            <v>30.7</v>
          </cell>
          <cell r="G606">
            <v>9.6</v>
          </cell>
        </row>
        <row r="607">
          <cell r="E607">
            <v>41</v>
          </cell>
          <cell r="F607">
            <v>20</v>
          </cell>
          <cell r="G607">
            <v>11</v>
          </cell>
        </row>
        <row r="608">
          <cell r="E608">
            <v>41</v>
          </cell>
          <cell r="F608">
            <v>26</v>
          </cell>
          <cell r="G608">
            <v>9</v>
          </cell>
        </row>
        <row r="609">
          <cell r="E609">
            <v>41</v>
          </cell>
          <cell r="F609">
            <v>29</v>
          </cell>
          <cell r="G609">
            <v>6</v>
          </cell>
        </row>
        <row r="610">
          <cell r="E610">
            <v>41</v>
          </cell>
          <cell r="F610">
            <v>27</v>
          </cell>
          <cell r="G610">
            <v>6</v>
          </cell>
        </row>
        <row r="611">
          <cell r="E611">
            <v>41</v>
          </cell>
          <cell r="F611">
            <v>22</v>
          </cell>
          <cell r="G611">
            <v>6</v>
          </cell>
        </row>
        <row r="612">
          <cell r="E612">
            <v>41</v>
          </cell>
          <cell r="F612">
            <v>21</v>
          </cell>
          <cell r="G612">
            <v>9</v>
          </cell>
        </row>
        <row r="613">
          <cell r="E613">
            <v>41</v>
          </cell>
          <cell r="F613">
            <v>20</v>
          </cell>
          <cell r="G613">
            <v>10</v>
          </cell>
        </row>
        <row r="614">
          <cell r="E614">
            <v>41.3</v>
          </cell>
          <cell r="F614">
            <v>22</v>
          </cell>
          <cell r="G614">
            <v>10</v>
          </cell>
        </row>
        <row r="615">
          <cell r="E615">
            <v>41.4</v>
          </cell>
          <cell r="F615">
            <v>26.4</v>
          </cell>
          <cell r="G615">
            <v>6</v>
          </cell>
        </row>
        <row r="616">
          <cell r="E616">
            <v>41.6</v>
          </cell>
          <cell r="F616">
            <v>18.3</v>
          </cell>
          <cell r="G616">
            <v>12.4</v>
          </cell>
        </row>
        <row r="617">
          <cell r="E617">
            <v>41.7</v>
          </cell>
          <cell r="F617">
            <v>28</v>
          </cell>
          <cell r="G617">
            <v>6</v>
          </cell>
        </row>
        <row r="618">
          <cell r="E618">
            <v>42</v>
          </cell>
          <cell r="F618">
            <v>26</v>
          </cell>
          <cell r="G618">
            <v>6</v>
          </cell>
        </row>
        <row r="619">
          <cell r="E619">
            <v>42</v>
          </cell>
          <cell r="F619">
            <v>18</v>
          </cell>
          <cell r="G619">
            <v>11</v>
          </cell>
        </row>
        <row r="620">
          <cell r="E620">
            <v>42</v>
          </cell>
          <cell r="F620">
            <v>30</v>
          </cell>
          <cell r="G620">
            <v>6</v>
          </cell>
        </row>
        <row r="621">
          <cell r="E621">
            <v>42</v>
          </cell>
          <cell r="F621">
            <v>28</v>
          </cell>
          <cell r="G621">
            <v>6</v>
          </cell>
        </row>
        <row r="622">
          <cell r="E622">
            <v>42</v>
          </cell>
          <cell r="F622">
            <v>25</v>
          </cell>
          <cell r="G622">
            <v>6</v>
          </cell>
        </row>
        <row r="623">
          <cell r="E623">
            <v>42</v>
          </cell>
          <cell r="F623">
            <v>27</v>
          </cell>
          <cell r="G623">
            <v>6</v>
          </cell>
        </row>
        <row r="624">
          <cell r="E624">
            <v>42</v>
          </cell>
          <cell r="F624">
            <v>17</v>
          </cell>
          <cell r="G624">
            <v>11</v>
          </cell>
        </row>
        <row r="625">
          <cell r="E625">
            <v>42</v>
          </cell>
          <cell r="F625">
            <v>37</v>
          </cell>
          <cell r="G625">
            <v>4</v>
          </cell>
        </row>
        <row r="626">
          <cell r="E626">
            <v>42</v>
          </cell>
          <cell r="F626">
            <v>28</v>
          </cell>
          <cell r="G626">
            <v>6</v>
          </cell>
        </row>
        <row r="627">
          <cell r="E627">
            <v>42</v>
          </cell>
          <cell r="F627">
            <v>20</v>
          </cell>
          <cell r="G627">
            <v>10</v>
          </cell>
        </row>
        <row r="628">
          <cell r="E628">
            <v>42</v>
          </cell>
          <cell r="F628">
            <v>20</v>
          </cell>
          <cell r="G628">
            <v>10</v>
          </cell>
        </row>
        <row r="629">
          <cell r="E629">
            <v>42</v>
          </cell>
          <cell r="F629">
            <v>18</v>
          </cell>
          <cell r="G629">
            <v>13</v>
          </cell>
        </row>
        <row r="630">
          <cell r="E630">
            <v>42.9</v>
          </cell>
          <cell r="F630">
            <v>27</v>
          </cell>
          <cell r="G630">
            <v>5.8</v>
          </cell>
        </row>
        <row r="631">
          <cell r="E631">
            <v>43</v>
          </cell>
          <cell r="F631">
            <v>27</v>
          </cell>
          <cell r="G631">
            <v>6</v>
          </cell>
        </row>
        <row r="632">
          <cell r="E632">
            <v>43</v>
          </cell>
          <cell r="F632">
            <v>27</v>
          </cell>
          <cell r="G632">
            <v>7</v>
          </cell>
        </row>
        <row r="633">
          <cell r="E633">
            <v>43</v>
          </cell>
          <cell r="F633">
            <v>27</v>
          </cell>
          <cell r="G633">
            <v>6</v>
          </cell>
        </row>
        <row r="634">
          <cell r="E634">
            <v>43</v>
          </cell>
          <cell r="F634">
            <v>27</v>
          </cell>
          <cell r="G634">
            <v>6</v>
          </cell>
        </row>
        <row r="635">
          <cell r="E635">
            <v>43</v>
          </cell>
          <cell r="F635">
            <v>20</v>
          </cell>
          <cell r="G635">
            <v>13</v>
          </cell>
        </row>
        <row r="636">
          <cell r="E636">
            <v>43</v>
          </cell>
          <cell r="F636">
            <v>21.6</v>
          </cell>
          <cell r="G636">
            <v>6.6</v>
          </cell>
        </row>
        <row r="637">
          <cell r="E637">
            <v>43</v>
          </cell>
          <cell r="F637">
            <v>28</v>
          </cell>
          <cell r="G637">
            <v>6</v>
          </cell>
        </row>
        <row r="638">
          <cell r="E638">
            <v>43</v>
          </cell>
          <cell r="F638">
            <v>27</v>
          </cell>
          <cell r="G638">
            <v>6</v>
          </cell>
        </row>
        <row r="639">
          <cell r="E639">
            <v>43</v>
          </cell>
          <cell r="F639">
            <v>18</v>
          </cell>
          <cell r="G639">
            <v>14</v>
          </cell>
        </row>
        <row r="640">
          <cell r="E640">
            <v>43</v>
          </cell>
          <cell r="F640">
            <v>23</v>
          </cell>
          <cell r="G640">
            <v>8.6</v>
          </cell>
        </row>
        <row r="641">
          <cell r="E641">
            <v>43</v>
          </cell>
          <cell r="F641">
            <v>28</v>
          </cell>
          <cell r="G641">
            <v>9</v>
          </cell>
        </row>
        <row r="642">
          <cell r="E642">
            <v>43</v>
          </cell>
          <cell r="F642">
            <v>28</v>
          </cell>
          <cell r="G642">
            <v>6</v>
          </cell>
        </row>
        <row r="643">
          <cell r="E643">
            <v>43</v>
          </cell>
          <cell r="F643">
            <v>29</v>
          </cell>
          <cell r="G643">
            <v>7</v>
          </cell>
        </row>
        <row r="644">
          <cell r="E644">
            <v>43</v>
          </cell>
          <cell r="F644">
            <v>29</v>
          </cell>
          <cell r="G644">
            <v>6</v>
          </cell>
        </row>
        <row r="645">
          <cell r="E645">
            <v>43.5</v>
          </cell>
          <cell r="F645">
            <v>19</v>
          </cell>
          <cell r="G645">
            <v>15</v>
          </cell>
        </row>
        <row r="646">
          <cell r="E646">
            <v>43.5</v>
          </cell>
          <cell r="F646">
            <v>28</v>
          </cell>
          <cell r="G646">
            <v>6.5</v>
          </cell>
        </row>
        <row r="647">
          <cell r="E647">
            <v>43.8</v>
          </cell>
          <cell r="F647">
            <v>27.8</v>
          </cell>
          <cell r="G647">
            <v>6.5</v>
          </cell>
        </row>
        <row r="648">
          <cell r="E648">
            <v>44</v>
          </cell>
          <cell r="F648">
            <v>21</v>
          </cell>
          <cell r="G648">
            <v>11</v>
          </cell>
        </row>
        <row r="649">
          <cell r="E649">
            <v>44</v>
          </cell>
          <cell r="F649">
            <v>28</v>
          </cell>
          <cell r="G649">
            <v>7</v>
          </cell>
        </row>
        <row r="650">
          <cell r="E650">
            <v>44</v>
          </cell>
          <cell r="F650">
            <v>30</v>
          </cell>
          <cell r="G650">
            <v>7</v>
          </cell>
        </row>
        <row r="651">
          <cell r="E651">
            <v>44</v>
          </cell>
          <cell r="F651">
            <v>28</v>
          </cell>
          <cell r="G651">
            <v>6</v>
          </cell>
        </row>
        <row r="652">
          <cell r="E652">
            <v>44</v>
          </cell>
          <cell r="F652">
            <v>31</v>
          </cell>
          <cell r="G652">
            <v>7</v>
          </cell>
        </row>
        <row r="653">
          <cell r="E653">
            <v>44</v>
          </cell>
          <cell r="F653">
            <v>30</v>
          </cell>
          <cell r="G653">
            <v>6</v>
          </cell>
        </row>
        <row r="654">
          <cell r="E654">
            <v>44</v>
          </cell>
          <cell r="F654">
            <v>32</v>
          </cell>
          <cell r="G654">
            <v>6</v>
          </cell>
        </row>
        <row r="655">
          <cell r="E655">
            <v>44</v>
          </cell>
          <cell r="F655">
            <v>20</v>
          </cell>
          <cell r="G655">
            <v>11</v>
          </cell>
        </row>
        <row r="656">
          <cell r="E656">
            <v>44</v>
          </cell>
          <cell r="F656">
            <v>28</v>
          </cell>
          <cell r="G656">
            <v>8</v>
          </cell>
        </row>
        <row r="657">
          <cell r="E657">
            <v>44</v>
          </cell>
          <cell r="F657">
            <v>25</v>
          </cell>
          <cell r="G657">
            <v>8</v>
          </cell>
        </row>
        <row r="658">
          <cell r="E658">
            <v>44</v>
          </cell>
          <cell r="F658">
            <v>30</v>
          </cell>
          <cell r="G658">
            <v>5</v>
          </cell>
        </row>
        <row r="659">
          <cell r="E659">
            <v>44</v>
          </cell>
          <cell r="F659">
            <v>21</v>
          </cell>
          <cell r="G659">
            <v>11</v>
          </cell>
        </row>
        <row r="660">
          <cell r="E660">
            <v>44</v>
          </cell>
          <cell r="F660">
            <v>27.5</v>
          </cell>
          <cell r="G660">
            <v>6</v>
          </cell>
        </row>
        <row r="661">
          <cell r="E661">
            <v>44</v>
          </cell>
          <cell r="F661">
            <v>31</v>
          </cell>
          <cell r="G661">
            <v>6</v>
          </cell>
        </row>
        <row r="662">
          <cell r="E662">
            <v>44</v>
          </cell>
          <cell r="F662">
            <v>32</v>
          </cell>
          <cell r="G662">
            <v>6</v>
          </cell>
        </row>
        <row r="663">
          <cell r="E663">
            <v>44</v>
          </cell>
          <cell r="F663">
            <v>29</v>
          </cell>
          <cell r="G663">
            <v>6</v>
          </cell>
        </row>
        <row r="664">
          <cell r="E664">
            <v>44</v>
          </cell>
          <cell r="F664">
            <v>28</v>
          </cell>
          <cell r="G664">
            <v>6</v>
          </cell>
        </row>
        <row r="665">
          <cell r="E665">
            <v>44</v>
          </cell>
          <cell r="F665">
            <v>23</v>
          </cell>
          <cell r="G665">
            <v>11</v>
          </cell>
        </row>
        <row r="666">
          <cell r="E666">
            <v>44.3</v>
          </cell>
          <cell r="F666">
            <v>28.8</v>
          </cell>
          <cell r="G666">
            <v>6</v>
          </cell>
        </row>
        <row r="667">
          <cell r="E667">
            <v>45</v>
          </cell>
          <cell r="F667">
            <v>18</v>
          </cell>
          <cell r="G667">
            <v>15</v>
          </cell>
        </row>
        <row r="668">
          <cell r="E668">
            <v>45</v>
          </cell>
          <cell r="F668">
            <v>24</v>
          </cell>
          <cell r="G668">
            <v>11</v>
          </cell>
        </row>
        <row r="669">
          <cell r="E669">
            <v>45</v>
          </cell>
          <cell r="F669">
            <v>28</v>
          </cell>
          <cell r="G669">
            <v>6.5</v>
          </cell>
        </row>
        <row r="670">
          <cell r="E670">
            <v>45</v>
          </cell>
          <cell r="F670">
            <v>28</v>
          </cell>
          <cell r="G670">
            <v>6</v>
          </cell>
        </row>
        <row r="671">
          <cell r="E671">
            <v>45</v>
          </cell>
          <cell r="F671">
            <v>28</v>
          </cell>
          <cell r="G671">
            <v>6</v>
          </cell>
        </row>
        <row r="672">
          <cell r="E672">
            <v>45</v>
          </cell>
          <cell r="F672">
            <v>32</v>
          </cell>
          <cell r="G672">
            <v>6</v>
          </cell>
        </row>
        <row r="673">
          <cell r="E673">
            <v>45</v>
          </cell>
          <cell r="F673">
            <v>30</v>
          </cell>
          <cell r="G673">
            <v>7</v>
          </cell>
        </row>
        <row r="674">
          <cell r="E674">
            <v>45</v>
          </cell>
          <cell r="F674">
            <v>32</v>
          </cell>
          <cell r="G674">
            <v>6</v>
          </cell>
        </row>
        <row r="675">
          <cell r="E675">
            <v>45</v>
          </cell>
          <cell r="F675">
            <v>30</v>
          </cell>
          <cell r="G675">
            <v>6</v>
          </cell>
        </row>
        <row r="676">
          <cell r="E676">
            <v>45</v>
          </cell>
          <cell r="F676">
            <v>28</v>
          </cell>
          <cell r="G676">
            <v>10</v>
          </cell>
        </row>
        <row r="677">
          <cell r="E677">
            <v>45</v>
          </cell>
          <cell r="F677">
            <v>20</v>
          </cell>
          <cell r="G677">
            <v>13</v>
          </cell>
        </row>
        <row r="678">
          <cell r="E678">
            <v>45</v>
          </cell>
          <cell r="F678">
            <v>19</v>
          </cell>
          <cell r="G678">
            <v>13</v>
          </cell>
        </row>
        <row r="679">
          <cell r="E679">
            <v>45</v>
          </cell>
          <cell r="F679">
            <v>20</v>
          </cell>
          <cell r="G679">
            <v>13</v>
          </cell>
        </row>
        <row r="680">
          <cell r="E680">
            <v>45</v>
          </cell>
          <cell r="F680">
            <v>20</v>
          </cell>
          <cell r="G680">
            <v>12</v>
          </cell>
        </row>
        <row r="681">
          <cell r="E681">
            <v>45</v>
          </cell>
          <cell r="F681">
            <v>28</v>
          </cell>
          <cell r="G681">
            <v>10</v>
          </cell>
        </row>
        <row r="682">
          <cell r="E682">
            <v>45</v>
          </cell>
          <cell r="F682">
            <v>26</v>
          </cell>
          <cell r="G682">
            <v>8</v>
          </cell>
        </row>
        <row r="683">
          <cell r="E683">
            <v>45</v>
          </cell>
          <cell r="F683">
            <v>29</v>
          </cell>
          <cell r="G683">
            <v>6</v>
          </cell>
        </row>
        <row r="684">
          <cell r="E684">
            <v>45</v>
          </cell>
          <cell r="F684">
            <v>29</v>
          </cell>
          <cell r="G684">
            <v>6</v>
          </cell>
        </row>
        <row r="685">
          <cell r="E685">
            <v>45</v>
          </cell>
          <cell r="F685">
            <v>39</v>
          </cell>
          <cell r="G685">
            <v>6</v>
          </cell>
        </row>
        <row r="686">
          <cell r="E686">
            <v>45</v>
          </cell>
          <cell r="F686">
            <v>31</v>
          </cell>
          <cell r="G686">
            <v>6</v>
          </cell>
        </row>
        <row r="687">
          <cell r="E687">
            <v>45</v>
          </cell>
          <cell r="F687">
            <v>22</v>
          </cell>
          <cell r="G687">
            <v>8</v>
          </cell>
        </row>
        <row r="688">
          <cell r="E688">
            <v>45</v>
          </cell>
          <cell r="F688">
            <v>30</v>
          </cell>
          <cell r="G688">
            <v>6</v>
          </cell>
        </row>
        <row r="689">
          <cell r="E689">
            <v>45</v>
          </cell>
          <cell r="F689">
            <v>31</v>
          </cell>
          <cell r="G689">
            <v>6</v>
          </cell>
        </row>
        <row r="690">
          <cell r="E690">
            <v>45</v>
          </cell>
          <cell r="F690">
            <v>33</v>
          </cell>
          <cell r="G690">
            <v>6</v>
          </cell>
        </row>
        <row r="691">
          <cell r="E691">
            <v>45</v>
          </cell>
          <cell r="F691">
            <v>26</v>
          </cell>
          <cell r="G691">
            <v>5.8</v>
          </cell>
        </row>
        <row r="692">
          <cell r="E692">
            <v>45.1</v>
          </cell>
          <cell r="F692">
            <v>27.4</v>
          </cell>
          <cell r="G692">
            <v>6.1</v>
          </cell>
        </row>
        <row r="693">
          <cell r="E693">
            <v>45.5</v>
          </cell>
          <cell r="F693">
            <v>19.600000000000001</v>
          </cell>
          <cell r="G693">
            <v>13</v>
          </cell>
        </row>
        <row r="694">
          <cell r="E694">
            <v>45.5</v>
          </cell>
          <cell r="F694">
            <v>37.4</v>
          </cell>
          <cell r="G694">
            <v>8.1</v>
          </cell>
        </row>
        <row r="695">
          <cell r="E695">
            <v>45.6</v>
          </cell>
          <cell r="F695">
            <v>29.6</v>
          </cell>
          <cell r="G695">
            <v>6.3</v>
          </cell>
        </row>
        <row r="696">
          <cell r="E696">
            <v>45.6</v>
          </cell>
          <cell r="F696">
            <v>28.2</v>
          </cell>
          <cell r="G696">
            <v>6.1</v>
          </cell>
        </row>
        <row r="697">
          <cell r="E697">
            <v>46</v>
          </cell>
          <cell r="F697">
            <v>29</v>
          </cell>
          <cell r="G697">
            <v>6</v>
          </cell>
        </row>
        <row r="698">
          <cell r="E698">
            <v>46</v>
          </cell>
          <cell r="F698">
            <v>29</v>
          </cell>
          <cell r="G698">
            <v>7</v>
          </cell>
        </row>
        <row r="699">
          <cell r="E699">
            <v>46</v>
          </cell>
          <cell r="F699">
            <v>31</v>
          </cell>
          <cell r="G699">
            <v>6</v>
          </cell>
        </row>
        <row r="700">
          <cell r="E700">
            <v>46</v>
          </cell>
          <cell r="F700">
            <v>29</v>
          </cell>
          <cell r="G700">
            <v>7</v>
          </cell>
        </row>
        <row r="701">
          <cell r="E701">
            <v>46</v>
          </cell>
          <cell r="F701">
            <v>31.3</v>
          </cell>
          <cell r="G701">
            <v>7</v>
          </cell>
        </row>
        <row r="702">
          <cell r="E702">
            <v>46</v>
          </cell>
          <cell r="F702">
            <v>30</v>
          </cell>
          <cell r="G702">
            <v>6</v>
          </cell>
        </row>
        <row r="703">
          <cell r="E703">
            <v>46</v>
          </cell>
          <cell r="F703">
            <v>27</v>
          </cell>
          <cell r="G703">
            <v>6</v>
          </cell>
        </row>
        <row r="704">
          <cell r="E704">
            <v>46</v>
          </cell>
          <cell r="F704">
            <v>18</v>
          </cell>
          <cell r="G704">
            <v>13</v>
          </cell>
        </row>
        <row r="705">
          <cell r="E705">
            <v>46</v>
          </cell>
          <cell r="F705">
            <v>19</v>
          </cell>
          <cell r="G705">
            <v>14</v>
          </cell>
        </row>
        <row r="706">
          <cell r="E706">
            <v>46</v>
          </cell>
          <cell r="F706">
            <v>20</v>
          </cell>
          <cell r="G706">
            <v>13</v>
          </cell>
        </row>
        <row r="707">
          <cell r="E707">
            <v>46</v>
          </cell>
          <cell r="F707">
            <v>28</v>
          </cell>
          <cell r="G707">
            <v>6</v>
          </cell>
        </row>
        <row r="708">
          <cell r="E708">
            <v>46</v>
          </cell>
          <cell r="F708">
            <v>30</v>
          </cell>
          <cell r="G708">
            <v>6</v>
          </cell>
        </row>
        <row r="709">
          <cell r="E709">
            <v>46</v>
          </cell>
          <cell r="F709">
            <v>30</v>
          </cell>
          <cell r="G709">
            <v>6</v>
          </cell>
        </row>
        <row r="710">
          <cell r="E710">
            <v>46</v>
          </cell>
          <cell r="F710">
            <v>32</v>
          </cell>
          <cell r="G710">
            <v>6</v>
          </cell>
        </row>
        <row r="711">
          <cell r="E711">
            <v>46</v>
          </cell>
          <cell r="F711">
            <v>31</v>
          </cell>
          <cell r="G711">
            <v>7</v>
          </cell>
        </row>
        <row r="712">
          <cell r="E712">
            <v>46</v>
          </cell>
          <cell r="F712">
            <v>32</v>
          </cell>
          <cell r="G712">
            <v>6</v>
          </cell>
        </row>
        <row r="713">
          <cell r="E713">
            <v>46</v>
          </cell>
          <cell r="F713">
            <v>22</v>
          </cell>
          <cell r="G713">
            <v>11</v>
          </cell>
        </row>
        <row r="714">
          <cell r="E714">
            <v>47</v>
          </cell>
          <cell r="F714">
            <v>30</v>
          </cell>
          <cell r="G714">
            <v>8</v>
          </cell>
        </row>
        <row r="715">
          <cell r="E715">
            <v>47</v>
          </cell>
          <cell r="F715">
            <v>27</v>
          </cell>
          <cell r="G715">
            <v>9</v>
          </cell>
        </row>
        <row r="716">
          <cell r="E716">
            <v>47</v>
          </cell>
          <cell r="F716">
            <v>32</v>
          </cell>
          <cell r="G716">
            <v>8</v>
          </cell>
        </row>
        <row r="717">
          <cell r="E717">
            <v>47</v>
          </cell>
          <cell r="F717">
            <v>28</v>
          </cell>
          <cell r="G717">
            <v>6</v>
          </cell>
        </row>
        <row r="718">
          <cell r="E718">
            <v>47</v>
          </cell>
          <cell r="F718">
            <v>18</v>
          </cell>
          <cell r="G718">
            <v>24</v>
          </cell>
        </row>
        <row r="719">
          <cell r="E719">
            <v>47</v>
          </cell>
          <cell r="F719">
            <v>33</v>
          </cell>
          <cell r="G719">
            <v>6.5</v>
          </cell>
        </row>
        <row r="720">
          <cell r="E720">
            <v>47.1</v>
          </cell>
          <cell r="F720">
            <v>22.4</v>
          </cell>
          <cell r="G720">
            <v>7.1</v>
          </cell>
        </row>
        <row r="721">
          <cell r="E721">
            <v>47.6</v>
          </cell>
          <cell r="F721">
            <v>34</v>
          </cell>
          <cell r="G721">
            <v>6.5</v>
          </cell>
        </row>
        <row r="722">
          <cell r="E722">
            <v>48</v>
          </cell>
          <cell r="F722">
            <v>32</v>
          </cell>
          <cell r="G722">
            <v>6</v>
          </cell>
        </row>
        <row r="723">
          <cell r="E723">
            <v>48</v>
          </cell>
          <cell r="F723">
            <v>32.4</v>
          </cell>
          <cell r="G723">
            <v>6.5</v>
          </cell>
        </row>
        <row r="724">
          <cell r="E724">
            <v>48</v>
          </cell>
          <cell r="F724">
            <v>29</v>
          </cell>
          <cell r="G724">
            <v>8</v>
          </cell>
        </row>
        <row r="725">
          <cell r="E725">
            <v>48</v>
          </cell>
          <cell r="F725">
            <v>33</v>
          </cell>
          <cell r="G725">
            <v>6</v>
          </cell>
        </row>
        <row r="726">
          <cell r="E726">
            <v>48</v>
          </cell>
          <cell r="F726">
            <v>33</v>
          </cell>
          <cell r="G726">
            <v>6</v>
          </cell>
        </row>
        <row r="727">
          <cell r="E727">
            <v>48</v>
          </cell>
          <cell r="F727">
            <v>33</v>
          </cell>
          <cell r="G727">
            <v>6</v>
          </cell>
        </row>
        <row r="728">
          <cell r="E728">
            <v>48</v>
          </cell>
          <cell r="F728">
            <v>32</v>
          </cell>
          <cell r="G728">
            <v>6</v>
          </cell>
        </row>
        <row r="729">
          <cell r="E729">
            <v>48</v>
          </cell>
          <cell r="F729">
            <v>20</v>
          </cell>
          <cell r="G729">
            <v>12</v>
          </cell>
        </row>
        <row r="730">
          <cell r="E730">
            <v>48</v>
          </cell>
          <cell r="F730">
            <v>20</v>
          </cell>
          <cell r="G730">
            <v>11</v>
          </cell>
        </row>
        <row r="731">
          <cell r="E731">
            <v>48</v>
          </cell>
          <cell r="F731">
            <v>20</v>
          </cell>
          <cell r="G731">
            <v>11</v>
          </cell>
        </row>
        <row r="732">
          <cell r="E732">
            <v>48</v>
          </cell>
          <cell r="F732">
            <v>30</v>
          </cell>
          <cell r="G732">
            <v>6</v>
          </cell>
        </row>
        <row r="733">
          <cell r="E733">
            <v>48</v>
          </cell>
          <cell r="F733">
            <v>27</v>
          </cell>
          <cell r="G733">
            <v>8</v>
          </cell>
        </row>
        <row r="734">
          <cell r="E734">
            <v>48</v>
          </cell>
          <cell r="F734">
            <v>32</v>
          </cell>
          <cell r="G734">
            <v>6</v>
          </cell>
        </row>
        <row r="735">
          <cell r="E735">
            <v>48</v>
          </cell>
          <cell r="F735">
            <v>24</v>
          </cell>
          <cell r="G735">
            <v>14</v>
          </cell>
        </row>
        <row r="736">
          <cell r="E736">
            <v>48</v>
          </cell>
          <cell r="F736">
            <v>34</v>
          </cell>
          <cell r="G736">
            <v>6</v>
          </cell>
        </row>
        <row r="737">
          <cell r="E737">
            <v>48</v>
          </cell>
          <cell r="F737">
            <v>32</v>
          </cell>
          <cell r="G737">
            <v>6</v>
          </cell>
        </row>
        <row r="738">
          <cell r="E738">
            <v>48</v>
          </cell>
          <cell r="F738">
            <v>15</v>
          </cell>
          <cell r="G738">
            <v>10</v>
          </cell>
        </row>
        <row r="739">
          <cell r="E739">
            <v>48</v>
          </cell>
          <cell r="F739">
            <v>24</v>
          </cell>
          <cell r="G739">
            <v>12</v>
          </cell>
        </row>
        <row r="740">
          <cell r="E740">
            <v>48</v>
          </cell>
          <cell r="F740">
            <v>28</v>
          </cell>
          <cell r="G740">
            <v>8</v>
          </cell>
        </row>
        <row r="741">
          <cell r="E741">
            <v>48</v>
          </cell>
          <cell r="F741">
            <v>23</v>
          </cell>
          <cell r="G741">
            <v>13</v>
          </cell>
        </row>
        <row r="742">
          <cell r="E742">
            <v>48.5</v>
          </cell>
          <cell r="F742">
            <v>28.5</v>
          </cell>
          <cell r="G742">
            <v>8</v>
          </cell>
        </row>
        <row r="743">
          <cell r="E743">
            <v>49</v>
          </cell>
          <cell r="F743">
            <v>39</v>
          </cell>
          <cell r="G743">
            <v>6</v>
          </cell>
        </row>
        <row r="744">
          <cell r="E744">
            <v>49</v>
          </cell>
          <cell r="F744">
            <v>32</v>
          </cell>
          <cell r="G744">
            <v>8</v>
          </cell>
        </row>
        <row r="745">
          <cell r="E745">
            <v>49</v>
          </cell>
          <cell r="F745">
            <v>27</v>
          </cell>
          <cell r="G745">
            <v>10</v>
          </cell>
        </row>
        <row r="746">
          <cell r="E746">
            <v>49</v>
          </cell>
          <cell r="F746">
            <v>22</v>
          </cell>
          <cell r="G746">
            <v>11</v>
          </cell>
        </row>
        <row r="747">
          <cell r="E747">
            <v>49.3</v>
          </cell>
          <cell r="F747">
            <v>34.6</v>
          </cell>
          <cell r="G747">
            <v>6</v>
          </cell>
        </row>
        <row r="748">
          <cell r="E748">
            <v>50</v>
          </cell>
          <cell r="F748">
            <v>32</v>
          </cell>
          <cell r="G748">
            <v>9</v>
          </cell>
        </row>
        <row r="749">
          <cell r="E749">
            <v>50</v>
          </cell>
          <cell r="F749">
            <v>32</v>
          </cell>
          <cell r="G749">
            <v>6</v>
          </cell>
        </row>
        <row r="750">
          <cell r="E750">
            <v>50</v>
          </cell>
          <cell r="F750">
            <v>36</v>
          </cell>
          <cell r="G750">
            <v>7</v>
          </cell>
        </row>
        <row r="751">
          <cell r="E751">
            <v>50</v>
          </cell>
          <cell r="F751">
            <v>32</v>
          </cell>
          <cell r="G751">
            <v>10</v>
          </cell>
        </row>
        <row r="752">
          <cell r="E752">
            <v>50</v>
          </cell>
          <cell r="F752">
            <v>36</v>
          </cell>
          <cell r="G752">
            <v>10</v>
          </cell>
        </row>
        <row r="753">
          <cell r="E753">
            <v>50</v>
          </cell>
          <cell r="F753">
            <v>30</v>
          </cell>
          <cell r="G753">
            <v>6</v>
          </cell>
        </row>
        <row r="754">
          <cell r="E754">
            <v>50</v>
          </cell>
          <cell r="F754">
            <v>32</v>
          </cell>
          <cell r="G754">
            <v>6</v>
          </cell>
        </row>
        <row r="755">
          <cell r="E755">
            <v>50</v>
          </cell>
          <cell r="F755">
            <v>32</v>
          </cell>
          <cell r="G755">
            <v>8</v>
          </cell>
        </row>
        <row r="756">
          <cell r="E756">
            <v>50</v>
          </cell>
          <cell r="F756">
            <v>35</v>
          </cell>
          <cell r="G756">
            <v>6</v>
          </cell>
        </row>
        <row r="757">
          <cell r="E757">
            <v>50</v>
          </cell>
          <cell r="F757">
            <v>20</v>
          </cell>
          <cell r="G757">
            <v>13</v>
          </cell>
        </row>
        <row r="758">
          <cell r="E758">
            <v>50</v>
          </cell>
          <cell r="F758">
            <v>36</v>
          </cell>
          <cell r="G758">
            <v>6</v>
          </cell>
        </row>
        <row r="759">
          <cell r="E759">
            <v>50</v>
          </cell>
          <cell r="F759">
            <v>35</v>
          </cell>
          <cell r="G759">
            <v>6</v>
          </cell>
        </row>
        <row r="760">
          <cell r="E760">
            <v>50</v>
          </cell>
          <cell r="F760">
            <v>35</v>
          </cell>
          <cell r="G760">
            <v>8</v>
          </cell>
        </row>
        <row r="761">
          <cell r="E761">
            <v>50</v>
          </cell>
          <cell r="F761">
            <v>30</v>
          </cell>
          <cell r="G761">
            <v>10</v>
          </cell>
        </row>
        <row r="762">
          <cell r="E762">
            <v>50</v>
          </cell>
          <cell r="F762">
            <v>37</v>
          </cell>
          <cell r="G762">
            <v>7</v>
          </cell>
        </row>
        <row r="763">
          <cell r="E763">
            <v>50</v>
          </cell>
          <cell r="F763">
            <v>33</v>
          </cell>
          <cell r="G763">
            <v>6</v>
          </cell>
        </row>
        <row r="764">
          <cell r="E764">
            <v>50</v>
          </cell>
          <cell r="F764">
            <v>35</v>
          </cell>
          <cell r="G764">
            <v>6</v>
          </cell>
        </row>
        <row r="765">
          <cell r="E765">
            <v>50</v>
          </cell>
          <cell r="F765">
            <v>30</v>
          </cell>
          <cell r="G765">
            <v>7</v>
          </cell>
        </row>
        <row r="766">
          <cell r="E766">
            <v>50</v>
          </cell>
          <cell r="F766">
            <v>28</v>
          </cell>
          <cell r="G766">
            <v>9</v>
          </cell>
        </row>
        <row r="767">
          <cell r="E767">
            <v>50</v>
          </cell>
          <cell r="F767">
            <v>30</v>
          </cell>
          <cell r="G767">
            <v>7</v>
          </cell>
        </row>
        <row r="768">
          <cell r="E768">
            <v>50.4</v>
          </cell>
          <cell r="F768">
            <v>28.6</v>
          </cell>
          <cell r="G768">
            <v>9</v>
          </cell>
        </row>
        <row r="769">
          <cell r="E769">
            <v>50.5</v>
          </cell>
          <cell r="F769">
            <v>35.5</v>
          </cell>
          <cell r="G769">
            <v>6</v>
          </cell>
        </row>
        <row r="770">
          <cell r="E770">
            <v>51</v>
          </cell>
          <cell r="F770">
            <v>21</v>
          </cell>
          <cell r="G770">
            <v>7</v>
          </cell>
        </row>
        <row r="771">
          <cell r="E771">
            <v>51</v>
          </cell>
          <cell r="F771">
            <v>20</v>
          </cell>
          <cell r="G771">
            <v>13</v>
          </cell>
        </row>
        <row r="772">
          <cell r="E772">
            <v>51</v>
          </cell>
          <cell r="F772">
            <v>20</v>
          </cell>
          <cell r="G772">
            <v>11</v>
          </cell>
        </row>
        <row r="773">
          <cell r="E773">
            <v>51</v>
          </cell>
          <cell r="F773">
            <v>29</v>
          </cell>
          <cell r="G773">
            <v>8</v>
          </cell>
        </row>
        <row r="774">
          <cell r="E774">
            <v>51</v>
          </cell>
          <cell r="F774">
            <v>26</v>
          </cell>
          <cell r="G774">
            <v>12</v>
          </cell>
        </row>
        <row r="775">
          <cell r="E775">
            <v>51</v>
          </cell>
          <cell r="F775">
            <v>21</v>
          </cell>
          <cell r="G775">
            <v>11</v>
          </cell>
        </row>
        <row r="776">
          <cell r="E776">
            <v>51</v>
          </cell>
          <cell r="F776">
            <v>20</v>
          </cell>
          <cell r="G776">
            <v>11</v>
          </cell>
        </row>
        <row r="777">
          <cell r="E777">
            <v>51</v>
          </cell>
          <cell r="F777">
            <v>20</v>
          </cell>
          <cell r="G777">
            <v>11</v>
          </cell>
        </row>
        <row r="778">
          <cell r="E778">
            <v>52</v>
          </cell>
          <cell r="F778">
            <v>30</v>
          </cell>
          <cell r="G778">
            <v>8</v>
          </cell>
        </row>
        <row r="779">
          <cell r="E779">
            <v>52</v>
          </cell>
          <cell r="F779">
            <v>40</v>
          </cell>
          <cell r="G779">
            <v>10</v>
          </cell>
        </row>
        <row r="780">
          <cell r="E780">
            <v>52</v>
          </cell>
          <cell r="F780">
            <v>28.2</v>
          </cell>
          <cell r="G780">
            <v>8</v>
          </cell>
        </row>
        <row r="781">
          <cell r="E781">
            <v>52</v>
          </cell>
          <cell r="F781">
            <v>20</v>
          </cell>
          <cell r="G781">
            <v>11</v>
          </cell>
        </row>
        <row r="782">
          <cell r="E782">
            <v>52</v>
          </cell>
          <cell r="F782">
            <v>24</v>
          </cell>
          <cell r="G782">
            <v>18</v>
          </cell>
        </row>
        <row r="783">
          <cell r="E783">
            <v>52</v>
          </cell>
          <cell r="F783">
            <v>30</v>
          </cell>
          <cell r="G783">
            <v>8</v>
          </cell>
        </row>
        <row r="784">
          <cell r="E784">
            <v>52</v>
          </cell>
          <cell r="F784">
            <v>29</v>
          </cell>
          <cell r="G784">
            <v>7</v>
          </cell>
        </row>
        <row r="785">
          <cell r="E785">
            <v>52</v>
          </cell>
          <cell r="F785">
            <v>20</v>
          </cell>
          <cell r="G785">
            <v>12</v>
          </cell>
        </row>
        <row r="786">
          <cell r="E786">
            <v>52</v>
          </cell>
          <cell r="F786">
            <v>21</v>
          </cell>
          <cell r="G786">
            <v>15.8</v>
          </cell>
        </row>
        <row r="787">
          <cell r="E787">
            <v>52</v>
          </cell>
          <cell r="F787">
            <v>36</v>
          </cell>
          <cell r="G787">
            <v>7</v>
          </cell>
        </row>
        <row r="788">
          <cell r="E788">
            <v>52</v>
          </cell>
          <cell r="F788">
            <v>30</v>
          </cell>
          <cell r="G788">
            <v>8</v>
          </cell>
        </row>
        <row r="789">
          <cell r="E789">
            <v>52</v>
          </cell>
          <cell r="F789">
            <v>31</v>
          </cell>
          <cell r="G789">
            <v>9</v>
          </cell>
        </row>
        <row r="790">
          <cell r="E790">
            <v>52</v>
          </cell>
          <cell r="F790">
            <v>20</v>
          </cell>
          <cell r="G790">
            <v>13</v>
          </cell>
        </row>
        <row r="791">
          <cell r="E791">
            <v>52</v>
          </cell>
          <cell r="F791">
            <v>46</v>
          </cell>
          <cell r="G791">
            <v>6</v>
          </cell>
        </row>
        <row r="792">
          <cell r="E792">
            <v>52</v>
          </cell>
          <cell r="F792">
            <v>49</v>
          </cell>
          <cell r="G792">
            <v>4</v>
          </cell>
        </row>
        <row r="793">
          <cell r="E793">
            <v>52</v>
          </cell>
          <cell r="F793">
            <v>32</v>
          </cell>
          <cell r="G793">
            <v>6</v>
          </cell>
        </row>
        <row r="794">
          <cell r="E794">
            <v>52.8</v>
          </cell>
          <cell r="F794">
            <v>28</v>
          </cell>
          <cell r="G794">
            <v>8.1999999999999993</v>
          </cell>
        </row>
        <row r="795">
          <cell r="E795">
            <v>53</v>
          </cell>
          <cell r="F795">
            <v>32</v>
          </cell>
          <cell r="G795">
            <v>9</v>
          </cell>
        </row>
        <row r="796">
          <cell r="E796">
            <v>53</v>
          </cell>
          <cell r="F796">
            <v>32</v>
          </cell>
          <cell r="G796">
            <v>8.4</v>
          </cell>
        </row>
        <row r="797">
          <cell r="E797">
            <v>53</v>
          </cell>
          <cell r="F797">
            <v>31</v>
          </cell>
          <cell r="G797">
            <v>15</v>
          </cell>
        </row>
        <row r="798">
          <cell r="E798">
            <v>53</v>
          </cell>
          <cell r="F798">
            <v>32</v>
          </cell>
          <cell r="G798">
            <v>9</v>
          </cell>
        </row>
        <row r="799">
          <cell r="E799">
            <v>53</v>
          </cell>
          <cell r="F799">
            <v>29</v>
          </cell>
          <cell r="G799">
            <v>9</v>
          </cell>
        </row>
        <row r="800">
          <cell r="E800">
            <v>53</v>
          </cell>
          <cell r="F800">
            <v>38</v>
          </cell>
          <cell r="G800">
            <v>6</v>
          </cell>
        </row>
        <row r="801">
          <cell r="E801">
            <v>53</v>
          </cell>
          <cell r="F801">
            <v>36.200000000000003</v>
          </cell>
          <cell r="G801">
            <v>7.8</v>
          </cell>
        </row>
        <row r="802">
          <cell r="E802">
            <v>53</v>
          </cell>
          <cell r="F802">
            <v>30</v>
          </cell>
          <cell r="G802">
            <v>14</v>
          </cell>
        </row>
        <row r="803">
          <cell r="E803">
            <v>53</v>
          </cell>
          <cell r="F803">
            <v>30</v>
          </cell>
          <cell r="G803">
            <v>9</v>
          </cell>
        </row>
        <row r="804">
          <cell r="E804">
            <v>53.9</v>
          </cell>
          <cell r="F804">
            <v>32.299999999999997</v>
          </cell>
          <cell r="G804">
            <v>8.1</v>
          </cell>
        </row>
        <row r="805">
          <cell r="E805">
            <v>54</v>
          </cell>
          <cell r="F805">
            <v>32</v>
          </cell>
          <cell r="G805">
            <v>10</v>
          </cell>
        </row>
        <row r="806">
          <cell r="E806">
            <v>54</v>
          </cell>
          <cell r="F806">
            <v>31</v>
          </cell>
          <cell r="G806">
            <v>8</v>
          </cell>
        </row>
        <row r="807">
          <cell r="E807">
            <v>54</v>
          </cell>
          <cell r="F807">
            <v>38</v>
          </cell>
          <cell r="G807">
            <v>6</v>
          </cell>
        </row>
        <row r="808">
          <cell r="E808">
            <v>54</v>
          </cell>
          <cell r="F808">
            <v>35</v>
          </cell>
          <cell r="G808">
            <v>7</v>
          </cell>
        </row>
        <row r="809">
          <cell r="E809">
            <v>54</v>
          </cell>
          <cell r="F809">
            <v>40</v>
          </cell>
          <cell r="G809">
            <v>6</v>
          </cell>
        </row>
        <row r="810">
          <cell r="E810">
            <v>54</v>
          </cell>
          <cell r="F810">
            <v>32</v>
          </cell>
          <cell r="G810">
            <v>8</v>
          </cell>
        </row>
        <row r="811">
          <cell r="E811">
            <v>54</v>
          </cell>
          <cell r="F811">
            <v>37</v>
          </cell>
          <cell r="G811">
            <v>7</v>
          </cell>
        </row>
        <row r="812">
          <cell r="E812">
            <v>54</v>
          </cell>
          <cell r="F812">
            <v>36</v>
          </cell>
          <cell r="G812">
            <v>6</v>
          </cell>
        </row>
        <row r="813">
          <cell r="E813">
            <v>54</v>
          </cell>
          <cell r="F813">
            <v>40</v>
          </cell>
          <cell r="G813">
            <v>5</v>
          </cell>
        </row>
        <row r="814">
          <cell r="E814">
            <v>54</v>
          </cell>
          <cell r="F814">
            <v>32</v>
          </cell>
          <cell r="G814">
            <v>10</v>
          </cell>
        </row>
        <row r="815">
          <cell r="E815">
            <v>55</v>
          </cell>
          <cell r="F815">
            <v>32</v>
          </cell>
          <cell r="G815">
            <v>9</v>
          </cell>
        </row>
        <row r="816">
          <cell r="E816">
            <v>55</v>
          </cell>
          <cell r="F816">
            <v>39</v>
          </cell>
          <cell r="G816">
            <v>6</v>
          </cell>
        </row>
        <row r="817">
          <cell r="E817">
            <v>55</v>
          </cell>
          <cell r="F817">
            <v>37</v>
          </cell>
          <cell r="G817">
            <v>6</v>
          </cell>
        </row>
        <row r="818">
          <cell r="E818">
            <v>55</v>
          </cell>
          <cell r="F818">
            <v>34</v>
          </cell>
          <cell r="G818">
            <v>6</v>
          </cell>
        </row>
        <row r="819">
          <cell r="E819">
            <v>56</v>
          </cell>
          <cell r="F819">
            <v>33</v>
          </cell>
          <cell r="G819">
            <v>10</v>
          </cell>
        </row>
        <row r="820">
          <cell r="E820">
            <v>56</v>
          </cell>
          <cell r="F820">
            <v>33</v>
          </cell>
          <cell r="G820">
            <v>11</v>
          </cell>
        </row>
        <row r="821">
          <cell r="E821">
            <v>56</v>
          </cell>
          <cell r="F821">
            <v>30</v>
          </cell>
          <cell r="G821">
            <v>10</v>
          </cell>
        </row>
        <row r="822">
          <cell r="E822">
            <v>56</v>
          </cell>
          <cell r="F822">
            <v>32</v>
          </cell>
          <cell r="G822">
            <v>10</v>
          </cell>
        </row>
        <row r="823">
          <cell r="E823">
            <v>56</v>
          </cell>
          <cell r="F823">
            <v>42</v>
          </cell>
          <cell r="G823">
            <v>6</v>
          </cell>
        </row>
        <row r="824">
          <cell r="E824">
            <v>56</v>
          </cell>
          <cell r="F824">
            <v>32</v>
          </cell>
          <cell r="G824">
            <v>9</v>
          </cell>
        </row>
        <row r="825">
          <cell r="E825">
            <v>56</v>
          </cell>
          <cell r="F825">
            <v>30</v>
          </cell>
          <cell r="G825">
            <v>8</v>
          </cell>
        </row>
        <row r="826">
          <cell r="E826">
            <v>56</v>
          </cell>
          <cell r="F826">
            <v>42</v>
          </cell>
          <cell r="G826">
            <v>6</v>
          </cell>
        </row>
        <row r="827">
          <cell r="E827">
            <v>56</v>
          </cell>
          <cell r="F827">
            <v>38</v>
          </cell>
          <cell r="G827">
            <v>7</v>
          </cell>
        </row>
        <row r="828">
          <cell r="E828">
            <v>56</v>
          </cell>
          <cell r="F828">
            <v>34</v>
          </cell>
          <cell r="G828">
            <v>7</v>
          </cell>
        </row>
        <row r="829">
          <cell r="E829">
            <v>56</v>
          </cell>
          <cell r="F829">
            <v>30</v>
          </cell>
          <cell r="G829">
            <v>9</v>
          </cell>
        </row>
        <row r="830">
          <cell r="E830">
            <v>56</v>
          </cell>
          <cell r="F830">
            <v>34</v>
          </cell>
          <cell r="G830">
            <v>6</v>
          </cell>
        </row>
        <row r="831">
          <cell r="E831">
            <v>56</v>
          </cell>
          <cell r="F831">
            <v>31</v>
          </cell>
          <cell r="G831">
            <v>8</v>
          </cell>
        </row>
        <row r="832">
          <cell r="E832">
            <v>56</v>
          </cell>
          <cell r="F832">
            <v>30</v>
          </cell>
          <cell r="G832">
            <v>7</v>
          </cell>
        </row>
        <row r="833">
          <cell r="E833">
            <v>56</v>
          </cell>
          <cell r="F833">
            <v>41</v>
          </cell>
          <cell r="G833">
            <v>6</v>
          </cell>
        </row>
        <row r="834">
          <cell r="E834">
            <v>56</v>
          </cell>
          <cell r="F834">
            <v>42</v>
          </cell>
          <cell r="G834">
            <v>6</v>
          </cell>
        </row>
        <row r="835">
          <cell r="E835">
            <v>56</v>
          </cell>
          <cell r="F835">
            <v>39</v>
          </cell>
          <cell r="G835">
            <v>6</v>
          </cell>
        </row>
        <row r="836">
          <cell r="E836">
            <v>56</v>
          </cell>
          <cell r="F836">
            <v>30</v>
          </cell>
          <cell r="G836">
            <v>9</v>
          </cell>
        </row>
        <row r="837">
          <cell r="E837">
            <v>56</v>
          </cell>
          <cell r="F837">
            <v>27</v>
          </cell>
          <cell r="G837">
            <v>13</v>
          </cell>
        </row>
        <row r="838">
          <cell r="E838">
            <v>56</v>
          </cell>
          <cell r="F838">
            <v>27</v>
          </cell>
          <cell r="G838">
            <v>16</v>
          </cell>
        </row>
        <row r="839">
          <cell r="E839">
            <v>56.1</v>
          </cell>
          <cell r="F839">
            <v>37.9</v>
          </cell>
          <cell r="G839">
            <v>6.4</v>
          </cell>
        </row>
        <row r="840">
          <cell r="E840">
            <v>57</v>
          </cell>
          <cell r="F840">
            <v>30</v>
          </cell>
          <cell r="G840">
            <v>9</v>
          </cell>
        </row>
        <row r="841">
          <cell r="E841">
            <v>57</v>
          </cell>
          <cell r="F841">
            <v>31</v>
          </cell>
          <cell r="G841">
            <v>11</v>
          </cell>
        </row>
        <row r="842">
          <cell r="E842">
            <v>57</v>
          </cell>
          <cell r="F842">
            <v>36</v>
          </cell>
          <cell r="G842">
            <v>6</v>
          </cell>
        </row>
        <row r="843">
          <cell r="E843">
            <v>57</v>
          </cell>
          <cell r="F843">
            <v>28</v>
          </cell>
          <cell r="G843">
            <v>13</v>
          </cell>
        </row>
        <row r="844">
          <cell r="E844">
            <v>57</v>
          </cell>
          <cell r="F844">
            <v>29</v>
          </cell>
          <cell r="G844">
            <v>14</v>
          </cell>
        </row>
        <row r="845">
          <cell r="E845">
            <v>57</v>
          </cell>
          <cell r="F845">
            <v>28</v>
          </cell>
          <cell r="G845">
            <v>13</v>
          </cell>
        </row>
        <row r="846">
          <cell r="E846">
            <v>57</v>
          </cell>
          <cell r="F846">
            <v>33</v>
          </cell>
          <cell r="G846">
            <v>10</v>
          </cell>
        </row>
        <row r="847">
          <cell r="E847">
            <v>57</v>
          </cell>
          <cell r="F847">
            <v>30</v>
          </cell>
          <cell r="G847">
            <v>11</v>
          </cell>
        </row>
        <row r="848">
          <cell r="E848">
            <v>57</v>
          </cell>
          <cell r="F848">
            <v>40</v>
          </cell>
          <cell r="G848">
            <v>6</v>
          </cell>
        </row>
        <row r="849">
          <cell r="E849">
            <v>57</v>
          </cell>
          <cell r="F849">
            <v>36</v>
          </cell>
          <cell r="G849">
            <v>6</v>
          </cell>
        </row>
        <row r="850">
          <cell r="E850">
            <v>57.2</v>
          </cell>
          <cell r="F850">
            <v>42.1</v>
          </cell>
          <cell r="G850">
            <v>6</v>
          </cell>
        </row>
        <row r="851">
          <cell r="E851">
            <v>57.7</v>
          </cell>
          <cell r="F851">
            <v>39.6</v>
          </cell>
          <cell r="G851">
            <v>6</v>
          </cell>
        </row>
        <row r="852">
          <cell r="E852">
            <v>58</v>
          </cell>
          <cell r="F852">
            <v>41</v>
          </cell>
          <cell r="G852">
            <v>8</v>
          </cell>
        </row>
        <row r="853">
          <cell r="E853">
            <v>58</v>
          </cell>
          <cell r="F853">
            <v>46</v>
          </cell>
          <cell r="G853">
            <v>5</v>
          </cell>
        </row>
        <row r="854">
          <cell r="E854">
            <v>58</v>
          </cell>
          <cell r="F854">
            <v>40</v>
          </cell>
          <cell r="G854">
            <v>6</v>
          </cell>
        </row>
        <row r="855">
          <cell r="E855">
            <v>58</v>
          </cell>
          <cell r="F855">
            <v>35</v>
          </cell>
          <cell r="G855">
            <v>5.8</v>
          </cell>
        </row>
        <row r="856">
          <cell r="E856">
            <v>58</v>
          </cell>
          <cell r="F856">
            <v>39</v>
          </cell>
          <cell r="G856">
            <v>13</v>
          </cell>
        </row>
        <row r="857">
          <cell r="E857">
            <v>58</v>
          </cell>
          <cell r="F857">
            <v>39</v>
          </cell>
          <cell r="G857">
            <v>9</v>
          </cell>
        </row>
        <row r="858">
          <cell r="E858">
            <v>58</v>
          </cell>
          <cell r="F858">
            <v>25</v>
          </cell>
          <cell r="G858">
            <v>17</v>
          </cell>
        </row>
        <row r="859">
          <cell r="E859">
            <v>58</v>
          </cell>
          <cell r="F859">
            <v>29</v>
          </cell>
          <cell r="G859">
            <v>11</v>
          </cell>
        </row>
        <row r="860">
          <cell r="E860">
            <v>58.5</v>
          </cell>
          <cell r="F860">
            <v>27</v>
          </cell>
          <cell r="G860">
            <v>13</v>
          </cell>
        </row>
        <row r="861">
          <cell r="E861">
            <v>59</v>
          </cell>
          <cell r="F861">
            <v>39</v>
          </cell>
          <cell r="G861">
            <v>7</v>
          </cell>
        </row>
        <row r="862">
          <cell r="E862">
            <v>59</v>
          </cell>
          <cell r="F862">
            <v>44</v>
          </cell>
          <cell r="G862">
            <v>9</v>
          </cell>
        </row>
        <row r="863">
          <cell r="E863">
            <v>59</v>
          </cell>
          <cell r="F863">
            <v>46</v>
          </cell>
          <cell r="G863">
            <v>6</v>
          </cell>
        </row>
        <row r="864">
          <cell r="E864">
            <v>59</v>
          </cell>
          <cell r="F864">
            <v>42</v>
          </cell>
          <cell r="G864">
            <v>15</v>
          </cell>
        </row>
        <row r="865">
          <cell r="E865">
            <v>59</v>
          </cell>
          <cell r="F865">
            <v>42</v>
          </cell>
          <cell r="G865">
            <v>6</v>
          </cell>
        </row>
        <row r="866">
          <cell r="E866">
            <v>59</v>
          </cell>
          <cell r="F866">
            <v>42</v>
          </cell>
          <cell r="G866">
            <v>8</v>
          </cell>
        </row>
        <row r="867">
          <cell r="E867">
            <v>59</v>
          </cell>
          <cell r="F867">
            <v>42</v>
          </cell>
          <cell r="G867">
            <v>6</v>
          </cell>
        </row>
        <row r="868">
          <cell r="E868">
            <v>59</v>
          </cell>
          <cell r="F868">
            <v>30</v>
          </cell>
          <cell r="G868">
            <v>8</v>
          </cell>
        </row>
        <row r="869">
          <cell r="E869">
            <v>59</v>
          </cell>
          <cell r="F869">
            <v>44</v>
          </cell>
          <cell r="G869">
            <v>6</v>
          </cell>
        </row>
        <row r="870">
          <cell r="E870">
            <v>59.4</v>
          </cell>
          <cell r="F870">
            <v>37.700000000000003</v>
          </cell>
          <cell r="G870">
            <v>7.5</v>
          </cell>
        </row>
        <row r="871">
          <cell r="E871">
            <v>59.4</v>
          </cell>
          <cell r="F871">
            <v>44.4</v>
          </cell>
          <cell r="G871">
            <v>6.7</v>
          </cell>
        </row>
        <row r="872">
          <cell r="E872">
            <v>59.7</v>
          </cell>
          <cell r="F872">
            <v>26.2</v>
          </cell>
          <cell r="G872">
            <v>10.6</v>
          </cell>
        </row>
        <row r="873">
          <cell r="E873">
            <v>60</v>
          </cell>
          <cell r="F873">
            <v>42</v>
          </cell>
          <cell r="G873">
            <v>7</v>
          </cell>
        </row>
        <row r="874">
          <cell r="E874">
            <v>60</v>
          </cell>
          <cell r="F874">
            <v>46</v>
          </cell>
          <cell r="G874">
            <v>7</v>
          </cell>
        </row>
        <row r="875">
          <cell r="E875">
            <v>60</v>
          </cell>
          <cell r="F875">
            <v>43</v>
          </cell>
          <cell r="G875">
            <v>7.5</v>
          </cell>
        </row>
        <row r="876">
          <cell r="E876">
            <v>60</v>
          </cell>
          <cell r="F876">
            <v>47</v>
          </cell>
          <cell r="G876">
            <v>6</v>
          </cell>
        </row>
        <row r="877">
          <cell r="E877">
            <v>60</v>
          </cell>
          <cell r="F877">
            <v>43</v>
          </cell>
          <cell r="G877">
            <v>6</v>
          </cell>
        </row>
        <row r="878">
          <cell r="E878">
            <v>60</v>
          </cell>
          <cell r="F878">
            <v>43</v>
          </cell>
          <cell r="G878">
            <v>6.5</v>
          </cell>
        </row>
        <row r="879">
          <cell r="E879">
            <v>60</v>
          </cell>
          <cell r="F879">
            <v>32</v>
          </cell>
          <cell r="G879">
            <v>11</v>
          </cell>
        </row>
        <row r="880">
          <cell r="E880">
            <v>60</v>
          </cell>
          <cell r="F880">
            <v>44</v>
          </cell>
          <cell r="G880">
            <v>7</v>
          </cell>
        </row>
        <row r="881">
          <cell r="E881">
            <v>60</v>
          </cell>
          <cell r="F881">
            <v>45</v>
          </cell>
          <cell r="G881">
            <v>6</v>
          </cell>
        </row>
        <row r="882">
          <cell r="E882">
            <v>60</v>
          </cell>
          <cell r="F882">
            <v>36</v>
          </cell>
          <cell r="G882">
            <v>6</v>
          </cell>
        </row>
        <row r="883">
          <cell r="E883">
            <v>60</v>
          </cell>
          <cell r="F883">
            <v>36</v>
          </cell>
          <cell r="G883">
            <v>12</v>
          </cell>
        </row>
        <row r="884">
          <cell r="E884">
            <v>60</v>
          </cell>
          <cell r="F884">
            <v>38</v>
          </cell>
          <cell r="G884">
            <v>9</v>
          </cell>
        </row>
        <row r="885">
          <cell r="E885">
            <v>60</v>
          </cell>
          <cell r="F885">
            <v>31</v>
          </cell>
          <cell r="G885">
            <v>12</v>
          </cell>
        </row>
        <row r="886">
          <cell r="E886">
            <v>60</v>
          </cell>
          <cell r="F886">
            <v>40</v>
          </cell>
          <cell r="G886">
            <v>9</v>
          </cell>
        </row>
        <row r="887">
          <cell r="E887">
            <v>60</v>
          </cell>
          <cell r="F887">
            <v>41</v>
          </cell>
          <cell r="G887">
            <v>6</v>
          </cell>
        </row>
        <row r="888">
          <cell r="E888">
            <v>60</v>
          </cell>
          <cell r="F888">
            <v>45</v>
          </cell>
          <cell r="G888">
            <v>6</v>
          </cell>
        </row>
        <row r="889">
          <cell r="E889">
            <v>60</v>
          </cell>
          <cell r="F889">
            <v>40</v>
          </cell>
          <cell r="G889">
            <v>6</v>
          </cell>
        </row>
        <row r="890">
          <cell r="E890">
            <v>60</v>
          </cell>
          <cell r="F890">
            <v>42</v>
          </cell>
          <cell r="G890">
            <v>6</v>
          </cell>
        </row>
        <row r="891">
          <cell r="E891">
            <v>60</v>
          </cell>
          <cell r="F891">
            <v>42</v>
          </cell>
          <cell r="G891">
            <v>7</v>
          </cell>
        </row>
        <row r="892">
          <cell r="E892">
            <v>60</v>
          </cell>
          <cell r="F892">
            <v>43</v>
          </cell>
          <cell r="G892">
            <v>7</v>
          </cell>
        </row>
        <row r="893">
          <cell r="E893">
            <v>60</v>
          </cell>
          <cell r="F893">
            <v>40</v>
          </cell>
          <cell r="G893">
            <v>5</v>
          </cell>
        </row>
        <row r="894">
          <cell r="E894">
            <v>60</v>
          </cell>
          <cell r="F894">
            <v>38</v>
          </cell>
          <cell r="G894">
            <v>7</v>
          </cell>
        </row>
        <row r="895">
          <cell r="E895">
            <v>60</v>
          </cell>
          <cell r="F895">
            <v>42</v>
          </cell>
          <cell r="G895">
            <v>15</v>
          </cell>
        </row>
        <row r="896">
          <cell r="E896">
            <v>60</v>
          </cell>
          <cell r="F896">
            <v>40</v>
          </cell>
          <cell r="G896">
            <v>9</v>
          </cell>
        </row>
        <row r="897">
          <cell r="E897">
            <v>60</v>
          </cell>
          <cell r="F897">
            <v>40</v>
          </cell>
          <cell r="G897">
            <v>12</v>
          </cell>
        </row>
        <row r="898">
          <cell r="E898">
            <v>60</v>
          </cell>
          <cell r="F898">
            <v>28</v>
          </cell>
          <cell r="G898">
            <v>18</v>
          </cell>
        </row>
        <row r="899">
          <cell r="E899">
            <v>60</v>
          </cell>
          <cell r="F899">
            <v>30</v>
          </cell>
          <cell r="G899">
            <v>12</v>
          </cell>
        </row>
        <row r="900">
          <cell r="E900">
            <v>60</v>
          </cell>
          <cell r="F900">
            <v>33</v>
          </cell>
          <cell r="G900">
            <v>12</v>
          </cell>
        </row>
        <row r="901">
          <cell r="E901">
            <v>60</v>
          </cell>
          <cell r="F901">
            <v>40</v>
          </cell>
          <cell r="G901">
            <v>9</v>
          </cell>
        </row>
        <row r="902">
          <cell r="E902">
            <v>60</v>
          </cell>
          <cell r="F902">
            <v>42</v>
          </cell>
          <cell r="G902">
            <v>5.8</v>
          </cell>
        </row>
        <row r="903">
          <cell r="E903">
            <v>60</v>
          </cell>
          <cell r="F903">
            <v>45</v>
          </cell>
          <cell r="G903">
            <v>6</v>
          </cell>
        </row>
        <row r="904">
          <cell r="E904">
            <v>60</v>
          </cell>
          <cell r="F904">
            <v>45</v>
          </cell>
          <cell r="G904">
            <v>6</v>
          </cell>
        </row>
        <row r="905">
          <cell r="E905">
            <v>60</v>
          </cell>
          <cell r="F905">
            <v>40</v>
          </cell>
          <cell r="G905">
            <v>9</v>
          </cell>
        </row>
        <row r="906">
          <cell r="E906">
            <v>60</v>
          </cell>
          <cell r="F906">
            <v>40</v>
          </cell>
          <cell r="G906">
            <v>6</v>
          </cell>
        </row>
        <row r="907">
          <cell r="E907">
            <v>60</v>
          </cell>
          <cell r="F907">
            <v>39</v>
          </cell>
          <cell r="G907">
            <v>6</v>
          </cell>
        </row>
        <row r="908">
          <cell r="E908">
            <v>60</v>
          </cell>
          <cell r="F908">
            <v>46</v>
          </cell>
          <cell r="G908">
            <v>6</v>
          </cell>
        </row>
        <row r="909">
          <cell r="E909">
            <v>60</v>
          </cell>
          <cell r="F909">
            <v>44</v>
          </cell>
          <cell r="G909">
            <v>6</v>
          </cell>
        </row>
        <row r="910">
          <cell r="E910">
            <v>60</v>
          </cell>
          <cell r="F910">
            <v>41</v>
          </cell>
          <cell r="G910">
            <v>7</v>
          </cell>
        </row>
        <row r="911">
          <cell r="E911">
            <v>60</v>
          </cell>
          <cell r="F911">
            <v>40</v>
          </cell>
          <cell r="G911">
            <v>8</v>
          </cell>
        </row>
        <row r="912">
          <cell r="E912">
            <v>60</v>
          </cell>
          <cell r="F912">
            <v>42</v>
          </cell>
          <cell r="G912">
            <v>7</v>
          </cell>
        </row>
        <row r="913">
          <cell r="E913">
            <v>60</v>
          </cell>
          <cell r="F913">
            <v>38</v>
          </cell>
          <cell r="G913">
            <v>10</v>
          </cell>
        </row>
        <row r="914">
          <cell r="E914">
            <v>60</v>
          </cell>
          <cell r="F914">
            <v>31.9</v>
          </cell>
          <cell r="G914">
            <v>11</v>
          </cell>
        </row>
        <row r="915">
          <cell r="E915">
            <v>61</v>
          </cell>
          <cell r="F915">
            <v>45</v>
          </cell>
          <cell r="G915">
            <v>8</v>
          </cell>
        </row>
        <row r="916">
          <cell r="E916">
            <v>61</v>
          </cell>
          <cell r="F916">
            <v>34</v>
          </cell>
          <cell r="G916">
            <v>10</v>
          </cell>
        </row>
        <row r="917">
          <cell r="E917">
            <v>61</v>
          </cell>
          <cell r="F917">
            <v>37</v>
          </cell>
          <cell r="G917">
            <v>9</v>
          </cell>
        </row>
        <row r="918">
          <cell r="E918">
            <v>61</v>
          </cell>
          <cell r="F918">
            <v>39</v>
          </cell>
          <cell r="G918">
            <v>8</v>
          </cell>
        </row>
        <row r="919">
          <cell r="E919">
            <v>61</v>
          </cell>
          <cell r="F919">
            <v>23</v>
          </cell>
          <cell r="G919">
            <v>17</v>
          </cell>
        </row>
        <row r="920">
          <cell r="E920">
            <v>61</v>
          </cell>
          <cell r="F920">
            <v>45</v>
          </cell>
          <cell r="G920">
            <v>6</v>
          </cell>
        </row>
        <row r="921">
          <cell r="E921">
            <v>61</v>
          </cell>
          <cell r="F921">
            <v>39</v>
          </cell>
          <cell r="G921">
            <v>8</v>
          </cell>
        </row>
        <row r="922">
          <cell r="E922">
            <v>61</v>
          </cell>
          <cell r="F922">
            <v>40.5</v>
          </cell>
          <cell r="G922">
            <v>7.8</v>
          </cell>
        </row>
        <row r="923">
          <cell r="E923">
            <v>61</v>
          </cell>
          <cell r="F923">
            <v>36</v>
          </cell>
          <cell r="G923">
            <v>10</v>
          </cell>
        </row>
        <row r="924">
          <cell r="E924">
            <v>61</v>
          </cell>
          <cell r="F924">
            <v>33</v>
          </cell>
          <cell r="G924">
            <v>15</v>
          </cell>
        </row>
        <row r="925">
          <cell r="E925">
            <v>61</v>
          </cell>
          <cell r="F925">
            <v>32</v>
          </cell>
          <cell r="G925">
            <v>10</v>
          </cell>
        </row>
        <row r="926">
          <cell r="E926">
            <v>61</v>
          </cell>
          <cell r="F926">
            <v>31</v>
          </cell>
          <cell r="G926">
            <v>10</v>
          </cell>
        </row>
        <row r="927">
          <cell r="E927">
            <v>61.6</v>
          </cell>
          <cell r="F927">
            <v>47.4</v>
          </cell>
          <cell r="G927">
            <v>6</v>
          </cell>
        </row>
        <row r="928">
          <cell r="E928">
            <v>62</v>
          </cell>
          <cell r="F928">
            <v>38</v>
          </cell>
          <cell r="G928">
            <v>8</v>
          </cell>
        </row>
        <row r="929">
          <cell r="E929">
            <v>62</v>
          </cell>
          <cell r="F929">
            <v>40</v>
          </cell>
          <cell r="G929">
            <v>9</v>
          </cell>
        </row>
        <row r="930">
          <cell r="E930">
            <v>62</v>
          </cell>
          <cell r="F930">
            <v>45</v>
          </cell>
          <cell r="G930">
            <v>7</v>
          </cell>
        </row>
        <row r="931">
          <cell r="E931">
            <v>62</v>
          </cell>
          <cell r="F931">
            <v>38</v>
          </cell>
          <cell r="G931">
            <v>10</v>
          </cell>
        </row>
        <row r="932">
          <cell r="E932">
            <v>62</v>
          </cell>
          <cell r="F932">
            <v>48</v>
          </cell>
          <cell r="G932">
            <v>8</v>
          </cell>
        </row>
        <row r="933">
          <cell r="E933">
            <v>62</v>
          </cell>
          <cell r="F933">
            <v>46</v>
          </cell>
          <cell r="G933">
            <v>6</v>
          </cell>
        </row>
        <row r="934">
          <cell r="E934">
            <v>62</v>
          </cell>
          <cell r="F934">
            <v>32</v>
          </cell>
          <cell r="G934">
            <v>10</v>
          </cell>
        </row>
        <row r="935">
          <cell r="E935">
            <v>62</v>
          </cell>
          <cell r="F935">
            <v>45</v>
          </cell>
          <cell r="G935">
            <v>6</v>
          </cell>
        </row>
        <row r="936">
          <cell r="E936">
            <v>62</v>
          </cell>
          <cell r="F936">
            <v>39</v>
          </cell>
          <cell r="G936">
            <v>8</v>
          </cell>
        </row>
        <row r="937">
          <cell r="E937">
            <v>62</v>
          </cell>
          <cell r="F937">
            <v>45</v>
          </cell>
          <cell r="G937">
            <v>6</v>
          </cell>
        </row>
        <row r="938">
          <cell r="E938">
            <v>62</v>
          </cell>
          <cell r="F938">
            <v>32</v>
          </cell>
          <cell r="G938">
            <v>26</v>
          </cell>
        </row>
        <row r="939">
          <cell r="E939">
            <v>62</v>
          </cell>
          <cell r="F939">
            <v>33</v>
          </cell>
          <cell r="G939">
            <v>8</v>
          </cell>
        </row>
        <row r="940">
          <cell r="E940">
            <v>62</v>
          </cell>
          <cell r="F940">
            <v>45</v>
          </cell>
          <cell r="G940">
            <v>8</v>
          </cell>
        </row>
        <row r="941">
          <cell r="E941">
            <v>62</v>
          </cell>
          <cell r="F941">
            <v>38</v>
          </cell>
          <cell r="G941">
            <v>8</v>
          </cell>
        </row>
        <row r="942">
          <cell r="E942">
            <v>62</v>
          </cell>
          <cell r="F942">
            <v>35</v>
          </cell>
          <cell r="G942">
            <v>9</v>
          </cell>
        </row>
        <row r="943">
          <cell r="E943">
            <v>62</v>
          </cell>
          <cell r="F943">
            <v>37</v>
          </cell>
          <cell r="G943">
            <v>10</v>
          </cell>
        </row>
        <row r="944">
          <cell r="E944">
            <v>62</v>
          </cell>
          <cell r="F944">
            <v>45</v>
          </cell>
          <cell r="G944">
            <v>6</v>
          </cell>
        </row>
        <row r="945">
          <cell r="E945">
            <v>62</v>
          </cell>
          <cell r="F945">
            <v>33</v>
          </cell>
          <cell r="G945">
            <v>10</v>
          </cell>
        </row>
        <row r="946">
          <cell r="E946">
            <v>62</v>
          </cell>
          <cell r="F946">
            <v>33</v>
          </cell>
          <cell r="G946">
            <v>13</v>
          </cell>
        </row>
        <row r="947">
          <cell r="E947">
            <v>62</v>
          </cell>
          <cell r="F947">
            <v>32</v>
          </cell>
          <cell r="G947">
            <v>13</v>
          </cell>
        </row>
        <row r="948">
          <cell r="E948">
            <v>62</v>
          </cell>
          <cell r="F948">
            <v>33</v>
          </cell>
          <cell r="G948">
            <v>16</v>
          </cell>
        </row>
        <row r="949">
          <cell r="E949">
            <v>62.1</v>
          </cell>
          <cell r="F949">
            <v>45.5</v>
          </cell>
          <cell r="G949">
            <v>6</v>
          </cell>
        </row>
        <row r="950">
          <cell r="E950">
            <v>62.9</v>
          </cell>
          <cell r="F950">
            <v>45.4</v>
          </cell>
          <cell r="G950">
            <v>6.5</v>
          </cell>
        </row>
        <row r="951">
          <cell r="E951">
            <v>63</v>
          </cell>
          <cell r="F951">
            <v>38</v>
          </cell>
          <cell r="G951">
            <v>8</v>
          </cell>
        </row>
        <row r="952">
          <cell r="E952">
            <v>63</v>
          </cell>
          <cell r="F952">
            <v>48.2</v>
          </cell>
          <cell r="G952">
            <v>6.6</v>
          </cell>
        </row>
        <row r="953">
          <cell r="E953">
            <v>63</v>
          </cell>
          <cell r="F953">
            <v>40</v>
          </cell>
          <cell r="G953">
            <v>8.5</v>
          </cell>
        </row>
        <row r="954">
          <cell r="E954">
            <v>63</v>
          </cell>
          <cell r="F954">
            <v>50</v>
          </cell>
          <cell r="G954">
            <v>7</v>
          </cell>
        </row>
        <row r="955">
          <cell r="E955">
            <v>63</v>
          </cell>
          <cell r="F955">
            <v>46</v>
          </cell>
          <cell r="G955">
            <v>10</v>
          </cell>
        </row>
        <row r="956">
          <cell r="E956">
            <v>63</v>
          </cell>
          <cell r="F956">
            <v>46</v>
          </cell>
          <cell r="G956">
            <v>6.7</v>
          </cell>
        </row>
        <row r="957">
          <cell r="E957">
            <v>63</v>
          </cell>
          <cell r="F957">
            <v>37</v>
          </cell>
          <cell r="G957">
            <v>7</v>
          </cell>
        </row>
        <row r="958">
          <cell r="E958">
            <v>63.1</v>
          </cell>
          <cell r="F958">
            <v>45.6</v>
          </cell>
          <cell r="G958">
            <v>6.5</v>
          </cell>
        </row>
        <row r="959">
          <cell r="E959">
            <v>64</v>
          </cell>
          <cell r="F959">
            <v>42</v>
          </cell>
          <cell r="G959">
            <v>8</v>
          </cell>
        </row>
        <row r="960">
          <cell r="E960">
            <v>64</v>
          </cell>
          <cell r="F960">
            <v>37</v>
          </cell>
          <cell r="G960">
            <v>10</v>
          </cell>
        </row>
        <row r="961">
          <cell r="E961">
            <v>64</v>
          </cell>
          <cell r="F961">
            <v>38</v>
          </cell>
          <cell r="G961">
            <v>8</v>
          </cell>
        </row>
        <row r="962">
          <cell r="E962">
            <v>64</v>
          </cell>
          <cell r="F962">
            <v>38</v>
          </cell>
          <cell r="G962">
            <v>9</v>
          </cell>
        </row>
        <row r="963">
          <cell r="E963">
            <v>64</v>
          </cell>
          <cell r="F963">
            <v>46</v>
          </cell>
          <cell r="G963">
            <v>7</v>
          </cell>
        </row>
        <row r="964">
          <cell r="E964">
            <v>64</v>
          </cell>
          <cell r="F964">
            <v>39</v>
          </cell>
          <cell r="G964">
            <v>10</v>
          </cell>
        </row>
        <row r="965">
          <cell r="E965">
            <v>64</v>
          </cell>
          <cell r="F965">
            <v>36</v>
          </cell>
          <cell r="G965">
            <v>8</v>
          </cell>
        </row>
        <row r="966">
          <cell r="E966">
            <v>64</v>
          </cell>
          <cell r="F966">
            <v>38</v>
          </cell>
          <cell r="G966">
            <v>9</v>
          </cell>
        </row>
        <row r="967">
          <cell r="E967">
            <v>64</v>
          </cell>
          <cell r="F967">
            <v>36</v>
          </cell>
          <cell r="G967">
            <v>9</v>
          </cell>
        </row>
        <row r="968">
          <cell r="E968">
            <v>64</v>
          </cell>
          <cell r="F968">
            <v>45</v>
          </cell>
          <cell r="G968">
            <v>9</v>
          </cell>
        </row>
        <row r="969">
          <cell r="E969">
            <v>64</v>
          </cell>
          <cell r="F969">
            <v>31</v>
          </cell>
          <cell r="G969">
            <v>11</v>
          </cell>
        </row>
        <row r="970">
          <cell r="E970">
            <v>64</v>
          </cell>
          <cell r="F970">
            <v>37</v>
          </cell>
          <cell r="G970">
            <v>15</v>
          </cell>
        </row>
        <row r="971">
          <cell r="E971">
            <v>64</v>
          </cell>
          <cell r="F971">
            <v>40</v>
          </cell>
          <cell r="G971">
            <v>8</v>
          </cell>
        </row>
        <row r="972">
          <cell r="E972">
            <v>64</v>
          </cell>
          <cell r="F972">
            <v>42</v>
          </cell>
          <cell r="G972">
            <v>8</v>
          </cell>
        </row>
        <row r="973">
          <cell r="E973">
            <v>64</v>
          </cell>
          <cell r="F973">
            <v>42</v>
          </cell>
          <cell r="G973">
            <v>9</v>
          </cell>
        </row>
        <row r="974">
          <cell r="E974">
            <v>65</v>
          </cell>
          <cell r="F974">
            <v>38</v>
          </cell>
          <cell r="G974">
            <v>8</v>
          </cell>
        </row>
        <row r="975">
          <cell r="E975">
            <v>65</v>
          </cell>
          <cell r="F975">
            <v>37</v>
          </cell>
          <cell r="G975">
            <v>12</v>
          </cell>
        </row>
        <row r="976">
          <cell r="E976">
            <v>65</v>
          </cell>
          <cell r="F976">
            <v>45</v>
          </cell>
          <cell r="G976">
            <v>6</v>
          </cell>
        </row>
        <row r="977">
          <cell r="E977">
            <v>65</v>
          </cell>
          <cell r="F977">
            <v>39</v>
          </cell>
          <cell r="G977">
            <v>9</v>
          </cell>
        </row>
        <row r="978">
          <cell r="E978">
            <v>65</v>
          </cell>
          <cell r="F978">
            <v>24</v>
          </cell>
          <cell r="G978">
            <v>17</v>
          </cell>
        </row>
        <row r="979">
          <cell r="E979">
            <v>65</v>
          </cell>
          <cell r="F979">
            <v>40</v>
          </cell>
          <cell r="G979">
            <v>8</v>
          </cell>
        </row>
        <row r="980">
          <cell r="E980">
            <v>65</v>
          </cell>
          <cell r="F980">
            <v>31</v>
          </cell>
          <cell r="G980">
            <v>15</v>
          </cell>
        </row>
        <row r="981">
          <cell r="E981">
            <v>65</v>
          </cell>
          <cell r="F981">
            <v>32</v>
          </cell>
          <cell r="G981">
            <v>12</v>
          </cell>
        </row>
        <row r="982">
          <cell r="E982">
            <v>65</v>
          </cell>
          <cell r="F982">
            <v>40</v>
          </cell>
          <cell r="G982">
            <v>7</v>
          </cell>
        </row>
        <row r="983">
          <cell r="E983">
            <v>65</v>
          </cell>
          <cell r="F983">
            <v>42</v>
          </cell>
          <cell r="G983">
            <v>7</v>
          </cell>
        </row>
        <row r="984">
          <cell r="E984">
            <v>65</v>
          </cell>
          <cell r="F984">
            <v>42.5</v>
          </cell>
          <cell r="G984">
            <v>8</v>
          </cell>
        </row>
        <row r="985">
          <cell r="E985">
            <v>65</v>
          </cell>
          <cell r="F985">
            <v>40</v>
          </cell>
          <cell r="G985">
            <v>9</v>
          </cell>
        </row>
        <row r="986">
          <cell r="E986">
            <v>65</v>
          </cell>
          <cell r="F986">
            <v>48</v>
          </cell>
          <cell r="G986">
            <v>18</v>
          </cell>
        </row>
        <row r="987">
          <cell r="E987">
            <v>66</v>
          </cell>
          <cell r="F987">
            <v>38</v>
          </cell>
          <cell r="G987">
            <v>7</v>
          </cell>
        </row>
        <row r="988">
          <cell r="E988">
            <v>66</v>
          </cell>
          <cell r="F988">
            <v>42</v>
          </cell>
          <cell r="G988">
            <v>6</v>
          </cell>
        </row>
        <row r="989">
          <cell r="E989">
            <v>66</v>
          </cell>
          <cell r="F989">
            <v>30</v>
          </cell>
          <cell r="G989">
            <v>14</v>
          </cell>
        </row>
        <row r="990">
          <cell r="E990">
            <v>66</v>
          </cell>
          <cell r="F990">
            <v>42</v>
          </cell>
          <cell r="G990">
            <v>8</v>
          </cell>
        </row>
        <row r="991">
          <cell r="E991">
            <v>66</v>
          </cell>
          <cell r="F991">
            <v>49</v>
          </cell>
          <cell r="G991">
            <v>6</v>
          </cell>
        </row>
        <row r="992">
          <cell r="E992">
            <v>66</v>
          </cell>
          <cell r="F992">
            <v>49</v>
          </cell>
          <cell r="G992">
            <v>6</v>
          </cell>
        </row>
        <row r="993">
          <cell r="E993">
            <v>66</v>
          </cell>
          <cell r="F993">
            <v>40</v>
          </cell>
          <cell r="G993">
            <v>10</v>
          </cell>
        </row>
        <row r="994">
          <cell r="E994">
            <v>66</v>
          </cell>
          <cell r="F994">
            <v>48</v>
          </cell>
          <cell r="G994">
            <v>8</v>
          </cell>
        </row>
        <row r="995">
          <cell r="E995">
            <v>66.5</v>
          </cell>
          <cell r="F995">
            <v>39</v>
          </cell>
          <cell r="G995">
            <v>8.5</v>
          </cell>
        </row>
        <row r="996">
          <cell r="E996">
            <v>67</v>
          </cell>
          <cell r="F996">
            <v>38</v>
          </cell>
          <cell r="G996">
            <v>8</v>
          </cell>
        </row>
        <row r="997">
          <cell r="E997">
            <v>67</v>
          </cell>
          <cell r="F997">
            <v>39</v>
          </cell>
          <cell r="G997">
            <v>8</v>
          </cell>
        </row>
        <row r="998">
          <cell r="E998">
            <v>67</v>
          </cell>
          <cell r="F998">
            <v>41</v>
          </cell>
          <cell r="G998">
            <v>8</v>
          </cell>
        </row>
        <row r="999">
          <cell r="E999">
            <v>67</v>
          </cell>
          <cell r="F999">
            <v>40</v>
          </cell>
          <cell r="G999">
            <v>9</v>
          </cell>
        </row>
        <row r="1000">
          <cell r="E1000">
            <v>67</v>
          </cell>
          <cell r="F1000">
            <v>39</v>
          </cell>
          <cell r="G1000">
            <v>9</v>
          </cell>
        </row>
        <row r="1001">
          <cell r="E1001">
            <v>67</v>
          </cell>
          <cell r="F1001">
            <v>45</v>
          </cell>
          <cell r="G1001">
            <v>6</v>
          </cell>
        </row>
        <row r="1002">
          <cell r="E1002">
            <v>67</v>
          </cell>
          <cell r="F1002">
            <v>45</v>
          </cell>
          <cell r="G1002">
            <v>9</v>
          </cell>
        </row>
        <row r="1003">
          <cell r="E1003">
            <v>67</v>
          </cell>
          <cell r="F1003">
            <v>49</v>
          </cell>
          <cell r="G1003">
            <v>7</v>
          </cell>
        </row>
        <row r="1004">
          <cell r="E1004">
            <v>67</v>
          </cell>
          <cell r="F1004">
            <v>33</v>
          </cell>
          <cell r="G1004">
            <v>16</v>
          </cell>
        </row>
        <row r="1005">
          <cell r="E1005">
            <v>67</v>
          </cell>
          <cell r="F1005">
            <v>33</v>
          </cell>
          <cell r="G1005">
            <v>16</v>
          </cell>
        </row>
        <row r="1006">
          <cell r="E1006">
            <v>67</v>
          </cell>
          <cell r="F1006">
            <v>31</v>
          </cell>
          <cell r="G1006">
            <v>9</v>
          </cell>
        </row>
        <row r="1007">
          <cell r="E1007">
            <v>67</v>
          </cell>
          <cell r="F1007">
            <v>33</v>
          </cell>
          <cell r="G1007">
            <v>12</v>
          </cell>
        </row>
        <row r="1008">
          <cell r="E1008">
            <v>67</v>
          </cell>
          <cell r="F1008">
            <v>42</v>
          </cell>
          <cell r="G1008">
            <v>12</v>
          </cell>
        </row>
        <row r="1009">
          <cell r="E1009">
            <v>67</v>
          </cell>
          <cell r="F1009">
            <v>41</v>
          </cell>
          <cell r="G1009">
            <v>9</v>
          </cell>
        </row>
        <row r="1010">
          <cell r="E1010">
            <v>67.8</v>
          </cell>
          <cell r="F1010">
            <v>33</v>
          </cell>
          <cell r="G1010">
            <v>15.7</v>
          </cell>
        </row>
        <row r="1011">
          <cell r="E1011">
            <v>68</v>
          </cell>
          <cell r="F1011">
            <v>46</v>
          </cell>
          <cell r="G1011">
            <v>15</v>
          </cell>
        </row>
        <row r="1012">
          <cell r="E1012">
            <v>68</v>
          </cell>
          <cell r="F1012">
            <v>44</v>
          </cell>
          <cell r="G1012">
            <v>13</v>
          </cell>
        </row>
        <row r="1013">
          <cell r="E1013">
            <v>68</v>
          </cell>
          <cell r="F1013">
            <v>45</v>
          </cell>
          <cell r="G1013">
            <v>7</v>
          </cell>
        </row>
        <row r="1014">
          <cell r="E1014">
            <v>68</v>
          </cell>
          <cell r="F1014">
            <v>42</v>
          </cell>
          <cell r="G1014">
            <v>9</v>
          </cell>
        </row>
        <row r="1015">
          <cell r="E1015">
            <v>68</v>
          </cell>
          <cell r="F1015">
            <v>45</v>
          </cell>
          <cell r="G1015">
            <v>6</v>
          </cell>
        </row>
        <row r="1016">
          <cell r="E1016">
            <v>68</v>
          </cell>
          <cell r="F1016">
            <v>40</v>
          </cell>
          <cell r="G1016">
            <v>7.5</v>
          </cell>
        </row>
        <row r="1017">
          <cell r="E1017">
            <v>68</v>
          </cell>
          <cell r="F1017">
            <v>38</v>
          </cell>
          <cell r="G1017">
            <v>7</v>
          </cell>
        </row>
        <row r="1018">
          <cell r="E1018">
            <v>68</v>
          </cell>
          <cell r="F1018">
            <v>33</v>
          </cell>
          <cell r="G1018">
            <v>16</v>
          </cell>
        </row>
        <row r="1019">
          <cell r="E1019">
            <v>68</v>
          </cell>
          <cell r="F1019">
            <v>34</v>
          </cell>
          <cell r="G1019">
            <v>16</v>
          </cell>
        </row>
        <row r="1020">
          <cell r="E1020">
            <v>68</v>
          </cell>
          <cell r="F1020">
            <v>34</v>
          </cell>
          <cell r="G1020">
            <v>16</v>
          </cell>
        </row>
        <row r="1021">
          <cell r="E1021">
            <v>68</v>
          </cell>
          <cell r="F1021">
            <v>38</v>
          </cell>
          <cell r="G1021">
            <v>11</v>
          </cell>
        </row>
        <row r="1022">
          <cell r="E1022">
            <v>68</v>
          </cell>
          <cell r="F1022">
            <v>38</v>
          </cell>
          <cell r="G1022">
            <v>11</v>
          </cell>
        </row>
        <row r="1023">
          <cell r="E1023">
            <v>68</v>
          </cell>
          <cell r="F1023">
            <v>35</v>
          </cell>
          <cell r="G1023">
            <v>10</v>
          </cell>
        </row>
        <row r="1024">
          <cell r="E1024">
            <v>68</v>
          </cell>
          <cell r="F1024">
            <v>33</v>
          </cell>
          <cell r="G1024">
            <v>16</v>
          </cell>
        </row>
        <row r="1025">
          <cell r="E1025">
            <v>68.2</v>
          </cell>
          <cell r="F1025">
            <v>33</v>
          </cell>
          <cell r="G1025">
            <v>15.7</v>
          </cell>
        </row>
        <row r="1026">
          <cell r="E1026">
            <v>69</v>
          </cell>
          <cell r="F1026">
            <v>43</v>
          </cell>
          <cell r="G1026">
            <v>12</v>
          </cell>
        </row>
        <row r="1027">
          <cell r="E1027">
            <v>69</v>
          </cell>
          <cell r="F1027">
            <v>24</v>
          </cell>
          <cell r="G1027">
            <v>17</v>
          </cell>
        </row>
        <row r="1028">
          <cell r="E1028">
            <v>69</v>
          </cell>
          <cell r="F1028">
            <v>39</v>
          </cell>
          <cell r="G1028">
            <v>10</v>
          </cell>
        </row>
        <row r="1029">
          <cell r="E1029">
            <v>69</v>
          </cell>
          <cell r="F1029">
            <v>42.7</v>
          </cell>
          <cell r="G1029">
            <v>9.5</v>
          </cell>
        </row>
        <row r="1030">
          <cell r="E1030">
            <v>69</v>
          </cell>
          <cell r="F1030">
            <v>46</v>
          </cell>
          <cell r="G1030">
            <v>6</v>
          </cell>
        </row>
        <row r="1031">
          <cell r="E1031">
            <v>69</v>
          </cell>
          <cell r="F1031">
            <v>24</v>
          </cell>
          <cell r="G1031">
            <v>17</v>
          </cell>
        </row>
        <row r="1032">
          <cell r="E1032">
            <v>69</v>
          </cell>
          <cell r="F1032">
            <v>39</v>
          </cell>
          <cell r="G1032">
            <v>8</v>
          </cell>
        </row>
        <row r="1033">
          <cell r="E1033">
            <v>69</v>
          </cell>
          <cell r="F1033">
            <v>37</v>
          </cell>
          <cell r="G1033">
            <v>12</v>
          </cell>
        </row>
        <row r="1034">
          <cell r="E1034">
            <v>69.8</v>
          </cell>
          <cell r="F1034">
            <v>30.1</v>
          </cell>
          <cell r="G1034">
            <v>15</v>
          </cell>
        </row>
        <row r="1035">
          <cell r="E1035">
            <v>70</v>
          </cell>
          <cell r="F1035">
            <v>45</v>
          </cell>
          <cell r="G1035">
            <v>12</v>
          </cell>
        </row>
        <row r="1036">
          <cell r="E1036">
            <v>70</v>
          </cell>
          <cell r="F1036">
            <v>32</v>
          </cell>
          <cell r="G1036">
            <v>20</v>
          </cell>
        </row>
        <row r="1037">
          <cell r="E1037">
            <v>70</v>
          </cell>
          <cell r="F1037">
            <v>34</v>
          </cell>
          <cell r="G1037">
            <v>16</v>
          </cell>
        </row>
        <row r="1038">
          <cell r="E1038">
            <v>70</v>
          </cell>
          <cell r="F1038">
            <v>44</v>
          </cell>
          <cell r="G1038">
            <v>7</v>
          </cell>
        </row>
        <row r="1039">
          <cell r="E1039">
            <v>70</v>
          </cell>
          <cell r="F1039">
            <v>42</v>
          </cell>
          <cell r="G1039">
            <v>11</v>
          </cell>
        </row>
        <row r="1040">
          <cell r="E1040">
            <v>70</v>
          </cell>
          <cell r="F1040">
            <v>42</v>
          </cell>
          <cell r="G1040">
            <v>9</v>
          </cell>
        </row>
        <row r="1041">
          <cell r="E1041">
            <v>70</v>
          </cell>
          <cell r="F1041">
            <v>43</v>
          </cell>
          <cell r="G1041">
            <v>9</v>
          </cell>
        </row>
        <row r="1042">
          <cell r="E1042">
            <v>70</v>
          </cell>
          <cell r="F1042">
            <v>46</v>
          </cell>
          <cell r="G1042">
            <v>8</v>
          </cell>
        </row>
        <row r="1043">
          <cell r="E1043">
            <v>70</v>
          </cell>
          <cell r="F1043">
            <v>40</v>
          </cell>
          <cell r="G1043">
            <v>9</v>
          </cell>
        </row>
        <row r="1044">
          <cell r="E1044">
            <v>70</v>
          </cell>
          <cell r="F1044">
            <v>34</v>
          </cell>
          <cell r="G1044">
            <v>19</v>
          </cell>
        </row>
        <row r="1045">
          <cell r="E1045">
            <v>70</v>
          </cell>
          <cell r="F1045">
            <v>36</v>
          </cell>
          <cell r="G1045">
            <v>16</v>
          </cell>
        </row>
        <row r="1046">
          <cell r="E1046">
            <v>70</v>
          </cell>
          <cell r="F1046">
            <v>34</v>
          </cell>
          <cell r="G1046">
            <v>16</v>
          </cell>
        </row>
        <row r="1047">
          <cell r="E1047">
            <v>70</v>
          </cell>
          <cell r="F1047">
            <v>33</v>
          </cell>
          <cell r="G1047">
            <v>16</v>
          </cell>
        </row>
        <row r="1048">
          <cell r="E1048">
            <v>70</v>
          </cell>
          <cell r="F1048">
            <v>34</v>
          </cell>
          <cell r="G1048">
            <v>16</v>
          </cell>
        </row>
        <row r="1049">
          <cell r="E1049">
            <v>70</v>
          </cell>
          <cell r="F1049">
            <v>47</v>
          </cell>
          <cell r="G1049">
            <v>7</v>
          </cell>
        </row>
        <row r="1050">
          <cell r="E1050">
            <v>70</v>
          </cell>
          <cell r="F1050">
            <v>33</v>
          </cell>
          <cell r="G1050">
            <v>15</v>
          </cell>
        </row>
        <row r="1051">
          <cell r="E1051">
            <v>70</v>
          </cell>
          <cell r="F1051">
            <v>34</v>
          </cell>
          <cell r="G1051">
            <v>14</v>
          </cell>
        </row>
        <row r="1052">
          <cell r="E1052">
            <v>70</v>
          </cell>
          <cell r="F1052">
            <v>41</v>
          </cell>
          <cell r="G1052">
            <v>12</v>
          </cell>
        </row>
        <row r="1053">
          <cell r="E1053">
            <v>70</v>
          </cell>
          <cell r="F1053">
            <v>36</v>
          </cell>
          <cell r="G1053">
            <v>16</v>
          </cell>
        </row>
        <row r="1054">
          <cell r="E1054">
            <v>70</v>
          </cell>
          <cell r="F1054">
            <v>33</v>
          </cell>
          <cell r="G1054">
            <v>15</v>
          </cell>
        </row>
        <row r="1055">
          <cell r="E1055">
            <v>70</v>
          </cell>
          <cell r="F1055">
            <v>33</v>
          </cell>
          <cell r="G1055">
            <v>16</v>
          </cell>
        </row>
        <row r="1056">
          <cell r="E1056">
            <v>70</v>
          </cell>
          <cell r="F1056">
            <v>44</v>
          </cell>
          <cell r="G1056">
            <v>7</v>
          </cell>
        </row>
        <row r="1057">
          <cell r="E1057">
            <v>70</v>
          </cell>
          <cell r="F1057">
            <v>48</v>
          </cell>
          <cell r="G1057">
            <v>8</v>
          </cell>
        </row>
        <row r="1058">
          <cell r="E1058">
            <v>70</v>
          </cell>
          <cell r="F1058">
            <v>47</v>
          </cell>
          <cell r="G1058">
            <v>9</v>
          </cell>
        </row>
        <row r="1059">
          <cell r="E1059">
            <v>70</v>
          </cell>
          <cell r="F1059">
            <v>43</v>
          </cell>
          <cell r="G1059">
            <v>9</v>
          </cell>
        </row>
        <row r="1060">
          <cell r="E1060">
            <v>70</v>
          </cell>
          <cell r="F1060">
            <v>40</v>
          </cell>
          <cell r="G1060">
            <v>10</v>
          </cell>
        </row>
        <row r="1061">
          <cell r="E1061">
            <v>70</v>
          </cell>
          <cell r="F1061">
            <v>49</v>
          </cell>
          <cell r="G1061">
            <v>8</v>
          </cell>
        </row>
        <row r="1062">
          <cell r="E1062">
            <v>70</v>
          </cell>
          <cell r="F1062">
            <v>32</v>
          </cell>
          <cell r="G1062">
            <v>15</v>
          </cell>
        </row>
        <row r="1063">
          <cell r="E1063">
            <v>70</v>
          </cell>
          <cell r="F1063">
            <v>36</v>
          </cell>
          <cell r="G1063">
            <v>12</v>
          </cell>
        </row>
        <row r="1064">
          <cell r="E1064">
            <v>70</v>
          </cell>
          <cell r="F1064">
            <v>40</v>
          </cell>
          <cell r="G1064">
            <v>14</v>
          </cell>
        </row>
        <row r="1065">
          <cell r="E1065">
            <v>70</v>
          </cell>
          <cell r="F1065">
            <v>40</v>
          </cell>
          <cell r="G1065">
            <v>14</v>
          </cell>
        </row>
        <row r="1066">
          <cell r="E1066">
            <v>70</v>
          </cell>
          <cell r="F1066">
            <v>35</v>
          </cell>
          <cell r="G1066">
            <v>11</v>
          </cell>
        </row>
        <row r="1067">
          <cell r="E1067">
            <v>70</v>
          </cell>
          <cell r="F1067">
            <v>29</v>
          </cell>
          <cell r="G1067">
            <v>15</v>
          </cell>
        </row>
        <row r="1068">
          <cell r="E1068">
            <v>70</v>
          </cell>
          <cell r="F1068">
            <v>44</v>
          </cell>
          <cell r="G1068">
            <v>12</v>
          </cell>
        </row>
        <row r="1069">
          <cell r="E1069">
            <v>70</v>
          </cell>
          <cell r="F1069">
            <v>38</v>
          </cell>
          <cell r="G1069">
            <v>6</v>
          </cell>
        </row>
        <row r="1070">
          <cell r="E1070">
            <v>70</v>
          </cell>
          <cell r="F1070">
            <v>35</v>
          </cell>
          <cell r="G1070">
            <v>15</v>
          </cell>
        </row>
        <row r="1071">
          <cell r="E1071">
            <v>70</v>
          </cell>
          <cell r="F1071">
            <v>33</v>
          </cell>
          <cell r="G1071">
            <v>16</v>
          </cell>
        </row>
        <row r="1072">
          <cell r="E1072">
            <v>70</v>
          </cell>
          <cell r="F1072">
            <v>40</v>
          </cell>
          <cell r="G1072">
            <v>10</v>
          </cell>
        </row>
        <row r="1073">
          <cell r="E1073">
            <v>70</v>
          </cell>
          <cell r="F1073">
            <v>44</v>
          </cell>
          <cell r="G1073">
            <v>10</v>
          </cell>
        </row>
        <row r="1074">
          <cell r="E1074">
            <v>70</v>
          </cell>
          <cell r="F1074">
            <v>34</v>
          </cell>
          <cell r="G1074">
            <v>12</v>
          </cell>
        </row>
        <row r="1075">
          <cell r="E1075">
            <v>70</v>
          </cell>
          <cell r="F1075">
            <v>50</v>
          </cell>
          <cell r="G1075">
            <v>9</v>
          </cell>
        </row>
        <row r="1076">
          <cell r="E1076">
            <v>70</v>
          </cell>
          <cell r="F1076">
            <v>40</v>
          </cell>
          <cell r="G1076">
            <v>8</v>
          </cell>
        </row>
        <row r="1077">
          <cell r="E1077">
            <v>70</v>
          </cell>
          <cell r="F1077">
            <v>44</v>
          </cell>
          <cell r="G1077">
            <v>9</v>
          </cell>
        </row>
        <row r="1078">
          <cell r="E1078">
            <v>70</v>
          </cell>
          <cell r="F1078">
            <v>44</v>
          </cell>
          <cell r="G1078">
            <v>16</v>
          </cell>
        </row>
        <row r="1079">
          <cell r="E1079">
            <v>70</v>
          </cell>
          <cell r="F1079">
            <v>35</v>
          </cell>
          <cell r="G1079">
            <v>15</v>
          </cell>
        </row>
        <row r="1080">
          <cell r="E1080">
            <v>70</v>
          </cell>
          <cell r="F1080">
            <v>36</v>
          </cell>
          <cell r="G1080">
            <v>14</v>
          </cell>
        </row>
        <row r="1081">
          <cell r="E1081">
            <v>70</v>
          </cell>
          <cell r="F1081">
            <v>37</v>
          </cell>
          <cell r="G1081">
            <v>14</v>
          </cell>
        </row>
        <row r="1082">
          <cell r="E1082">
            <v>70</v>
          </cell>
          <cell r="F1082">
            <v>33</v>
          </cell>
          <cell r="G1082">
            <v>16</v>
          </cell>
        </row>
        <row r="1083">
          <cell r="E1083">
            <v>70</v>
          </cell>
          <cell r="F1083">
            <v>26</v>
          </cell>
          <cell r="G1083">
            <v>16</v>
          </cell>
        </row>
        <row r="1084">
          <cell r="E1084">
            <v>71</v>
          </cell>
          <cell r="F1084">
            <v>36</v>
          </cell>
          <cell r="G1084">
            <v>11</v>
          </cell>
        </row>
        <row r="1085">
          <cell r="E1085">
            <v>71</v>
          </cell>
          <cell r="F1085">
            <v>33</v>
          </cell>
          <cell r="G1085">
            <v>15</v>
          </cell>
        </row>
        <row r="1086">
          <cell r="E1086">
            <v>71</v>
          </cell>
          <cell r="F1086">
            <v>41</v>
          </cell>
          <cell r="G1086">
            <v>13</v>
          </cell>
        </row>
        <row r="1087">
          <cell r="E1087">
            <v>71</v>
          </cell>
          <cell r="F1087">
            <v>46</v>
          </cell>
          <cell r="G1087">
            <v>8</v>
          </cell>
        </row>
        <row r="1088">
          <cell r="E1088">
            <v>72</v>
          </cell>
          <cell r="F1088">
            <v>52</v>
          </cell>
          <cell r="G1088">
            <v>9</v>
          </cell>
        </row>
        <row r="1089">
          <cell r="E1089">
            <v>72</v>
          </cell>
          <cell r="F1089">
            <v>48</v>
          </cell>
          <cell r="G1089">
            <v>16</v>
          </cell>
        </row>
        <row r="1090">
          <cell r="E1090">
            <v>72</v>
          </cell>
          <cell r="F1090">
            <v>37</v>
          </cell>
          <cell r="G1090">
            <v>11.5</v>
          </cell>
        </row>
        <row r="1091">
          <cell r="E1091">
            <v>72</v>
          </cell>
          <cell r="F1091">
            <v>48</v>
          </cell>
          <cell r="G1091">
            <v>8</v>
          </cell>
        </row>
        <row r="1092">
          <cell r="E1092">
            <v>72</v>
          </cell>
          <cell r="F1092">
            <v>42</v>
          </cell>
          <cell r="G1092">
            <v>8</v>
          </cell>
        </row>
        <row r="1093">
          <cell r="E1093">
            <v>72</v>
          </cell>
          <cell r="F1093">
            <v>43</v>
          </cell>
          <cell r="G1093">
            <v>9</v>
          </cell>
        </row>
        <row r="1094">
          <cell r="E1094">
            <v>72</v>
          </cell>
          <cell r="F1094">
            <v>44</v>
          </cell>
          <cell r="G1094">
            <v>12</v>
          </cell>
        </row>
        <row r="1095">
          <cell r="E1095">
            <v>72</v>
          </cell>
          <cell r="F1095">
            <v>44</v>
          </cell>
          <cell r="G1095">
            <v>10</v>
          </cell>
        </row>
        <row r="1096">
          <cell r="E1096">
            <v>72</v>
          </cell>
          <cell r="F1096">
            <v>43</v>
          </cell>
          <cell r="G1096">
            <v>10</v>
          </cell>
        </row>
        <row r="1097">
          <cell r="E1097">
            <v>72</v>
          </cell>
          <cell r="F1097">
            <v>45</v>
          </cell>
          <cell r="G1097">
            <v>8</v>
          </cell>
        </row>
        <row r="1098">
          <cell r="E1098">
            <v>72</v>
          </cell>
          <cell r="F1098">
            <v>42</v>
          </cell>
          <cell r="G1098">
            <v>9</v>
          </cell>
        </row>
        <row r="1099">
          <cell r="E1099">
            <v>72</v>
          </cell>
          <cell r="F1099">
            <v>39</v>
          </cell>
          <cell r="G1099">
            <v>9</v>
          </cell>
        </row>
        <row r="1100">
          <cell r="E1100">
            <v>72</v>
          </cell>
          <cell r="F1100">
            <v>42</v>
          </cell>
          <cell r="G1100">
            <v>8</v>
          </cell>
        </row>
        <row r="1101">
          <cell r="E1101">
            <v>72</v>
          </cell>
          <cell r="F1101">
            <v>44</v>
          </cell>
          <cell r="G1101">
            <v>9</v>
          </cell>
        </row>
        <row r="1102">
          <cell r="E1102">
            <v>72</v>
          </cell>
          <cell r="F1102">
            <v>42</v>
          </cell>
          <cell r="G1102">
            <v>9</v>
          </cell>
        </row>
        <row r="1103">
          <cell r="E1103">
            <v>72</v>
          </cell>
          <cell r="F1103">
            <v>43</v>
          </cell>
          <cell r="G1103">
            <v>10</v>
          </cell>
        </row>
        <row r="1104">
          <cell r="E1104">
            <v>72</v>
          </cell>
          <cell r="F1104">
            <v>44</v>
          </cell>
          <cell r="G1104">
            <v>14</v>
          </cell>
        </row>
        <row r="1105">
          <cell r="E1105">
            <v>72</v>
          </cell>
          <cell r="F1105">
            <v>42</v>
          </cell>
          <cell r="G1105">
            <v>8</v>
          </cell>
        </row>
        <row r="1106">
          <cell r="E1106">
            <v>72</v>
          </cell>
          <cell r="F1106">
            <v>33</v>
          </cell>
          <cell r="G1106">
            <v>16</v>
          </cell>
        </row>
        <row r="1107">
          <cell r="E1107">
            <v>72</v>
          </cell>
          <cell r="F1107">
            <v>33</v>
          </cell>
          <cell r="G1107">
            <v>16</v>
          </cell>
        </row>
        <row r="1108">
          <cell r="E1108">
            <v>72</v>
          </cell>
          <cell r="F1108">
            <v>42</v>
          </cell>
          <cell r="G1108">
            <v>8</v>
          </cell>
        </row>
        <row r="1109">
          <cell r="E1109">
            <v>72</v>
          </cell>
          <cell r="F1109">
            <v>43</v>
          </cell>
          <cell r="G1109">
            <v>10</v>
          </cell>
        </row>
        <row r="1110">
          <cell r="E1110">
            <v>72</v>
          </cell>
          <cell r="F1110">
            <v>42</v>
          </cell>
          <cell r="G1110">
            <v>9</v>
          </cell>
        </row>
        <row r="1111">
          <cell r="E1111">
            <v>72</v>
          </cell>
          <cell r="F1111">
            <v>42</v>
          </cell>
          <cell r="G1111">
            <v>8</v>
          </cell>
        </row>
        <row r="1112">
          <cell r="E1112">
            <v>72</v>
          </cell>
          <cell r="F1112">
            <v>33</v>
          </cell>
          <cell r="G1112">
            <v>1</v>
          </cell>
        </row>
        <row r="1113">
          <cell r="E1113">
            <v>72</v>
          </cell>
          <cell r="F1113">
            <v>37</v>
          </cell>
          <cell r="G1113">
            <v>12</v>
          </cell>
        </row>
        <row r="1114">
          <cell r="E1114">
            <v>72</v>
          </cell>
          <cell r="F1114">
            <v>39</v>
          </cell>
          <cell r="G1114">
            <v>12</v>
          </cell>
        </row>
        <row r="1115">
          <cell r="E1115">
            <v>72</v>
          </cell>
          <cell r="F1115">
            <v>36</v>
          </cell>
          <cell r="G1115">
            <v>11</v>
          </cell>
        </row>
        <row r="1116">
          <cell r="E1116">
            <v>72</v>
          </cell>
          <cell r="F1116">
            <v>33</v>
          </cell>
          <cell r="G1116">
            <v>16</v>
          </cell>
        </row>
        <row r="1117">
          <cell r="E1117">
            <v>72</v>
          </cell>
          <cell r="F1117">
            <v>33</v>
          </cell>
          <cell r="G1117">
            <v>15</v>
          </cell>
        </row>
        <row r="1118">
          <cell r="E1118">
            <v>72.8</v>
          </cell>
          <cell r="F1118">
            <v>60.5</v>
          </cell>
          <cell r="G1118">
            <v>8.1999999999999993</v>
          </cell>
        </row>
        <row r="1119">
          <cell r="E1119">
            <v>73</v>
          </cell>
          <cell r="F1119">
            <v>44</v>
          </cell>
          <cell r="G1119">
            <v>12</v>
          </cell>
        </row>
        <row r="1120">
          <cell r="E1120">
            <v>73</v>
          </cell>
          <cell r="F1120">
            <v>42</v>
          </cell>
          <cell r="G1120">
            <v>8</v>
          </cell>
        </row>
        <row r="1121">
          <cell r="E1121">
            <v>73</v>
          </cell>
          <cell r="F1121">
            <v>47</v>
          </cell>
          <cell r="G1121">
            <v>15</v>
          </cell>
        </row>
        <row r="1122">
          <cell r="E1122">
            <v>73</v>
          </cell>
          <cell r="F1122">
            <v>53</v>
          </cell>
          <cell r="G1122">
            <v>8</v>
          </cell>
        </row>
        <row r="1123">
          <cell r="E1123">
            <v>73</v>
          </cell>
          <cell r="F1123">
            <v>54</v>
          </cell>
          <cell r="G1123">
            <v>6</v>
          </cell>
        </row>
        <row r="1124">
          <cell r="E1124">
            <v>73</v>
          </cell>
          <cell r="F1124">
            <v>50</v>
          </cell>
          <cell r="G1124">
            <v>9</v>
          </cell>
        </row>
        <row r="1125">
          <cell r="E1125">
            <v>73</v>
          </cell>
          <cell r="F1125">
            <v>35</v>
          </cell>
          <cell r="G1125">
            <v>16</v>
          </cell>
        </row>
        <row r="1126">
          <cell r="E1126">
            <v>73.400000000000006</v>
          </cell>
          <cell r="F1126">
            <v>50.9</v>
          </cell>
          <cell r="G1126">
            <v>8.4</v>
          </cell>
        </row>
        <row r="1127">
          <cell r="E1127">
            <v>74</v>
          </cell>
          <cell r="F1127">
            <v>28.5</v>
          </cell>
          <cell r="G1127">
            <v>9</v>
          </cell>
        </row>
        <row r="1128">
          <cell r="E1128">
            <v>74</v>
          </cell>
          <cell r="F1128">
            <v>38</v>
          </cell>
          <cell r="G1128">
            <v>15</v>
          </cell>
        </row>
        <row r="1129">
          <cell r="E1129">
            <v>74</v>
          </cell>
          <cell r="F1129">
            <v>51</v>
          </cell>
          <cell r="G1129">
            <v>9</v>
          </cell>
        </row>
        <row r="1130">
          <cell r="E1130">
            <v>74</v>
          </cell>
          <cell r="F1130">
            <v>41</v>
          </cell>
          <cell r="G1130">
            <v>14</v>
          </cell>
        </row>
        <row r="1131">
          <cell r="E1131">
            <v>74</v>
          </cell>
          <cell r="F1131">
            <v>51</v>
          </cell>
          <cell r="G1131">
            <v>9</v>
          </cell>
        </row>
        <row r="1132">
          <cell r="E1132">
            <v>74</v>
          </cell>
          <cell r="F1132">
            <v>35</v>
          </cell>
          <cell r="G1132">
            <v>13</v>
          </cell>
        </row>
        <row r="1133">
          <cell r="E1133">
            <v>74</v>
          </cell>
          <cell r="F1133">
            <v>46</v>
          </cell>
          <cell r="G1133">
            <v>12</v>
          </cell>
        </row>
        <row r="1134">
          <cell r="E1134">
            <v>74</v>
          </cell>
          <cell r="F1134">
            <v>46</v>
          </cell>
          <cell r="G1134">
            <v>12</v>
          </cell>
        </row>
        <row r="1135">
          <cell r="E1135">
            <v>74</v>
          </cell>
          <cell r="F1135">
            <v>42</v>
          </cell>
          <cell r="G1135">
            <v>8</v>
          </cell>
        </row>
        <row r="1136">
          <cell r="E1136">
            <v>74</v>
          </cell>
          <cell r="F1136">
            <v>43</v>
          </cell>
          <cell r="G1136">
            <v>12</v>
          </cell>
        </row>
        <row r="1137">
          <cell r="E1137">
            <v>74</v>
          </cell>
          <cell r="F1137">
            <v>50</v>
          </cell>
          <cell r="G1137">
            <v>14</v>
          </cell>
        </row>
        <row r="1138">
          <cell r="E1138">
            <v>74</v>
          </cell>
          <cell r="F1138">
            <v>34</v>
          </cell>
          <cell r="G1138">
            <v>14</v>
          </cell>
        </row>
        <row r="1139">
          <cell r="E1139">
            <v>75</v>
          </cell>
          <cell r="F1139">
            <v>54</v>
          </cell>
          <cell r="G1139">
            <v>9</v>
          </cell>
        </row>
        <row r="1140">
          <cell r="E1140">
            <v>75</v>
          </cell>
          <cell r="F1140">
            <v>42</v>
          </cell>
          <cell r="G1140">
            <v>14</v>
          </cell>
        </row>
        <row r="1141">
          <cell r="E1141">
            <v>75</v>
          </cell>
          <cell r="F1141">
            <v>42</v>
          </cell>
          <cell r="G1141">
            <v>12</v>
          </cell>
        </row>
        <row r="1142">
          <cell r="E1142">
            <v>75</v>
          </cell>
          <cell r="F1142">
            <v>40</v>
          </cell>
          <cell r="G1142">
            <v>12</v>
          </cell>
        </row>
        <row r="1143">
          <cell r="E1143">
            <v>75</v>
          </cell>
          <cell r="F1143">
            <v>34</v>
          </cell>
          <cell r="G1143">
            <v>18</v>
          </cell>
        </row>
        <row r="1144">
          <cell r="E1144">
            <v>75</v>
          </cell>
          <cell r="F1144">
            <v>43</v>
          </cell>
          <cell r="G1144">
            <v>14</v>
          </cell>
        </row>
        <row r="1145">
          <cell r="E1145">
            <v>75</v>
          </cell>
          <cell r="F1145">
            <v>51</v>
          </cell>
          <cell r="G1145">
            <v>18</v>
          </cell>
        </row>
        <row r="1146">
          <cell r="E1146">
            <v>75</v>
          </cell>
          <cell r="F1146">
            <v>48</v>
          </cell>
          <cell r="G1146">
            <v>15</v>
          </cell>
        </row>
        <row r="1147">
          <cell r="E1147">
            <v>75</v>
          </cell>
          <cell r="F1147">
            <v>47</v>
          </cell>
          <cell r="G1147">
            <v>11</v>
          </cell>
        </row>
        <row r="1148">
          <cell r="E1148">
            <v>75</v>
          </cell>
          <cell r="F1148">
            <v>35</v>
          </cell>
          <cell r="G1148">
            <v>17</v>
          </cell>
        </row>
        <row r="1149">
          <cell r="E1149">
            <v>75</v>
          </cell>
          <cell r="F1149">
            <v>35</v>
          </cell>
          <cell r="G1149">
            <v>17</v>
          </cell>
        </row>
        <row r="1150">
          <cell r="E1150">
            <v>75</v>
          </cell>
          <cell r="F1150">
            <v>42</v>
          </cell>
          <cell r="G1150">
            <v>15</v>
          </cell>
        </row>
        <row r="1151">
          <cell r="E1151">
            <v>75</v>
          </cell>
          <cell r="F1151">
            <v>42</v>
          </cell>
          <cell r="G1151">
            <v>15</v>
          </cell>
        </row>
        <row r="1152">
          <cell r="E1152">
            <v>75</v>
          </cell>
          <cell r="F1152">
            <v>53</v>
          </cell>
          <cell r="G1152">
            <v>10</v>
          </cell>
        </row>
        <row r="1153">
          <cell r="E1153">
            <v>75</v>
          </cell>
          <cell r="F1153">
            <v>42</v>
          </cell>
          <cell r="G1153">
            <v>15</v>
          </cell>
        </row>
        <row r="1154">
          <cell r="E1154">
            <v>75</v>
          </cell>
          <cell r="F1154">
            <v>38</v>
          </cell>
          <cell r="G1154">
            <v>11</v>
          </cell>
        </row>
        <row r="1155">
          <cell r="E1155">
            <v>75.2</v>
          </cell>
          <cell r="F1155">
            <v>51.8</v>
          </cell>
          <cell r="G1155">
            <v>9</v>
          </cell>
        </row>
        <row r="1156">
          <cell r="E1156">
            <v>76</v>
          </cell>
          <cell r="F1156">
            <v>45</v>
          </cell>
          <cell r="G1156">
            <v>10</v>
          </cell>
        </row>
        <row r="1157">
          <cell r="E1157">
            <v>76</v>
          </cell>
          <cell r="F1157">
            <v>45</v>
          </cell>
          <cell r="G1157">
            <v>12</v>
          </cell>
        </row>
        <row r="1158">
          <cell r="E1158">
            <v>76</v>
          </cell>
          <cell r="F1158">
            <v>40</v>
          </cell>
          <cell r="G1158">
            <v>11</v>
          </cell>
        </row>
        <row r="1159">
          <cell r="E1159">
            <v>76</v>
          </cell>
          <cell r="F1159">
            <v>48</v>
          </cell>
          <cell r="G1159">
            <v>12</v>
          </cell>
        </row>
        <row r="1160">
          <cell r="E1160">
            <v>76</v>
          </cell>
          <cell r="F1160">
            <v>44</v>
          </cell>
          <cell r="G1160">
            <v>12</v>
          </cell>
        </row>
        <row r="1161">
          <cell r="E1161">
            <v>76</v>
          </cell>
          <cell r="F1161">
            <v>49</v>
          </cell>
          <cell r="G1161">
            <v>10</v>
          </cell>
        </row>
        <row r="1162">
          <cell r="E1162">
            <v>76</v>
          </cell>
          <cell r="F1162">
            <v>36</v>
          </cell>
          <cell r="G1162">
            <v>14</v>
          </cell>
        </row>
        <row r="1163">
          <cell r="E1163">
            <v>76.7</v>
          </cell>
          <cell r="F1163">
            <v>55.8</v>
          </cell>
          <cell r="G1163">
            <v>18</v>
          </cell>
        </row>
        <row r="1164">
          <cell r="E1164">
            <v>77</v>
          </cell>
          <cell r="F1164">
            <v>52</v>
          </cell>
          <cell r="G1164">
            <v>9</v>
          </cell>
        </row>
        <row r="1165">
          <cell r="E1165">
            <v>77</v>
          </cell>
          <cell r="F1165">
            <v>52</v>
          </cell>
          <cell r="G1165">
            <v>11</v>
          </cell>
        </row>
        <row r="1166">
          <cell r="E1166">
            <v>77</v>
          </cell>
          <cell r="F1166">
            <v>48</v>
          </cell>
          <cell r="G1166">
            <v>12</v>
          </cell>
        </row>
        <row r="1167">
          <cell r="E1167">
            <v>77</v>
          </cell>
          <cell r="F1167">
            <v>45</v>
          </cell>
          <cell r="G1167">
            <v>15</v>
          </cell>
        </row>
        <row r="1168">
          <cell r="E1168">
            <v>77</v>
          </cell>
          <cell r="F1168">
            <v>45</v>
          </cell>
          <cell r="G1168">
            <v>15</v>
          </cell>
        </row>
        <row r="1169">
          <cell r="E1169">
            <v>77</v>
          </cell>
          <cell r="F1169">
            <v>43</v>
          </cell>
          <cell r="G1169">
            <v>19</v>
          </cell>
        </row>
        <row r="1170">
          <cell r="E1170">
            <v>77</v>
          </cell>
          <cell r="F1170">
            <v>48</v>
          </cell>
          <cell r="G1170">
            <v>9</v>
          </cell>
        </row>
        <row r="1171">
          <cell r="E1171">
            <v>77</v>
          </cell>
          <cell r="F1171">
            <v>44</v>
          </cell>
          <cell r="G1171">
            <v>11.5</v>
          </cell>
        </row>
        <row r="1172">
          <cell r="E1172">
            <v>77</v>
          </cell>
          <cell r="F1172">
            <v>42</v>
          </cell>
          <cell r="G1172">
            <v>8</v>
          </cell>
        </row>
        <row r="1173">
          <cell r="E1173">
            <v>77.3</v>
          </cell>
          <cell r="F1173">
            <v>41.3</v>
          </cell>
          <cell r="G1173">
            <v>11.3</v>
          </cell>
        </row>
        <row r="1174">
          <cell r="E1174">
            <v>77.400000000000006</v>
          </cell>
          <cell r="F1174">
            <v>56</v>
          </cell>
          <cell r="G1174">
            <v>11</v>
          </cell>
        </row>
        <row r="1175">
          <cell r="E1175">
            <v>77.5</v>
          </cell>
          <cell r="F1175">
            <v>51.7</v>
          </cell>
          <cell r="G1175">
            <v>10</v>
          </cell>
        </row>
        <row r="1176">
          <cell r="E1176">
            <v>78</v>
          </cell>
          <cell r="F1176">
            <v>45</v>
          </cell>
          <cell r="G1176">
            <v>12</v>
          </cell>
        </row>
        <row r="1177">
          <cell r="E1177">
            <v>78</v>
          </cell>
          <cell r="F1177">
            <v>52</v>
          </cell>
          <cell r="G1177">
            <v>9</v>
          </cell>
        </row>
        <row r="1178">
          <cell r="E1178">
            <v>78</v>
          </cell>
          <cell r="F1178">
            <v>52</v>
          </cell>
          <cell r="G1178">
            <v>9</v>
          </cell>
        </row>
        <row r="1179">
          <cell r="E1179">
            <v>78</v>
          </cell>
          <cell r="F1179">
            <v>52</v>
          </cell>
          <cell r="G1179">
            <v>8</v>
          </cell>
        </row>
        <row r="1180">
          <cell r="E1180">
            <v>78</v>
          </cell>
          <cell r="F1180">
            <v>54</v>
          </cell>
          <cell r="G1180">
            <v>10</v>
          </cell>
        </row>
        <row r="1181">
          <cell r="E1181">
            <v>78</v>
          </cell>
          <cell r="F1181">
            <v>52</v>
          </cell>
          <cell r="G1181">
            <v>9</v>
          </cell>
        </row>
        <row r="1182">
          <cell r="E1182">
            <v>78</v>
          </cell>
          <cell r="F1182">
            <v>52</v>
          </cell>
          <cell r="G1182">
            <v>10</v>
          </cell>
        </row>
        <row r="1183">
          <cell r="E1183">
            <v>78</v>
          </cell>
          <cell r="F1183">
            <v>52</v>
          </cell>
          <cell r="G1183">
            <v>9</v>
          </cell>
        </row>
        <row r="1184">
          <cell r="E1184">
            <v>78</v>
          </cell>
          <cell r="F1184">
            <v>52</v>
          </cell>
          <cell r="G1184">
            <v>11</v>
          </cell>
        </row>
        <row r="1185">
          <cell r="E1185">
            <v>78</v>
          </cell>
          <cell r="F1185">
            <v>48</v>
          </cell>
          <cell r="G1185">
            <v>9</v>
          </cell>
        </row>
        <row r="1186">
          <cell r="E1186">
            <v>78</v>
          </cell>
          <cell r="F1186">
            <v>52</v>
          </cell>
          <cell r="G1186">
            <v>12</v>
          </cell>
        </row>
        <row r="1187">
          <cell r="E1187">
            <v>78</v>
          </cell>
          <cell r="F1187">
            <v>56</v>
          </cell>
          <cell r="G1187">
            <v>12</v>
          </cell>
        </row>
        <row r="1188">
          <cell r="E1188">
            <v>78</v>
          </cell>
          <cell r="F1188">
            <v>49</v>
          </cell>
          <cell r="G1188">
            <v>9</v>
          </cell>
        </row>
        <row r="1189">
          <cell r="E1189">
            <v>78</v>
          </cell>
          <cell r="F1189">
            <v>56</v>
          </cell>
          <cell r="G1189">
            <v>10</v>
          </cell>
        </row>
        <row r="1190">
          <cell r="E1190">
            <v>78</v>
          </cell>
          <cell r="F1190">
            <v>42.3</v>
          </cell>
          <cell r="G1190">
            <v>14</v>
          </cell>
        </row>
        <row r="1191">
          <cell r="E1191">
            <v>78</v>
          </cell>
          <cell r="F1191">
            <v>52</v>
          </cell>
          <cell r="G1191">
            <v>10</v>
          </cell>
        </row>
        <row r="1192">
          <cell r="E1192">
            <v>78</v>
          </cell>
          <cell r="F1192">
            <v>58</v>
          </cell>
          <cell r="G1192">
            <v>12</v>
          </cell>
        </row>
        <row r="1193">
          <cell r="E1193">
            <v>78.5</v>
          </cell>
          <cell r="F1193">
            <v>52</v>
          </cell>
          <cell r="G1193">
            <v>8.5</v>
          </cell>
        </row>
        <row r="1194">
          <cell r="E1194">
            <v>79</v>
          </cell>
          <cell r="F1194">
            <v>55</v>
          </cell>
          <cell r="G1194">
            <v>10</v>
          </cell>
        </row>
        <row r="1195">
          <cell r="E1195">
            <v>79</v>
          </cell>
          <cell r="F1195">
            <v>52</v>
          </cell>
          <cell r="G1195">
            <v>9</v>
          </cell>
        </row>
        <row r="1196">
          <cell r="E1196">
            <v>79</v>
          </cell>
          <cell r="F1196">
            <v>52</v>
          </cell>
          <cell r="G1196">
            <v>10</v>
          </cell>
        </row>
        <row r="1197">
          <cell r="E1197">
            <v>79</v>
          </cell>
          <cell r="F1197">
            <v>49</v>
          </cell>
          <cell r="G1197">
            <v>11</v>
          </cell>
        </row>
        <row r="1198">
          <cell r="E1198">
            <v>79</v>
          </cell>
          <cell r="F1198">
            <v>59</v>
          </cell>
          <cell r="G1198">
            <v>14</v>
          </cell>
        </row>
        <row r="1199">
          <cell r="E1199">
            <v>79</v>
          </cell>
          <cell r="F1199">
            <v>49</v>
          </cell>
          <cell r="G1199">
            <v>9</v>
          </cell>
        </row>
        <row r="1200">
          <cell r="E1200">
            <v>79</v>
          </cell>
          <cell r="F1200">
            <v>49</v>
          </cell>
          <cell r="G1200">
            <v>9</v>
          </cell>
        </row>
        <row r="1201">
          <cell r="E1201">
            <v>79</v>
          </cell>
          <cell r="F1201">
            <v>52</v>
          </cell>
          <cell r="G1201">
            <v>10</v>
          </cell>
        </row>
        <row r="1202">
          <cell r="E1202">
            <v>79.400000000000006</v>
          </cell>
          <cell r="F1202">
            <v>42</v>
          </cell>
          <cell r="G1202">
            <v>14</v>
          </cell>
        </row>
        <row r="1203">
          <cell r="E1203">
            <v>80</v>
          </cell>
          <cell r="F1203">
            <v>43</v>
          </cell>
          <cell r="G1203">
            <v>16</v>
          </cell>
        </row>
        <row r="1204">
          <cell r="E1204">
            <v>80</v>
          </cell>
          <cell r="F1204">
            <v>54</v>
          </cell>
          <cell r="G1204">
            <v>10</v>
          </cell>
        </row>
        <row r="1205">
          <cell r="E1205">
            <v>80</v>
          </cell>
          <cell r="F1205">
            <v>42</v>
          </cell>
          <cell r="G1205">
            <v>14</v>
          </cell>
        </row>
        <row r="1206">
          <cell r="E1206">
            <v>80</v>
          </cell>
          <cell r="F1206">
            <v>45</v>
          </cell>
          <cell r="G1206">
            <v>14</v>
          </cell>
        </row>
        <row r="1207">
          <cell r="E1207">
            <v>80</v>
          </cell>
          <cell r="F1207">
            <v>42</v>
          </cell>
          <cell r="G1207">
            <v>11</v>
          </cell>
        </row>
        <row r="1208">
          <cell r="E1208">
            <v>80</v>
          </cell>
          <cell r="F1208">
            <v>45</v>
          </cell>
          <cell r="G1208">
            <v>9</v>
          </cell>
        </row>
        <row r="1209">
          <cell r="E1209">
            <v>80</v>
          </cell>
          <cell r="F1209">
            <v>43</v>
          </cell>
          <cell r="G1209">
            <v>15</v>
          </cell>
        </row>
        <row r="1210">
          <cell r="E1210">
            <v>80</v>
          </cell>
          <cell r="F1210">
            <v>53.5</v>
          </cell>
          <cell r="G1210">
            <v>8.1999999999999993</v>
          </cell>
        </row>
        <row r="1211">
          <cell r="E1211">
            <v>80</v>
          </cell>
          <cell r="F1211">
            <v>55</v>
          </cell>
          <cell r="G1211">
            <v>14</v>
          </cell>
        </row>
        <row r="1212">
          <cell r="E1212">
            <v>80</v>
          </cell>
          <cell r="F1212">
            <v>50</v>
          </cell>
          <cell r="G1212">
            <v>12</v>
          </cell>
        </row>
        <row r="1213">
          <cell r="E1213">
            <v>80</v>
          </cell>
          <cell r="F1213">
            <v>46</v>
          </cell>
          <cell r="G1213">
            <v>9</v>
          </cell>
        </row>
        <row r="1214">
          <cell r="E1214">
            <v>80</v>
          </cell>
          <cell r="F1214">
            <v>40</v>
          </cell>
          <cell r="G1214">
            <v>10</v>
          </cell>
        </row>
        <row r="1215">
          <cell r="E1215">
            <v>80</v>
          </cell>
          <cell r="F1215">
            <v>29</v>
          </cell>
          <cell r="G1215">
            <v>32</v>
          </cell>
        </row>
        <row r="1216">
          <cell r="E1216">
            <v>80</v>
          </cell>
          <cell r="F1216">
            <v>38</v>
          </cell>
          <cell r="G1216">
            <v>12</v>
          </cell>
        </row>
        <row r="1217">
          <cell r="E1217">
            <v>80</v>
          </cell>
          <cell r="F1217">
            <v>23.2</v>
          </cell>
          <cell r="G1217">
            <v>7.8</v>
          </cell>
        </row>
        <row r="1218">
          <cell r="E1218">
            <v>80</v>
          </cell>
          <cell r="F1218">
            <v>50</v>
          </cell>
          <cell r="G1218">
            <v>10</v>
          </cell>
        </row>
        <row r="1219">
          <cell r="E1219">
            <v>80</v>
          </cell>
          <cell r="F1219">
            <v>52</v>
          </cell>
          <cell r="G1219">
            <v>10</v>
          </cell>
        </row>
        <row r="1220">
          <cell r="E1220">
            <v>80</v>
          </cell>
          <cell r="F1220">
            <v>60</v>
          </cell>
          <cell r="G1220">
            <v>10</v>
          </cell>
        </row>
        <row r="1221">
          <cell r="E1221">
            <v>80</v>
          </cell>
          <cell r="F1221">
            <v>32</v>
          </cell>
          <cell r="G1221">
            <v>10</v>
          </cell>
        </row>
        <row r="1222">
          <cell r="E1222">
            <v>80</v>
          </cell>
          <cell r="F1222">
            <v>52</v>
          </cell>
          <cell r="G1222">
            <v>8</v>
          </cell>
        </row>
        <row r="1223">
          <cell r="E1223">
            <v>80</v>
          </cell>
          <cell r="F1223">
            <v>53</v>
          </cell>
          <cell r="G1223">
            <v>12</v>
          </cell>
        </row>
        <row r="1224">
          <cell r="E1224">
            <v>80</v>
          </cell>
          <cell r="F1224">
            <v>50</v>
          </cell>
          <cell r="G1224">
            <v>18</v>
          </cell>
        </row>
        <row r="1225">
          <cell r="E1225">
            <v>80</v>
          </cell>
          <cell r="F1225">
            <v>52</v>
          </cell>
          <cell r="G1225">
            <v>9</v>
          </cell>
        </row>
        <row r="1226">
          <cell r="E1226">
            <v>80</v>
          </cell>
          <cell r="F1226">
            <v>50</v>
          </cell>
          <cell r="G1226">
            <v>15</v>
          </cell>
        </row>
        <row r="1227">
          <cell r="E1227">
            <v>80</v>
          </cell>
          <cell r="F1227">
            <v>50</v>
          </cell>
          <cell r="G1227">
            <v>16</v>
          </cell>
        </row>
        <row r="1228">
          <cell r="E1228">
            <v>80</v>
          </cell>
          <cell r="F1228">
            <v>40</v>
          </cell>
          <cell r="G1228">
            <v>18</v>
          </cell>
        </row>
        <row r="1229">
          <cell r="E1229">
            <v>80</v>
          </cell>
          <cell r="F1229">
            <v>45</v>
          </cell>
          <cell r="G1229">
            <v>18</v>
          </cell>
        </row>
        <row r="1230">
          <cell r="E1230">
            <v>81</v>
          </cell>
          <cell r="F1230">
            <v>57</v>
          </cell>
          <cell r="G1230">
            <v>10</v>
          </cell>
        </row>
        <row r="1231">
          <cell r="E1231">
            <v>82</v>
          </cell>
          <cell r="F1231">
            <v>45</v>
          </cell>
          <cell r="G1231">
            <v>20</v>
          </cell>
        </row>
        <row r="1232">
          <cell r="E1232">
            <v>82</v>
          </cell>
          <cell r="F1232">
            <v>64</v>
          </cell>
          <cell r="G1232">
            <v>15</v>
          </cell>
        </row>
        <row r="1233">
          <cell r="E1233">
            <v>82</v>
          </cell>
          <cell r="F1233">
            <v>59</v>
          </cell>
          <cell r="G1233">
            <v>15</v>
          </cell>
        </row>
        <row r="1234">
          <cell r="E1234">
            <v>82</v>
          </cell>
          <cell r="F1234">
            <v>52</v>
          </cell>
          <cell r="G1234">
            <v>10</v>
          </cell>
        </row>
        <row r="1235">
          <cell r="E1235">
            <v>82</v>
          </cell>
          <cell r="F1235">
            <v>50</v>
          </cell>
          <cell r="G1235">
            <v>10</v>
          </cell>
        </row>
        <row r="1236">
          <cell r="E1236">
            <v>82</v>
          </cell>
          <cell r="F1236">
            <v>45.5</v>
          </cell>
          <cell r="G1236">
            <v>16</v>
          </cell>
        </row>
        <row r="1237">
          <cell r="E1237">
            <v>82</v>
          </cell>
          <cell r="F1237">
            <v>52</v>
          </cell>
          <cell r="G1237">
            <v>15</v>
          </cell>
        </row>
        <row r="1238">
          <cell r="E1238">
            <v>82</v>
          </cell>
          <cell r="F1238">
            <v>54</v>
          </cell>
          <cell r="G1238">
            <v>13</v>
          </cell>
        </row>
        <row r="1239">
          <cell r="E1239">
            <v>83</v>
          </cell>
          <cell r="F1239">
            <v>52</v>
          </cell>
          <cell r="G1239">
            <v>20</v>
          </cell>
        </row>
        <row r="1240">
          <cell r="E1240">
            <v>83</v>
          </cell>
          <cell r="F1240">
            <v>54</v>
          </cell>
          <cell r="G1240">
            <v>20</v>
          </cell>
        </row>
        <row r="1241">
          <cell r="E1241">
            <v>83</v>
          </cell>
          <cell r="F1241">
            <v>41</v>
          </cell>
          <cell r="G1241">
            <v>19</v>
          </cell>
        </row>
        <row r="1242">
          <cell r="E1242">
            <v>83</v>
          </cell>
          <cell r="F1242">
            <v>56</v>
          </cell>
          <cell r="G1242">
            <v>14</v>
          </cell>
        </row>
        <row r="1243">
          <cell r="E1243">
            <v>83</v>
          </cell>
          <cell r="F1243">
            <v>60.7</v>
          </cell>
          <cell r="G1243">
            <v>8</v>
          </cell>
        </row>
        <row r="1244">
          <cell r="E1244">
            <v>83</v>
          </cell>
          <cell r="F1244">
            <v>50</v>
          </cell>
          <cell r="G1244">
            <v>13</v>
          </cell>
        </row>
        <row r="1245">
          <cell r="E1245">
            <v>84</v>
          </cell>
          <cell r="F1245">
            <v>52</v>
          </cell>
          <cell r="G1245">
            <v>9</v>
          </cell>
        </row>
        <row r="1246">
          <cell r="E1246">
            <v>84</v>
          </cell>
          <cell r="F1246">
            <v>54</v>
          </cell>
          <cell r="G1246">
            <v>8</v>
          </cell>
        </row>
        <row r="1247">
          <cell r="E1247">
            <v>84</v>
          </cell>
          <cell r="F1247">
            <v>53</v>
          </cell>
          <cell r="G1247">
            <v>20</v>
          </cell>
        </row>
        <row r="1248">
          <cell r="E1248">
            <v>84</v>
          </cell>
          <cell r="F1248">
            <v>54</v>
          </cell>
          <cell r="G1248">
            <v>7</v>
          </cell>
        </row>
        <row r="1249">
          <cell r="E1249">
            <v>84</v>
          </cell>
          <cell r="F1249">
            <v>54</v>
          </cell>
          <cell r="G1249">
            <v>15</v>
          </cell>
        </row>
        <row r="1250">
          <cell r="E1250">
            <v>85</v>
          </cell>
          <cell r="F1250">
            <v>70</v>
          </cell>
          <cell r="G1250">
            <v>9</v>
          </cell>
        </row>
        <row r="1251">
          <cell r="E1251">
            <v>85</v>
          </cell>
          <cell r="F1251">
            <v>50</v>
          </cell>
          <cell r="G1251">
            <v>13</v>
          </cell>
        </row>
        <row r="1252">
          <cell r="E1252">
            <v>85</v>
          </cell>
          <cell r="F1252">
            <v>52</v>
          </cell>
          <cell r="G1252">
            <v>10</v>
          </cell>
        </row>
        <row r="1253">
          <cell r="E1253">
            <v>85</v>
          </cell>
          <cell r="F1253">
            <v>46</v>
          </cell>
          <cell r="G1253">
            <v>12</v>
          </cell>
        </row>
        <row r="1254">
          <cell r="E1254">
            <v>86</v>
          </cell>
          <cell r="F1254">
            <v>56</v>
          </cell>
          <cell r="G1254">
            <v>12</v>
          </cell>
        </row>
        <row r="1255">
          <cell r="E1255">
            <v>86</v>
          </cell>
          <cell r="F1255">
            <v>44</v>
          </cell>
          <cell r="G1255">
            <v>12</v>
          </cell>
        </row>
        <row r="1256">
          <cell r="E1256">
            <v>86</v>
          </cell>
          <cell r="F1256">
            <v>45</v>
          </cell>
          <cell r="G1256">
            <v>14</v>
          </cell>
        </row>
        <row r="1257">
          <cell r="E1257">
            <v>86</v>
          </cell>
          <cell r="F1257">
            <v>42</v>
          </cell>
          <cell r="G1257">
            <v>19</v>
          </cell>
        </row>
        <row r="1258">
          <cell r="E1258">
            <v>86</v>
          </cell>
          <cell r="F1258">
            <v>50</v>
          </cell>
          <cell r="G1258">
            <v>13</v>
          </cell>
        </row>
        <row r="1259">
          <cell r="E1259">
            <v>86</v>
          </cell>
          <cell r="F1259">
            <v>52</v>
          </cell>
          <cell r="G1259">
            <v>14</v>
          </cell>
        </row>
        <row r="1260">
          <cell r="E1260">
            <v>86</v>
          </cell>
          <cell r="F1260">
            <v>45</v>
          </cell>
          <cell r="G1260">
            <v>17</v>
          </cell>
        </row>
        <row r="1261">
          <cell r="E1261">
            <v>87</v>
          </cell>
          <cell r="F1261">
            <v>63</v>
          </cell>
          <cell r="G1261">
            <v>9</v>
          </cell>
        </row>
        <row r="1262">
          <cell r="E1262">
            <v>87</v>
          </cell>
          <cell r="F1262">
            <v>56</v>
          </cell>
          <cell r="G1262">
            <v>10</v>
          </cell>
        </row>
        <row r="1263">
          <cell r="E1263">
            <v>87</v>
          </cell>
          <cell r="F1263">
            <v>51</v>
          </cell>
          <cell r="G1263">
            <v>10</v>
          </cell>
        </row>
        <row r="1264">
          <cell r="E1264">
            <v>87</v>
          </cell>
          <cell r="F1264">
            <v>45</v>
          </cell>
          <cell r="G1264">
            <v>10</v>
          </cell>
        </row>
        <row r="1265">
          <cell r="E1265">
            <v>87</v>
          </cell>
          <cell r="F1265">
            <v>51</v>
          </cell>
          <cell r="G1265">
            <v>10</v>
          </cell>
        </row>
        <row r="1266">
          <cell r="E1266">
            <v>88</v>
          </cell>
          <cell r="F1266">
            <v>52</v>
          </cell>
          <cell r="G1266">
            <v>9</v>
          </cell>
        </row>
        <row r="1267">
          <cell r="E1267">
            <v>88</v>
          </cell>
          <cell r="F1267">
            <v>54</v>
          </cell>
          <cell r="G1267">
            <v>9</v>
          </cell>
        </row>
        <row r="1268">
          <cell r="E1268">
            <v>88</v>
          </cell>
          <cell r="F1268">
            <v>50</v>
          </cell>
          <cell r="G1268">
            <v>20</v>
          </cell>
        </row>
        <row r="1269">
          <cell r="E1269">
            <v>90</v>
          </cell>
          <cell r="F1269">
            <v>52</v>
          </cell>
          <cell r="G1269">
            <v>12</v>
          </cell>
        </row>
        <row r="1270">
          <cell r="E1270">
            <v>90</v>
          </cell>
          <cell r="F1270">
            <v>54</v>
          </cell>
          <cell r="G1270">
            <v>11</v>
          </cell>
        </row>
        <row r="1271">
          <cell r="E1271">
            <v>90</v>
          </cell>
          <cell r="F1271">
            <v>45</v>
          </cell>
          <cell r="G1271">
            <v>20</v>
          </cell>
        </row>
        <row r="1272">
          <cell r="E1272">
            <v>90</v>
          </cell>
          <cell r="F1272">
            <v>52</v>
          </cell>
          <cell r="G1272">
            <v>24</v>
          </cell>
        </row>
        <row r="1273">
          <cell r="E1273">
            <v>90</v>
          </cell>
          <cell r="F1273">
            <v>50</v>
          </cell>
          <cell r="G1273">
            <v>12</v>
          </cell>
        </row>
        <row r="1274">
          <cell r="E1274">
            <v>91</v>
          </cell>
          <cell r="F1274">
            <v>70</v>
          </cell>
          <cell r="G1274">
            <v>17</v>
          </cell>
        </row>
        <row r="1275">
          <cell r="E1275">
            <v>91</v>
          </cell>
          <cell r="F1275">
            <v>52</v>
          </cell>
          <cell r="G1275">
            <v>13</v>
          </cell>
        </row>
        <row r="1276">
          <cell r="E1276">
            <v>91</v>
          </cell>
          <cell r="F1276">
            <v>52</v>
          </cell>
          <cell r="G1276">
            <v>12</v>
          </cell>
        </row>
        <row r="1277">
          <cell r="E1277">
            <v>91</v>
          </cell>
          <cell r="F1277">
            <v>56</v>
          </cell>
          <cell r="G1277">
            <v>10</v>
          </cell>
        </row>
        <row r="1278">
          <cell r="E1278">
            <v>91</v>
          </cell>
          <cell r="F1278">
            <v>56</v>
          </cell>
          <cell r="G1278">
            <v>10</v>
          </cell>
        </row>
        <row r="1279">
          <cell r="E1279">
            <v>93</v>
          </cell>
          <cell r="F1279">
            <v>52</v>
          </cell>
          <cell r="G1279">
            <v>11</v>
          </cell>
        </row>
        <row r="1280">
          <cell r="E1280">
            <v>93</v>
          </cell>
          <cell r="F1280">
            <v>57</v>
          </cell>
          <cell r="G1280">
            <v>9</v>
          </cell>
        </row>
        <row r="1281">
          <cell r="E1281">
            <v>94.3</v>
          </cell>
          <cell r="F1281">
            <v>56.6</v>
          </cell>
          <cell r="G1281">
            <v>10</v>
          </cell>
        </row>
        <row r="1282">
          <cell r="E1282">
            <v>95</v>
          </cell>
          <cell r="F1282">
            <v>72</v>
          </cell>
          <cell r="G1282">
            <v>10</v>
          </cell>
        </row>
        <row r="1283">
          <cell r="E1283">
            <v>95</v>
          </cell>
          <cell r="F1283">
            <v>55</v>
          </cell>
          <cell r="G1283">
            <v>13</v>
          </cell>
        </row>
        <row r="1284">
          <cell r="E1284">
            <v>95</v>
          </cell>
          <cell r="F1284">
            <v>40</v>
          </cell>
          <cell r="G1284">
            <v>15</v>
          </cell>
        </row>
        <row r="1285">
          <cell r="E1285">
            <v>95</v>
          </cell>
          <cell r="F1285">
            <v>52</v>
          </cell>
          <cell r="G1285">
            <v>14</v>
          </cell>
        </row>
        <row r="1286">
          <cell r="E1286">
            <v>95</v>
          </cell>
          <cell r="F1286">
            <v>48</v>
          </cell>
          <cell r="G1286">
            <v>13</v>
          </cell>
        </row>
        <row r="1287">
          <cell r="E1287">
            <v>95</v>
          </cell>
          <cell r="F1287">
            <v>65</v>
          </cell>
          <cell r="G1287">
            <v>15</v>
          </cell>
        </row>
        <row r="1288">
          <cell r="E1288">
            <v>95</v>
          </cell>
          <cell r="F1288">
            <v>65</v>
          </cell>
          <cell r="G1288">
            <v>15</v>
          </cell>
        </row>
        <row r="1289">
          <cell r="E1289">
            <v>95</v>
          </cell>
          <cell r="F1289">
            <v>55</v>
          </cell>
          <cell r="G1289">
            <v>13</v>
          </cell>
        </row>
        <row r="1290">
          <cell r="E1290">
            <v>95</v>
          </cell>
          <cell r="F1290">
            <v>75</v>
          </cell>
          <cell r="G1290">
            <v>10</v>
          </cell>
        </row>
        <row r="1291">
          <cell r="E1291">
            <v>95</v>
          </cell>
          <cell r="F1291">
            <v>55</v>
          </cell>
          <cell r="G1291">
            <v>13</v>
          </cell>
        </row>
        <row r="1292">
          <cell r="E1292">
            <v>95</v>
          </cell>
          <cell r="F1292">
            <v>61</v>
          </cell>
          <cell r="G1292">
            <v>15</v>
          </cell>
        </row>
        <row r="1293">
          <cell r="E1293">
            <v>96</v>
          </cell>
          <cell r="F1293">
            <v>72</v>
          </cell>
          <cell r="G1293">
            <v>11</v>
          </cell>
        </row>
        <row r="1294">
          <cell r="E1294">
            <v>96</v>
          </cell>
          <cell r="F1294">
            <v>68</v>
          </cell>
          <cell r="G1294">
            <v>9</v>
          </cell>
        </row>
        <row r="1295">
          <cell r="E1295">
            <v>96</v>
          </cell>
          <cell r="F1295">
            <v>65</v>
          </cell>
          <cell r="G1295">
            <v>15</v>
          </cell>
        </row>
        <row r="1296">
          <cell r="E1296">
            <v>96</v>
          </cell>
          <cell r="F1296">
            <v>65</v>
          </cell>
          <cell r="G1296">
            <v>15.5</v>
          </cell>
        </row>
        <row r="1297">
          <cell r="E1297">
            <v>96</v>
          </cell>
          <cell r="F1297">
            <v>64</v>
          </cell>
          <cell r="G1297">
            <v>9</v>
          </cell>
        </row>
        <row r="1298">
          <cell r="E1298">
            <v>96</v>
          </cell>
          <cell r="F1298">
            <v>50</v>
          </cell>
          <cell r="G1298">
            <v>20</v>
          </cell>
        </row>
        <row r="1299">
          <cell r="E1299">
            <v>96</v>
          </cell>
          <cell r="F1299">
            <v>50</v>
          </cell>
          <cell r="G1299">
            <v>20</v>
          </cell>
        </row>
        <row r="1300">
          <cell r="E1300">
            <v>97</v>
          </cell>
          <cell r="F1300">
            <v>41</v>
          </cell>
          <cell r="G1300">
            <v>6</v>
          </cell>
        </row>
        <row r="1301">
          <cell r="E1301">
            <v>97</v>
          </cell>
          <cell r="F1301">
            <v>46</v>
          </cell>
          <cell r="G1301">
            <v>17</v>
          </cell>
        </row>
        <row r="1302">
          <cell r="E1302">
            <v>97</v>
          </cell>
          <cell r="F1302">
            <v>56</v>
          </cell>
          <cell r="G1302">
            <v>12</v>
          </cell>
        </row>
        <row r="1303">
          <cell r="E1303">
            <v>98</v>
          </cell>
          <cell r="F1303">
            <v>48</v>
          </cell>
          <cell r="G1303">
            <v>20</v>
          </cell>
        </row>
        <row r="1304">
          <cell r="E1304">
            <v>98</v>
          </cell>
          <cell r="F1304">
            <v>66</v>
          </cell>
          <cell r="G1304">
            <v>12</v>
          </cell>
        </row>
        <row r="1305">
          <cell r="E1305">
            <v>98</v>
          </cell>
          <cell r="F1305">
            <v>50</v>
          </cell>
          <cell r="G1305">
            <v>18</v>
          </cell>
        </row>
        <row r="1306">
          <cell r="E1306">
            <v>99</v>
          </cell>
          <cell r="F1306">
            <v>53</v>
          </cell>
          <cell r="G1306">
            <v>12</v>
          </cell>
        </row>
        <row r="1307">
          <cell r="E1307">
            <v>100</v>
          </cell>
          <cell r="F1307">
            <v>60</v>
          </cell>
          <cell r="G1307">
            <v>8</v>
          </cell>
        </row>
        <row r="1308">
          <cell r="E1308">
            <v>100</v>
          </cell>
          <cell r="F1308">
            <v>66</v>
          </cell>
          <cell r="G1308">
            <v>8</v>
          </cell>
        </row>
        <row r="1309">
          <cell r="E1309">
            <v>100</v>
          </cell>
          <cell r="F1309">
            <v>50</v>
          </cell>
          <cell r="G1309">
            <v>30</v>
          </cell>
        </row>
        <row r="1310">
          <cell r="E1310">
            <v>100</v>
          </cell>
          <cell r="F1310">
            <v>62</v>
          </cell>
          <cell r="G1310">
            <v>15</v>
          </cell>
        </row>
        <row r="1311">
          <cell r="E1311">
            <v>100</v>
          </cell>
          <cell r="F1311">
            <v>67</v>
          </cell>
          <cell r="G1311">
            <v>13</v>
          </cell>
        </row>
        <row r="1312">
          <cell r="E1312">
            <v>100</v>
          </cell>
          <cell r="F1312">
            <v>64</v>
          </cell>
          <cell r="G1312">
            <v>12</v>
          </cell>
        </row>
        <row r="1313">
          <cell r="E1313">
            <v>100</v>
          </cell>
          <cell r="F1313">
            <v>67</v>
          </cell>
          <cell r="G1313">
            <v>13</v>
          </cell>
        </row>
        <row r="1314">
          <cell r="E1314">
            <v>100</v>
          </cell>
          <cell r="F1314">
            <v>65</v>
          </cell>
          <cell r="G1314">
            <v>15</v>
          </cell>
        </row>
        <row r="1315">
          <cell r="E1315">
            <v>100</v>
          </cell>
          <cell r="F1315">
            <v>53</v>
          </cell>
          <cell r="G1315">
            <v>10</v>
          </cell>
        </row>
        <row r="1316">
          <cell r="E1316">
            <v>100</v>
          </cell>
          <cell r="F1316">
            <v>70</v>
          </cell>
          <cell r="G1316">
            <v>20</v>
          </cell>
        </row>
        <row r="1317">
          <cell r="E1317">
            <v>100</v>
          </cell>
          <cell r="F1317">
            <v>55</v>
          </cell>
          <cell r="G1317">
            <v>15</v>
          </cell>
        </row>
        <row r="1318">
          <cell r="E1318">
            <v>100</v>
          </cell>
          <cell r="F1318">
            <v>56</v>
          </cell>
          <cell r="G1318">
            <v>11</v>
          </cell>
        </row>
        <row r="1319">
          <cell r="E1319">
            <v>100</v>
          </cell>
          <cell r="F1319">
            <v>62</v>
          </cell>
          <cell r="G1319">
            <v>14</v>
          </cell>
        </row>
        <row r="1320">
          <cell r="E1320">
            <v>100</v>
          </cell>
          <cell r="F1320">
            <v>66</v>
          </cell>
          <cell r="G1320">
            <v>10</v>
          </cell>
        </row>
        <row r="1321">
          <cell r="E1321">
            <v>100</v>
          </cell>
          <cell r="F1321">
            <v>70</v>
          </cell>
          <cell r="G1321">
            <v>10</v>
          </cell>
        </row>
        <row r="1322">
          <cell r="E1322">
            <v>102</v>
          </cell>
          <cell r="F1322">
            <v>70</v>
          </cell>
          <cell r="G1322">
            <v>8</v>
          </cell>
        </row>
        <row r="1323">
          <cell r="E1323">
            <v>103</v>
          </cell>
          <cell r="F1323">
            <v>52</v>
          </cell>
          <cell r="G1323">
            <v>7</v>
          </cell>
        </row>
        <row r="1324">
          <cell r="E1324">
            <v>104</v>
          </cell>
          <cell r="F1324">
            <v>65</v>
          </cell>
          <cell r="G1324">
            <v>12</v>
          </cell>
        </row>
        <row r="1325">
          <cell r="E1325">
            <v>105</v>
          </cell>
          <cell r="F1325">
            <v>60</v>
          </cell>
          <cell r="G1325">
            <v>16</v>
          </cell>
        </row>
        <row r="1326">
          <cell r="E1326">
            <v>105</v>
          </cell>
          <cell r="F1326">
            <v>60</v>
          </cell>
          <cell r="G1326">
            <v>12</v>
          </cell>
        </row>
        <row r="1327">
          <cell r="E1327">
            <v>105</v>
          </cell>
          <cell r="F1327">
            <v>60</v>
          </cell>
          <cell r="G1327">
            <v>16</v>
          </cell>
        </row>
        <row r="1328">
          <cell r="E1328">
            <v>105</v>
          </cell>
          <cell r="F1328">
            <v>70</v>
          </cell>
          <cell r="G1328">
            <v>16</v>
          </cell>
        </row>
        <row r="1329">
          <cell r="E1329">
            <v>105</v>
          </cell>
          <cell r="F1329">
            <v>55</v>
          </cell>
          <cell r="G1329">
            <v>15</v>
          </cell>
        </row>
        <row r="1330">
          <cell r="E1330">
            <v>105</v>
          </cell>
          <cell r="F1330">
            <v>65</v>
          </cell>
          <cell r="G1330">
            <v>15</v>
          </cell>
        </row>
        <row r="1331">
          <cell r="E1331">
            <v>105</v>
          </cell>
          <cell r="F1331">
            <v>70</v>
          </cell>
          <cell r="G1331">
            <v>20</v>
          </cell>
        </row>
        <row r="1332">
          <cell r="E1332">
            <v>107</v>
          </cell>
          <cell r="F1332">
            <v>55</v>
          </cell>
          <cell r="G1332">
            <v>15</v>
          </cell>
        </row>
        <row r="1333">
          <cell r="E1333">
            <v>108</v>
          </cell>
          <cell r="F1333">
            <v>63</v>
          </cell>
          <cell r="G1333">
            <v>9</v>
          </cell>
        </row>
        <row r="1334">
          <cell r="E1334">
            <v>108.4</v>
          </cell>
          <cell r="F1334">
            <v>52.1</v>
          </cell>
          <cell r="G1334">
            <v>12</v>
          </cell>
        </row>
        <row r="1335">
          <cell r="E1335">
            <v>108.9</v>
          </cell>
          <cell r="F1335">
            <v>63.8</v>
          </cell>
          <cell r="G1335">
            <v>12</v>
          </cell>
        </row>
        <row r="1336">
          <cell r="E1336">
            <v>109</v>
          </cell>
          <cell r="F1336">
            <v>75</v>
          </cell>
          <cell r="G1336">
            <v>12</v>
          </cell>
        </row>
        <row r="1337">
          <cell r="E1337">
            <v>110</v>
          </cell>
          <cell r="F1337">
            <v>68</v>
          </cell>
          <cell r="G1337">
            <v>15</v>
          </cell>
        </row>
        <row r="1338">
          <cell r="E1338">
            <v>110</v>
          </cell>
          <cell r="F1338">
            <v>65</v>
          </cell>
          <cell r="G1338">
            <v>18</v>
          </cell>
        </row>
        <row r="1339">
          <cell r="E1339">
            <v>110</v>
          </cell>
          <cell r="F1339">
            <v>65</v>
          </cell>
          <cell r="G1339">
            <v>18</v>
          </cell>
        </row>
        <row r="1340">
          <cell r="E1340">
            <v>111</v>
          </cell>
          <cell r="F1340">
            <v>80</v>
          </cell>
          <cell r="G1340">
            <v>16</v>
          </cell>
        </row>
        <row r="1341">
          <cell r="E1341">
            <v>112</v>
          </cell>
          <cell r="F1341">
            <v>90</v>
          </cell>
          <cell r="G1341">
            <v>18</v>
          </cell>
        </row>
        <row r="1342">
          <cell r="E1342">
            <v>112</v>
          </cell>
          <cell r="F1342">
            <v>97</v>
          </cell>
          <cell r="G1342">
            <v>15</v>
          </cell>
        </row>
        <row r="1343">
          <cell r="E1343">
            <v>112</v>
          </cell>
          <cell r="F1343">
            <v>63</v>
          </cell>
          <cell r="G1343">
            <v>14</v>
          </cell>
        </row>
        <row r="1344">
          <cell r="E1344">
            <v>112</v>
          </cell>
          <cell r="F1344">
            <v>98</v>
          </cell>
          <cell r="G1344">
            <v>12</v>
          </cell>
        </row>
        <row r="1345">
          <cell r="E1345">
            <v>115</v>
          </cell>
          <cell r="F1345">
            <v>85</v>
          </cell>
          <cell r="G1345">
            <v>10</v>
          </cell>
        </row>
        <row r="1346">
          <cell r="E1346">
            <v>115</v>
          </cell>
          <cell r="F1346">
            <v>60</v>
          </cell>
          <cell r="G1346">
            <v>12</v>
          </cell>
        </row>
        <row r="1347">
          <cell r="E1347">
            <v>117</v>
          </cell>
          <cell r="F1347">
            <v>68</v>
          </cell>
          <cell r="G1347">
            <v>16</v>
          </cell>
        </row>
        <row r="1348">
          <cell r="E1348">
            <v>117</v>
          </cell>
          <cell r="F1348">
            <v>63</v>
          </cell>
          <cell r="G1348">
            <v>15</v>
          </cell>
        </row>
        <row r="1349">
          <cell r="E1349">
            <v>117</v>
          </cell>
          <cell r="F1349">
            <v>66</v>
          </cell>
          <cell r="G1349">
            <v>22</v>
          </cell>
        </row>
        <row r="1350">
          <cell r="E1350">
            <v>118</v>
          </cell>
          <cell r="F1350">
            <v>70</v>
          </cell>
          <cell r="G1350">
            <v>20</v>
          </cell>
        </row>
        <row r="1351">
          <cell r="E1351">
            <v>118</v>
          </cell>
          <cell r="F1351">
            <v>70</v>
          </cell>
          <cell r="G1351">
            <v>17</v>
          </cell>
        </row>
        <row r="1352">
          <cell r="E1352">
            <v>120</v>
          </cell>
          <cell r="F1352">
            <v>70</v>
          </cell>
          <cell r="G1352">
            <v>20</v>
          </cell>
        </row>
        <row r="1353">
          <cell r="E1353">
            <v>120</v>
          </cell>
          <cell r="F1353">
            <v>59</v>
          </cell>
          <cell r="G1353">
            <v>16</v>
          </cell>
        </row>
        <row r="1354">
          <cell r="E1354">
            <v>120</v>
          </cell>
          <cell r="F1354">
            <v>60</v>
          </cell>
          <cell r="G1354">
            <v>14</v>
          </cell>
        </row>
        <row r="1355">
          <cell r="E1355">
            <v>120.5</v>
          </cell>
          <cell r="F1355">
            <v>80</v>
          </cell>
          <cell r="G1355">
            <v>8</v>
          </cell>
        </row>
        <row r="1356">
          <cell r="E1356">
            <v>121</v>
          </cell>
          <cell r="F1356">
            <v>90</v>
          </cell>
          <cell r="G1356">
            <v>18</v>
          </cell>
        </row>
        <row r="1357">
          <cell r="E1357">
            <v>123</v>
          </cell>
          <cell r="F1357">
            <v>70</v>
          </cell>
          <cell r="G1357">
            <v>26</v>
          </cell>
        </row>
        <row r="1358">
          <cell r="E1358">
            <v>124</v>
          </cell>
          <cell r="F1358">
            <v>70</v>
          </cell>
          <cell r="G1358">
            <v>30</v>
          </cell>
        </row>
        <row r="1359">
          <cell r="E1359">
            <v>125</v>
          </cell>
          <cell r="F1359">
            <v>67</v>
          </cell>
          <cell r="G1359">
            <v>15</v>
          </cell>
        </row>
        <row r="1360">
          <cell r="E1360">
            <v>125</v>
          </cell>
          <cell r="F1360">
            <v>83</v>
          </cell>
          <cell r="G1360">
            <v>7</v>
          </cell>
        </row>
        <row r="1361">
          <cell r="E1361">
            <v>125</v>
          </cell>
          <cell r="F1361">
            <v>80</v>
          </cell>
          <cell r="G1361">
            <v>20</v>
          </cell>
        </row>
        <row r="1362">
          <cell r="E1362">
            <v>125</v>
          </cell>
          <cell r="F1362">
            <v>83</v>
          </cell>
          <cell r="G1362">
            <v>10</v>
          </cell>
        </row>
        <row r="1363">
          <cell r="E1363">
            <v>126</v>
          </cell>
          <cell r="F1363">
            <v>67</v>
          </cell>
          <cell r="G1363">
            <v>15</v>
          </cell>
        </row>
        <row r="1364">
          <cell r="E1364">
            <v>127.2</v>
          </cell>
          <cell r="F1364">
            <v>79.900000000000006</v>
          </cell>
          <cell r="G1364">
            <v>11</v>
          </cell>
        </row>
        <row r="1365">
          <cell r="E1365">
            <v>130</v>
          </cell>
          <cell r="F1365">
            <v>60</v>
          </cell>
          <cell r="G1365">
            <v>20</v>
          </cell>
        </row>
        <row r="1366">
          <cell r="E1366">
            <v>130</v>
          </cell>
          <cell r="F1366">
            <v>90</v>
          </cell>
          <cell r="G1366">
            <v>15</v>
          </cell>
        </row>
        <row r="1367">
          <cell r="E1367">
            <v>130</v>
          </cell>
          <cell r="F1367">
            <v>80</v>
          </cell>
          <cell r="G1367">
            <v>10</v>
          </cell>
        </row>
        <row r="1368">
          <cell r="E1368">
            <v>132</v>
          </cell>
          <cell r="F1368">
            <v>80</v>
          </cell>
          <cell r="G1368">
            <v>15</v>
          </cell>
        </row>
        <row r="1369">
          <cell r="E1369">
            <v>134</v>
          </cell>
          <cell r="F1369">
            <v>84.3</v>
          </cell>
          <cell r="G1369">
            <v>15</v>
          </cell>
        </row>
        <row r="1370">
          <cell r="E1370">
            <v>134</v>
          </cell>
          <cell r="F1370">
            <v>84</v>
          </cell>
          <cell r="G1370">
            <v>8</v>
          </cell>
        </row>
        <row r="1371">
          <cell r="E1371">
            <v>135</v>
          </cell>
          <cell r="F1371">
            <v>70</v>
          </cell>
          <cell r="G1371">
            <v>13</v>
          </cell>
        </row>
        <row r="1372">
          <cell r="E1372">
            <v>135</v>
          </cell>
          <cell r="F1372">
            <v>115</v>
          </cell>
          <cell r="G1372">
            <v>10</v>
          </cell>
        </row>
        <row r="1373">
          <cell r="E1373">
            <v>136</v>
          </cell>
          <cell r="F1373">
            <v>87</v>
          </cell>
          <cell r="G1373">
            <v>12</v>
          </cell>
        </row>
        <row r="1374">
          <cell r="E1374">
            <v>136</v>
          </cell>
          <cell r="F1374">
            <v>107</v>
          </cell>
          <cell r="G1374">
            <v>12</v>
          </cell>
        </row>
        <row r="1375">
          <cell r="E1375">
            <v>140</v>
          </cell>
          <cell r="F1375">
            <v>83</v>
          </cell>
          <cell r="G1375">
            <v>28</v>
          </cell>
        </row>
        <row r="1376">
          <cell r="E1376">
            <v>140</v>
          </cell>
          <cell r="F1376">
            <v>85</v>
          </cell>
          <cell r="G1376">
            <v>10</v>
          </cell>
        </row>
        <row r="1377">
          <cell r="E1377">
            <v>145</v>
          </cell>
          <cell r="F1377">
            <v>80</v>
          </cell>
          <cell r="G1377">
            <v>9</v>
          </cell>
        </row>
        <row r="1378">
          <cell r="E1378">
            <v>147</v>
          </cell>
          <cell r="F1378">
            <v>82</v>
          </cell>
          <cell r="G1378">
            <v>18</v>
          </cell>
        </row>
        <row r="1379">
          <cell r="E1379">
            <v>147</v>
          </cell>
          <cell r="F1379">
            <v>118</v>
          </cell>
          <cell r="G1379">
            <v>15</v>
          </cell>
        </row>
        <row r="1380">
          <cell r="E1380">
            <v>147</v>
          </cell>
          <cell r="F1380">
            <v>100</v>
          </cell>
          <cell r="G1380">
            <v>15</v>
          </cell>
        </row>
        <row r="1381">
          <cell r="E1381">
            <v>150</v>
          </cell>
          <cell r="F1381">
            <v>90</v>
          </cell>
          <cell r="G1381">
            <v>20</v>
          </cell>
        </row>
        <row r="1382">
          <cell r="E1382">
            <v>150</v>
          </cell>
          <cell r="F1382">
            <v>75</v>
          </cell>
          <cell r="G1382">
            <v>20</v>
          </cell>
        </row>
        <row r="1383">
          <cell r="E1383">
            <v>150</v>
          </cell>
          <cell r="F1383">
            <v>84</v>
          </cell>
          <cell r="G1383">
            <v>18</v>
          </cell>
        </row>
        <row r="1384">
          <cell r="E1384">
            <v>150</v>
          </cell>
          <cell r="F1384">
            <v>100</v>
          </cell>
          <cell r="G1384">
            <v>20</v>
          </cell>
        </row>
        <row r="1385">
          <cell r="E1385">
            <v>156</v>
          </cell>
          <cell r="F1385">
            <v>82</v>
          </cell>
          <cell r="G1385">
            <v>17</v>
          </cell>
        </row>
        <row r="1386">
          <cell r="E1386">
            <v>156.69999999999999</v>
          </cell>
          <cell r="F1386">
            <v>101.1</v>
          </cell>
          <cell r="G1386">
            <v>12</v>
          </cell>
        </row>
        <row r="1387">
          <cell r="E1387">
            <v>162</v>
          </cell>
          <cell r="F1387">
            <v>86</v>
          </cell>
          <cell r="G1387">
            <v>13</v>
          </cell>
        </row>
        <row r="1388">
          <cell r="E1388">
            <v>166</v>
          </cell>
          <cell r="F1388">
            <v>98</v>
          </cell>
          <cell r="G1388">
            <v>25</v>
          </cell>
        </row>
        <row r="1389">
          <cell r="E1389">
            <v>174</v>
          </cell>
          <cell r="F1389">
            <v>98</v>
          </cell>
          <cell r="G1389">
            <v>21.5</v>
          </cell>
        </row>
        <row r="1390">
          <cell r="E1390">
            <v>177</v>
          </cell>
          <cell r="F1390">
            <v>36</v>
          </cell>
          <cell r="G1390">
            <v>14</v>
          </cell>
        </row>
        <row r="1391">
          <cell r="E1391">
            <v>204</v>
          </cell>
          <cell r="F1391">
            <v>111</v>
          </cell>
          <cell r="G1391">
            <v>19</v>
          </cell>
        </row>
        <row r="1392">
          <cell r="E1392">
            <v>205</v>
          </cell>
          <cell r="F1392">
            <v>110</v>
          </cell>
          <cell r="G1392">
            <v>22</v>
          </cell>
        </row>
        <row r="1393">
          <cell r="E1393">
            <v>226</v>
          </cell>
          <cell r="F1393">
            <v>70</v>
          </cell>
          <cell r="G1393">
            <v>20</v>
          </cell>
        </row>
      </sheetData>
      <sheetData sheetId="2"/>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P3"/>
  <sheetViews>
    <sheetView zoomScale="55" zoomScaleNormal="55" workbookViewId="0">
      <selection activeCell="R40" sqref="R40"/>
    </sheetView>
  </sheetViews>
  <sheetFormatPr defaultRowHeight="14.4" x14ac:dyDescent="0.3"/>
  <sheetData>
    <row r="3" spans="5:16" x14ac:dyDescent="0.3">
      <c r="E3" s="28" t="s">
        <v>80</v>
      </c>
      <c r="F3" s="28"/>
      <c r="G3" s="28"/>
      <c r="H3" s="28"/>
      <c r="I3" s="28"/>
      <c r="J3" s="28"/>
      <c r="K3" s="28"/>
      <c r="L3" s="28"/>
      <c r="M3" s="28"/>
      <c r="N3" s="28"/>
      <c r="O3" s="28"/>
      <c r="P3" s="28"/>
    </row>
  </sheetData>
  <mergeCells count="1">
    <mergeCell ref="E3:P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94"/>
  <sheetViews>
    <sheetView tabSelected="1" zoomScale="85" zoomScaleNormal="85" workbookViewId="0">
      <selection activeCell="M16" sqref="M16"/>
    </sheetView>
  </sheetViews>
  <sheetFormatPr defaultRowHeight="14.4" x14ac:dyDescent="0.3"/>
  <cols>
    <col min="4" max="4" width="16" bestFit="1" customWidth="1"/>
    <col min="8" max="8" width="12.88671875" bestFit="1" customWidth="1"/>
  </cols>
  <sheetData>
    <row r="1" spans="1:8" ht="31.2" x14ac:dyDescent="0.3">
      <c r="A1" s="5" t="s">
        <v>0</v>
      </c>
      <c r="B1" s="5" t="s">
        <v>1</v>
      </c>
      <c r="C1" s="5" t="s">
        <v>2</v>
      </c>
      <c r="D1" s="5" t="s">
        <v>3</v>
      </c>
      <c r="E1" s="5" t="s">
        <v>4</v>
      </c>
      <c r="F1" s="5" t="s">
        <v>5</v>
      </c>
      <c r="G1" s="5" t="s">
        <v>6</v>
      </c>
      <c r="H1" s="5" t="s">
        <v>7</v>
      </c>
    </row>
    <row r="2" spans="1:8" ht="18" x14ac:dyDescent="0.35">
      <c r="A2" s="4">
        <v>1</v>
      </c>
      <c r="B2" s="1" t="s">
        <v>8</v>
      </c>
      <c r="C2" s="1">
        <v>1</v>
      </c>
      <c r="D2" s="2" t="s">
        <v>9</v>
      </c>
      <c r="E2" s="1">
        <v>40</v>
      </c>
      <c r="F2" s="1">
        <v>20</v>
      </c>
      <c r="G2" s="1">
        <v>10</v>
      </c>
      <c r="H2" s="3">
        <v>1596</v>
      </c>
    </row>
    <row r="3" spans="1:8" ht="18" x14ac:dyDescent="0.35">
      <c r="A3" s="4">
        <v>2</v>
      </c>
      <c r="B3" s="1" t="s">
        <v>8</v>
      </c>
      <c r="C3" s="1">
        <v>2</v>
      </c>
      <c r="D3" s="2" t="s">
        <v>9</v>
      </c>
      <c r="E3" s="1">
        <v>60</v>
      </c>
      <c r="F3" s="1">
        <v>32</v>
      </c>
      <c r="G3" s="1">
        <v>10</v>
      </c>
      <c r="H3" s="3">
        <v>1876</v>
      </c>
    </row>
    <row r="4" spans="1:8" ht="18" x14ac:dyDescent="0.35">
      <c r="A4" s="4">
        <v>3</v>
      </c>
      <c r="B4" s="1" t="s">
        <v>8</v>
      </c>
      <c r="C4" s="1">
        <v>2</v>
      </c>
      <c r="D4" s="2" t="s">
        <v>9</v>
      </c>
      <c r="E4" s="1">
        <v>77</v>
      </c>
      <c r="F4" s="1">
        <v>40</v>
      </c>
      <c r="G4" s="1">
        <v>16</v>
      </c>
      <c r="H4" s="3">
        <v>3500</v>
      </c>
    </row>
    <row r="5" spans="1:8" ht="18" x14ac:dyDescent="0.35">
      <c r="A5" s="4">
        <v>4</v>
      </c>
      <c r="B5" s="1" t="s">
        <v>8</v>
      </c>
      <c r="C5" s="1">
        <v>3</v>
      </c>
      <c r="D5" s="2" t="s">
        <v>9</v>
      </c>
      <c r="E5" s="1">
        <v>66</v>
      </c>
      <c r="F5" s="1">
        <v>42</v>
      </c>
      <c r="G5" s="1">
        <v>9</v>
      </c>
      <c r="H5" s="3">
        <v>2074.8000000000002</v>
      </c>
    </row>
    <row r="6" spans="1:8" ht="18" x14ac:dyDescent="0.35">
      <c r="A6" s="4">
        <v>5</v>
      </c>
      <c r="B6" s="1" t="s">
        <v>8</v>
      </c>
      <c r="C6" s="1">
        <v>3</v>
      </c>
      <c r="D6" s="2" t="s">
        <v>9</v>
      </c>
      <c r="E6" s="1">
        <v>70</v>
      </c>
      <c r="F6" s="1">
        <v>44</v>
      </c>
      <c r="G6" s="1">
        <v>10</v>
      </c>
      <c r="H6" s="3">
        <v>2156</v>
      </c>
    </row>
    <row r="7" spans="1:8" ht="18" x14ac:dyDescent="0.35">
      <c r="A7" s="4">
        <v>6</v>
      </c>
      <c r="B7" s="1" t="s">
        <v>10</v>
      </c>
      <c r="C7" s="1">
        <v>3</v>
      </c>
      <c r="D7" s="2" t="s">
        <v>11</v>
      </c>
      <c r="E7" s="1">
        <v>77</v>
      </c>
      <c r="F7" s="1">
        <v>46</v>
      </c>
      <c r="G7" s="1">
        <v>10</v>
      </c>
      <c r="H7" s="3">
        <v>2828</v>
      </c>
    </row>
    <row r="8" spans="1:8" ht="18" x14ac:dyDescent="0.35">
      <c r="A8" s="4">
        <v>7</v>
      </c>
      <c r="B8" s="1" t="s">
        <v>10</v>
      </c>
      <c r="C8" s="1">
        <v>3</v>
      </c>
      <c r="D8" s="2" t="s">
        <v>9</v>
      </c>
      <c r="E8" s="1">
        <v>70</v>
      </c>
      <c r="F8" s="1">
        <v>34</v>
      </c>
      <c r="G8" s="1">
        <v>12</v>
      </c>
      <c r="H8" s="3">
        <v>2436</v>
      </c>
    </row>
    <row r="9" spans="1:8" ht="18" x14ac:dyDescent="0.35">
      <c r="A9" s="4">
        <v>8</v>
      </c>
      <c r="B9" s="1" t="s">
        <v>12</v>
      </c>
      <c r="C9" s="1">
        <v>3</v>
      </c>
      <c r="D9" s="2" t="s">
        <v>11</v>
      </c>
      <c r="E9" s="1">
        <v>75</v>
      </c>
      <c r="F9" s="1">
        <v>42</v>
      </c>
      <c r="G9" s="1">
        <v>15</v>
      </c>
      <c r="H9" s="3">
        <v>2489.1999999999998</v>
      </c>
    </row>
    <row r="10" spans="1:8" ht="18" x14ac:dyDescent="0.35">
      <c r="A10" s="4">
        <v>9</v>
      </c>
      <c r="B10" s="1" t="s">
        <v>12</v>
      </c>
      <c r="C10" s="1">
        <v>3</v>
      </c>
      <c r="D10" s="2" t="s">
        <v>9</v>
      </c>
      <c r="E10" s="1">
        <v>75</v>
      </c>
      <c r="F10" s="1">
        <v>42</v>
      </c>
      <c r="G10" s="1">
        <v>15</v>
      </c>
      <c r="H10" s="3">
        <v>2489.1999999999998</v>
      </c>
    </row>
    <row r="11" spans="1:8" ht="18" x14ac:dyDescent="0.35">
      <c r="A11" s="4">
        <v>10</v>
      </c>
      <c r="B11" s="1" t="s">
        <v>10</v>
      </c>
      <c r="C11" s="1">
        <v>3</v>
      </c>
      <c r="D11" s="2" t="s">
        <v>11</v>
      </c>
      <c r="E11" s="1">
        <v>72</v>
      </c>
      <c r="F11" s="1">
        <v>42</v>
      </c>
      <c r="G11" s="1">
        <v>9</v>
      </c>
      <c r="H11" s="3">
        <v>2156</v>
      </c>
    </row>
    <row r="12" spans="1:8" ht="18" x14ac:dyDescent="0.35">
      <c r="A12" s="4">
        <v>11</v>
      </c>
      <c r="B12" s="1" t="s">
        <v>8</v>
      </c>
      <c r="C12" s="1">
        <v>3</v>
      </c>
      <c r="D12" s="2" t="s">
        <v>11</v>
      </c>
      <c r="E12" s="1">
        <v>64</v>
      </c>
      <c r="F12" s="1">
        <v>42</v>
      </c>
      <c r="G12" s="1">
        <v>8</v>
      </c>
      <c r="H12" s="3">
        <v>1970.36</v>
      </c>
    </row>
    <row r="13" spans="1:8" ht="18" x14ac:dyDescent="0.35">
      <c r="A13" s="4">
        <v>12</v>
      </c>
      <c r="B13" s="1" t="s">
        <v>8</v>
      </c>
      <c r="C13" s="1">
        <v>3</v>
      </c>
      <c r="D13" s="2" t="s">
        <v>9</v>
      </c>
      <c r="E13" s="1">
        <v>67</v>
      </c>
      <c r="F13" s="1">
        <v>42</v>
      </c>
      <c r="G13" s="1">
        <v>12</v>
      </c>
      <c r="H13" s="3">
        <v>2592.8000000000002</v>
      </c>
    </row>
    <row r="14" spans="1:8" ht="18" x14ac:dyDescent="0.35">
      <c r="A14" s="4">
        <v>13</v>
      </c>
      <c r="B14" s="1" t="s">
        <v>8</v>
      </c>
      <c r="C14" s="1">
        <v>3</v>
      </c>
      <c r="D14" s="2" t="s">
        <v>9</v>
      </c>
      <c r="E14" s="1">
        <v>72</v>
      </c>
      <c r="F14" s="1">
        <v>42</v>
      </c>
      <c r="G14" s="1">
        <v>9</v>
      </c>
      <c r="H14" s="3">
        <v>2178.4</v>
      </c>
    </row>
    <row r="15" spans="1:8" ht="18" x14ac:dyDescent="0.35">
      <c r="A15" s="4">
        <v>14</v>
      </c>
      <c r="B15" s="1" t="s">
        <v>8</v>
      </c>
      <c r="C15" s="1">
        <v>3</v>
      </c>
      <c r="D15" s="2" t="s">
        <v>9</v>
      </c>
      <c r="E15" s="1">
        <v>74</v>
      </c>
      <c r="F15" s="1">
        <v>43</v>
      </c>
      <c r="G15" s="1">
        <v>12</v>
      </c>
      <c r="H15" s="3">
        <v>2800</v>
      </c>
    </row>
    <row r="16" spans="1:8" ht="18" x14ac:dyDescent="0.35">
      <c r="A16" s="4">
        <v>15</v>
      </c>
      <c r="B16" s="1" t="s">
        <v>8</v>
      </c>
      <c r="C16" s="1">
        <v>3</v>
      </c>
      <c r="D16" s="2" t="s">
        <v>9</v>
      </c>
      <c r="E16" s="1">
        <v>70</v>
      </c>
      <c r="F16" s="1">
        <v>50</v>
      </c>
      <c r="G16" s="1">
        <v>9</v>
      </c>
      <c r="H16" s="3">
        <v>3248</v>
      </c>
    </row>
    <row r="17" spans="1:8" ht="18" x14ac:dyDescent="0.35">
      <c r="A17" s="4">
        <v>16</v>
      </c>
      <c r="B17" s="1" t="s">
        <v>8</v>
      </c>
      <c r="C17" s="1">
        <v>3</v>
      </c>
      <c r="D17" s="2" t="s">
        <v>9</v>
      </c>
      <c r="E17" s="1">
        <v>70</v>
      </c>
      <c r="F17" s="1">
        <v>40</v>
      </c>
      <c r="G17" s="1">
        <v>8</v>
      </c>
      <c r="H17" s="3">
        <v>2576</v>
      </c>
    </row>
    <row r="18" spans="1:8" ht="18" x14ac:dyDescent="0.35">
      <c r="A18" s="4">
        <v>18</v>
      </c>
      <c r="B18" s="1" t="s">
        <v>8</v>
      </c>
      <c r="C18" s="1">
        <v>3</v>
      </c>
      <c r="D18" s="2" t="s">
        <v>9</v>
      </c>
      <c r="E18" s="1">
        <v>70</v>
      </c>
      <c r="F18" s="1">
        <v>44</v>
      </c>
      <c r="G18" s="1">
        <v>9</v>
      </c>
      <c r="H18" s="3">
        <v>2128</v>
      </c>
    </row>
    <row r="19" spans="1:8" ht="18" x14ac:dyDescent="0.35">
      <c r="A19" s="4">
        <v>19</v>
      </c>
      <c r="B19" s="1" t="s">
        <v>8</v>
      </c>
      <c r="C19" s="1">
        <v>3</v>
      </c>
      <c r="D19" s="2" t="s">
        <v>9</v>
      </c>
      <c r="E19" s="1">
        <v>75</v>
      </c>
      <c r="F19" s="1">
        <v>42</v>
      </c>
      <c r="G19" s="1">
        <v>15</v>
      </c>
      <c r="H19" s="3">
        <v>2540.7199999999998</v>
      </c>
    </row>
    <row r="20" spans="1:8" ht="18" x14ac:dyDescent="0.35">
      <c r="A20" s="4">
        <v>20</v>
      </c>
      <c r="B20" s="1" t="s">
        <v>10</v>
      </c>
      <c r="C20" s="1">
        <v>3</v>
      </c>
      <c r="D20" s="2" t="s">
        <v>11</v>
      </c>
      <c r="E20" s="1">
        <v>72</v>
      </c>
      <c r="F20" s="1">
        <v>43</v>
      </c>
      <c r="G20" s="1">
        <v>10</v>
      </c>
      <c r="H20" s="3">
        <v>2937.2</v>
      </c>
    </row>
    <row r="21" spans="1:8" ht="18" x14ac:dyDescent="0.35">
      <c r="A21" s="4">
        <v>21</v>
      </c>
      <c r="B21" s="1" t="s">
        <v>10</v>
      </c>
      <c r="C21" s="1">
        <v>3</v>
      </c>
      <c r="D21" s="2" t="s">
        <v>9</v>
      </c>
      <c r="E21" s="1">
        <v>64</v>
      </c>
      <c r="F21" s="1">
        <v>42</v>
      </c>
      <c r="G21" s="1">
        <v>9</v>
      </c>
      <c r="H21" s="3">
        <v>2903.6</v>
      </c>
    </row>
    <row r="22" spans="1:8" ht="18" x14ac:dyDescent="0.35">
      <c r="A22" s="4">
        <v>22</v>
      </c>
      <c r="B22" s="1" t="s">
        <v>10</v>
      </c>
      <c r="C22" s="1">
        <v>4</v>
      </c>
      <c r="D22" s="2" t="s">
        <v>9</v>
      </c>
      <c r="E22" s="1">
        <v>123</v>
      </c>
      <c r="F22" s="1">
        <v>70</v>
      </c>
      <c r="G22" s="1">
        <v>26</v>
      </c>
      <c r="H22" s="3">
        <v>3827.6</v>
      </c>
    </row>
    <row r="23" spans="1:8" ht="18" x14ac:dyDescent="0.35">
      <c r="A23" s="4">
        <v>23</v>
      </c>
      <c r="B23" s="1" t="s">
        <v>10</v>
      </c>
      <c r="C23" s="1">
        <v>4</v>
      </c>
      <c r="D23" s="2" t="s">
        <v>9</v>
      </c>
      <c r="E23" s="1">
        <v>80</v>
      </c>
      <c r="F23" s="1">
        <v>52</v>
      </c>
      <c r="G23" s="1">
        <v>9</v>
      </c>
      <c r="H23" s="3">
        <v>2520</v>
      </c>
    </row>
    <row r="24" spans="1:8" ht="18" x14ac:dyDescent="0.35">
      <c r="A24" s="4">
        <v>24</v>
      </c>
      <c r="B24" s="1" t="s">
        <v>10</v>
      </c>
      <c r="C24" s="1">
        <v>4</v>
      </c>
      <c r="D24" s="2" t="s">
        <v>11</v>
      </c>
      <c r="E24" s="1">
        <v>88</v>
      </c>
      <c r="F24" s="1">
        <v>54</v>
      </c>
      <c r="G24" s="1">
        <v>9</v>
      </c>
      <c r="H24" s="3">
        <v>2520</v>
      </c>
    </row>
    <row r="25" spans="1:8" ht="18" x14ac:dyDescent="0.35">
      <c r="A25" s="4">
        <v>25</v>
      </c>
      <c r="B25" s="1" t="s">
        <v>10</v>
      </c>
      <c r="C25" s="1">
        <v>4</v>
      </c>
      <c r="D25" s="2" t="s">
        <v>9</v>
      </c>
      <c r="E25" s="1">
        <v>87</v>
      </c>
      <c r="F25" s="1">
        <v>56</v>
      </c>
      <c r="G25" s="1">
        <v>10</v>
      </c>
      <c r="H25" s="3">
        <v>2380</v>
      </c>
    </row>
    <row r="26" spans="1:8" ht="18" x14ac:dyDescent="0.35">
      <c r="A26" s="4">
        <v>26</v>
      </c>
      <c r="B26" s="1" t="s">
        <v>10</v>
      </c>
      <c r="C26" s="1">
        <v>4</v>
      </c>
      <c r="D26" s="2" t="s">
        <v>9</v>
      </c>
      <c r="E26" s="1">
        <v>78</v>
      </c>
      <c r="F26" s="1">
        <v>56</v>
      </c>
      <c r="G26" s="1">
        <v>10</v>
      </c>
      <c r="H26" s="3">
        <v>2240</v>
      </c>
    </row>
    <row r="27" spans="1:8" ht="18" x14ac:dyDescent="0.35">
      <c r="A27" s="4">
        <v>27</v>
      </c>
      <c r="B27" s="1" t="s">
        <v>10</v>
      </c>
      <c r="C27" s="1">
        <v>4</v>
      </c>
      <c r="D27" s="2" t="s">
        <v>9</v>
      </c>
      <c r="E27" s="1">
        <v>117</v>
      </c>
      <c r="F27" s="1">
        <v>63</v>
      </c>
      <c r="G27" s="1">
        <v>15</v>
      </c>
      <c r="H27" s="3">
        <v>3304</v>
      </c>
    </row>
    <row r="28" spans="1:8" ht="18" x14ac:dyDescent="0.35">
      <c r="A28" s="4">
        <v>28</v>
      </c>
      <c r="B28" s="1" t="s">
        <v>10</v>
      </c>
      <c r="C28" s="1">
        <v>4</v>
      </c>
      <c r="D28" s="2" t="s">
        <v>9</v>
      </c>
      <c r="E28" s="1">
        <v>91</v>
      </c>
      <c r="F28" s="1">
        <v>56</v>
      </c>
      <c r="G28" s="1">
        <v>10</v>
      </c>
      <c r="H28" s="3">
        <v>3424.4</v>
      </c>
    </row>
    <row r="29" spans="1:8" ht="18" x14ac:dyDescent="0.35">
      <c r="A29" s="4">
        <v>29</v>
      </c>
      <c r="B29" s="1" t="s">
        <v>10</v>
      </c>
      <c r="C29" s="1">
        <v>4</v>
      </c>
      <c r="D29" s="2" t="s">
        <v>11</v>
      </c>
      <c r="E29" s="1">
        <v>100</v>
      </c>
      <c r="F29" s="1">
        <v>73</v>
      </c>
      <c r="G29" s="1">
        <v>8</v>
      </c>
      <c r="H29" s="3">
        <v>2702</v>
      </c>
    </row>
    <row r="30" spans="1:8" ht="18" x14ac:dyDescent="0.35">
      <c r="A30" s="4">
        <v>30</v>
      </c>
      <c r="B30" s="1" t="s">
        <v>8</v>
      </c>
      <c r="C30" s="1">
        <v>4</v>
      </c>
      <c r="D30" s="2" t="s">
        <v>9</v>
      </c>
      <c r="E30" s="1">
        <v>95</v>
      </c>
      <c r="F30" s="1">
        <v>61</v>
      </c>
      <c r="G30" s="1">
        <v>15</v>
      </c>
      <c r="H30" s="3">
        <v>2800</v>
      </c>
    </row>
    <row r="31" spans="1:8" ht="18" x14ac:dyDescent="0.35">
      <c r="A31" s="4">
        <v>31</v>
      </c>
      <c r="B31" s="1" t="s">
        <v>8</v>
      </c>
      <c r="C31" s="1">
        <v>4</v>
      </c>
      <c r="D31" s="2" t="s">
        <v>9</v>
      </c>
      <c r="E31" s="1">
        <v>100</v>
      </c>
      <c r="F31" s="1">
        <v>73</v>
      </c>
      <c r="G31" s="1">
        <v>8</v>
      </c>
      <c r="H31" s="3">
        <v>2688</v>
      </c>
    </row>
    <row r="32" spans="1:8" ht="18" x14ac:dyDescent="0.35">
      <c r="A32" s="4">
        <v>32</v>
      </c>
      <c r="B32" s="1" t="s">
        <v>8</v>
      </c>
      <c r="C32" s="1">
        <v>4</v>
      </c>
      <c r="D32" s="2" t="s">
        <v>11</v>
      </c>
      <c r="E32" s="1">
        <v>100</v>
      </c>
      <c r="F32" s="1">
        <v>73</v>
      </c>
      <c r="G32" s="1">
        <v>8</v>
      </c>
      <c r="H32" s="3">
        <v>2702</v>
      </c>
    </row>
    <row r="33" spans="1:8" ht="18" x14ac:dyDescent="0.35">
      <c r="A33" s="4">
        <v>33</v>
      </c>
      <c r="B33" s="1" t="s">
        <v>8</v>
      </c>
      <c r="C33" s="1">
        <v>4</v>
      </c>
      <c r="D33" s="2" t="s">
        <v>9</v>
      </c>
      <c r="E33" s="1">
        <v>87</v>
      </c>
      <c r="F33" s="1">
        <v>56</v>
      </c>
      <c r="G33" s="1">
        <v>10</v>
      </c>
      <c r="H33" s="3">
        <v>2380</v>
      </c>
    </row>
    <row r="34" spans="1:8" ht="18" x14ac:dyDescent="0.35">
      <c r="A34" s="4">
        <v>34</v>
      </c>
      <c r="B34" s="1" t="s">
        <v>8</v>
      </c>
      <c r="C34" s="1">
        <v>4</v>
      </c>
      <c r="D34" s="2" t="s">
        <v>9</v>
      </c>
      <c r="E34" s="1">
        <v>97</v>
      </c>
      <c r="F34" s="1">
        <v>56</v>
      </c>
      <c r="G34" s="1">
        <v>12</v>
      </c>
      <c r="H34" s="3">
        <v>2800</v>
      </c>
    </row>
    <row r="35" spans="1:8" ht="18" x14ac:dyDescent="0.35">
      <c r="A35" s="4">
        <v>35</v>
      </c>
      <c r="B35" s="1" t="s">
        <v>8</v>
      </c>
      <c r="C35" s="1">
        <v>4</v>
      </c>
      <c r="D35" s="2" t="s">
        <v>9</v>
      </c>
      <c r="E35" s="1">
        <v>100</v>
      </c>
      <c r="F35" s="1">
        <v>62</v>
      </c>
      <c r="G35" s="1">
        <v>15</v>
      </c>
      <c r="H35" s="3">
        <v>3360</v>
      </c>
    </row>
    <row r="36" spans="1:8" ht="18" x14ac:dyDescent="0.35">
      <c r="A36" s="4">
        <v>36</v>
      </c>
      <c r="B36" s="1" t="s">
        <v>8</v>
      </c>
      <c r="C36" s="1">
        <v>4</v>
      </c>
      <c r="D36" s="2" t="s">
        <v>9</v>
      </c>
      <c r="E36" s="1">
        <v>100</v>
      </c>
      <c r="F36" s="1">
        <v>66</v>
      </c>
      <c r="G36" s="1">
        <v>10</v>
      </c>
      <c r="H36" s="3">
        <v>2592.8000000000002</v>
      </c>
    </row>
    <row r="37" spans="1:8" ht="18" x14ac:dyDescent="0.35">
      <c r="A37" s="4">
        <v>37</v>
      </c>
      <c r="B37" s="1" t="s">
        <v>8</v>
      </c>
      <c r="C37" s="1">
        <v>4</v>
      </c>
      <c r="D37" s="2" t="s">
        <v>9</v>
      </c>
      <c r="E37" s="1">
        <v>75</v>
      </c>
      <c r="F37" s="1">
        <v>53</v>
      </c>
      <c r="G37" s="1">
        <v>10</v>
      </c>
      <c r="H37" s="3">
        <v>3059.28</v>
      </c>
    </row>
    <row r="38" spans="1:8" ht="18" x14ac:dyDescent="0.35">
      <c r="A38" s="4">
        <v>38</v>
      </c>
      <c r="B38" s="1" t="s">
        <v>8</v>
      </c>
      <c r="C38" s="1">
        <v>5</v>
      </c>
      <c r="D38" s="2" t="s">
        <v>9</v>
      </c>
      <c r="E38" s="1">
        <v>150</v>
      </c>
      <c r="F38" s="1">
        <v>100</v>
      </c>
      <c r="G38" s="1">
        <v>20</v>
      </c>
      <c r="H38" s="3">
        <v>4354</v>
      </c>
    </row>
    <row r="39" spans="1:8" ht="18" x14ac:dyDescent="0.35">
      <c r="A39" s="4">
        <v>39</v>
      </c>
      <c r="B39" s="1" t="s">
        <v>8</v>
      </c>
      <c r="C39" s="1">
        <v>5</v>
      </c>
      <c r="D39" s="2" t="s">
        <v>11</v>
      </c>
      <c r="E39" s="1">
        <v>130</v>
      </c>
      <c r="F39" s="1">
        <v>90</v>
      </c>
      <c r="G39" s="1">
        <v>15</v>
      </c>
      <c r="H39" s="3">
        <v>5180</v>
      </c>
    </row>
    <row r="40" spans="1:8" ht="18" x14ac:dyDescent="0.35">
      <c r="A40" s="4">
        <v>40</v>
      </c>
      <c r="B40" s="1" t="s">
        <v>13</v>
      </c>
      <c r="C40" s="1">
        <v>1</v>
      </c>
      <c r="D40" s="2" t="s">
        <v>9</v>
      </c>
      <c r="E40" s="1">
        <v>37</v>
      </c>
      <c r="F40" s="1">
        <v>17</v>
      </c>
      <c r="G40" s="1">
        <v>8</v>
      </c>
      <c r="H40" s="3">
        <v>1344</v>
      </c>
    </row>
    <row r="41" spans="1:8" ht="18" x14ac:dyDescent="0.35">
      <c r="A41" s="4">
        <v>41</v>
      </c>
      <c r="B41" s="1" t="s">
        <v>13</v>
      </c>
      <c r="C41" s="1">
        <v>2</v>
      </c>
      <c r="D41" s="2" t="s">
        <v>11</v>
      </c>
      <c r="E41" s="1">
        <v>35</v>
      </c>
      <c r="F41" s="1">
        <v>23</v>
      </c>
      <c r="G41" s="1">
        <v>5</v>
      </c>
      <c r="H41" s="3">
        <v>2436</v>
      </c>
    </row>
    <row r="42" spans="1:8" ht="18" x14ac:dyDescent="0.35">
      <c r="A42" s="4">
        <v>42</v>
      </c>
      <c r="B42" s="1" t="s">
        <v>13</v>
      </c>
      <c r="C42" s="1">
        <v>2</v>
      </c>
      <c r="D42" s="2" t="s">
        <v>9</v>
      </c>
      <c r="E42" s="1">
        <v>36</v>
      </c>
      <c r="F42" s="1">
        <v>24</v>
      </c>
      <c r="G42" s="1">
        <v>4</v>
      </c>
      <c r="H42" s="3">
        <v>1960</v>
      </c>
    </row>
    <row r="43" spans="1:8" ht="18" x14ac:dyDescent="0.35">
      <c r="A43" s="4">
        <v>43</v>
      </c>
      <c r="B43" s="1" t="s">
        <v>13</v>
      </c>
      <c r="C43" s="1">
        <v>2</v>
      </c>
      <c r="D43" s="2" t="s">
        <v>9</v>
      </c>
      <c r="E43" s="1">
        <v>45</v>
      </c>
      <c r="F43" s="1">
        <v>26</v>
      </c>
      <c r="G43" s="1">
        <v>8</v>
      </c>
      <c r="H43" s="3">
        <v>2100</v>
      </c>
    </row>
    <row r="44" spans="1:8" ht="18" x14ac:dyDescent="0.35">
      <c r="A44" s="4">
        <v>44</v>
      </c>
      <c r="B44" s="1" t="s">
        <v>13</v>
      </c>
      <c r="C44" s="1">
        <v>2</v>
      </c>
      <c r="D44" s="2" t="s">
        <v>9</v>
      </c>
      <c r="E44" s="1">
        <v>38</v>
      </c>
      <c r="F44" s="1">
        <v>33</v>
      </c>
      <c r="G44" s="1">
        <v>5</v>
      </c>
      <c r="H44" s="3">
        <v>1540</v>
      </c>
    </row>
    <row r="45" spans="1:8" ht="18" x14ac:dyDescent="0.35">
      <c r="A45" s="4">
        <v>45</v>
      </c>
      <c r="B45" s="1" t="s">
        <v>10</v>
      </c>
      <c r="C45" s="1">
        <v>2</v>
      </c>
      <c r="D45" s="2" t="s">
        <v>11</v>
      </c>
      <c r="E45" s="1">
        <v>45</v>
      </c>
      <c r="F45" s="1">
        <v>21</v>
      </c>
      <c r="G45" s="1">
        <v>12</v>
      </c>
      <c r="H45" s="3">
        <v>2240</v>
      </c>
    </row>
    <row r="46" spans="1:8" ht="18" x14ac:dyDescent="0.35">
      <c r="A46" s="4">
        <v>46</v>
      </c>
      <c r="B46" s="1" t="s">
        <v>10</v>
      </c>
      <c r="C46" s="1">
        <v>2</v>
      </c>
      <c r="D46" s="2" t="s">
        <v>9</v>
      </c>
      <c r="E46" s="1">
        <v>80</v>
      </c>
      <c r="F46" s="1">
        <v>41</v>
      </c>
      <c r="G46" s="1">
        <v>15</v>
      </c>
      <c r="H46" s="3">
        <v>1764</v>
      </c>
    </row>
    <row r="47" spans="1:8" ht="18" x14ac:dyDescent="0.35">
      <c r="A47" s="4">
        <v>47</v>
      </c>
      <c r="B47" s="1" t="s">
        <v>10</v>
      </c>
      <c r="C47" s="1">
        <v>2</v>
      </c>
      <c r="D47" s="2" t="s">
        <v>9</v>
      </c>
      <c r="E47" s="1">
        <v>91</v>
      </c>
      <c r="F47" s="1">
        <v>60</v>
      </c>
      <c r="G47" s="1">
        <v>12</v>
      </c>
      <c r="H47" s="3">
        <v>3007.2</v>
      </c>
    </row>
    <row r="48" spans="1:8" ht="18" x14ac:dyDescent="0.35">
      <c r="A48" s="4">
        <v>48</v>
      </c>
      <c r="B48" s="1" t="s">
        <v>10</v>
      </c>
      <c r="C48" s="1">
        <v>2</v>
      </c>
      <c r="D48" s="2" t="s">
        <v>9</v>
      </c>
      <c r="E48" s="1">
        <v>50</v>
      </c>
      <c r="F48" s="1">
        <v>30</v>
      </c>
      <c r="G48" s="1">
        <v>7</v>
      </c>
      <c r="H48" s="3">
        <v>1484</v>
      </c>
    </row>
    <row r="49" spans="1:8" ht="18" x14ac:dyDescent="0.35">
      <c r="A49" s="4">
        <v>49</v>
      </c>
      <c r="B49" s="1" t="s">
        <v>13</v>
      </c>
      <c r="C49" s="1">
        <v>2</v>
      </c>
      <c r="D49" s="2" t="s">
        <v>9</v>
      </c>
      <c r="E49" s="1">
        <v>65</v>
      </c>
      <c r="F49" s="1">
        <v>45</v>
      </c>
      <c r="G49" s="1">
        <v>16</v>
      </c>
      <c r="H49" s="3">
        <v>2380</v>
      </c>
    </row>
    <row r="50" spans="1:8" ht="18" x14ac:dyDescent="0.35">
      <c r="A50" s="4">
        <v>50</v>
      </c>
      <c r="B50" s="1" t="s">
        <v>13</v>
      </c>
      <c r="C50" s="1">
        <v>3</v>
      </c>
      <c r="D50" s="2" t="s">
        <v>9</v>
      </c>
      <c r="E50" s="1">
        <v>61</v>
      </c>
      <c r="F50" s="1">
        <v>36</v>
      </c>
      <c r="G50" s="1">
        <v>10</v>
      </c>
      <c r="H50" s="3">
        <v>2380</v>
      </c>
    </row>
    <row r="51" spans="1:8" ht="18" x14ac:dyDescent="0.35">
      <c r="A51" s="4">
        <v>51</v>
      </c>
      <c r="B51" s="1" t="s">
        <v>13</v>
      </c>
      <c r="C51" s="1">
        <v>3</v>
      </c>
      <c r="D51" s="2" t="s">
        <v>9</v>
      </c>
      <c r="E51" s="1">
        <v>54</v>
      </c>
      <c r="F51" s="1">
        <v>35</v>
      </c>
      <c r="G51" s="1">
        <v>7</v>
      </c>
      <c r="H51" s="3">
        <v>1960</v>
      </c>
    </row>
    <row r="52" spans="1:8" ht="18" x14ac:dyDescent="0.35">
      <c r="A52" s="4">
        <v>52</v>
      </c>
      <c r="B52" s="1" t="s">
        <v>13</v>
      </c>
      <c r="C52" s="1">
        <v>3</v>
      </c>
      <c r="D52" s="2" t="s">
        <v>9</v>
      </c>
      <c r="E52" s="1">
        <v>52</v>
      </c>
      <c r="F52" s="1">
        <v>36</v>
      </c>
      <c r="G52" s="1">
        <v>7</v>
      </c>
      <c r="H52" s="3">
        <v>1540</v>
      </c>
    </row>
    <row r="53" spans="1:8" ht="18" x14ac:dyDescent="0.35">
      <c r="A53" s="4">
        <v>53</v>
      </c>
      <c r="B53" s="1" t="s">
        <v>12</v>
      </c>
      <c r="C53" s="1">
        <v>3</v>
      </c>
      <c r="D53" s="2" t="s">
        <v>9</v>
      </c>
      <c r="E53" s="1">
        <v>60</v>
      </c>
      <c r="F53" s="1">
        <v>40</v>
      </c>
      <c r="G53" s="1">
        <v>9</v>
      </c>
      <c r="H53" s="3">
        <v>3640</v>
      </c>
    </row>
    <row r="54" spans="1:8" ht="18" x14ac:dyDescent="0.35">
      <c r="A54" s="4">
        <v>54</v>
      </c>
      <c r="B54" s="1" t="s">
        <v>12</v>
      </c>
      <c r="C54" s="1">
        <v>3</v>
      </c>
      <c r="D54" s="2" t="s">
        <v>9</v>
      </c>
      <c r="E54" s="1">
        <v>62</v>
      </c>
      <c r="F54" s="1">
        <v>33</v>
      </c>
      <c r="G54" s="1">
        <v>8</v>
      </c>
      <c r="H54" s="3">
        <v>3110.8</v>
      </c>
    </row>
    <row r="55" spans="1:8" ht="18" x14ac:dyDescent="0.35">
      <c r="A55" s="4">
        <v>55</v>
      </c>
      <c r="B55" s="1" t="s">
        <v>12</v>
      </c>
      <c r="C55" s="1">
        <v>3</v>
      </c>
      <c r="D55" s="2" t="s">
        <v>11</v>
      </c>
      <c r="E55" s="1">
        <v>53</v>
      </c>
      <c r="F55" s="1">
        <v>38</v>
      </c>
      <c r="G55" s="1">
        <v>6</v>
      </c>
      <c r="H55" s="3">
        <v>1820</v>
      </c>
    </row>
    <row r="56" spans="1:8" ht="18" x14ac:dyDescent="0.35">
      <c r="A56" s="4">
        <v>56</v>
      </c>
      <c r="B56" s="1" t="s">
        <v>12</v>
      </c>
      <c r="C56" s="1">
        <v>3</v>
      </c>
      <c r="D56" s="2" t="s">
        <v>9</v>
      </c>
      <c r="E56" s="1">
        <v>63</v>
      </c>
      <c r="F56" s="1">
        <v>37</v>
      </c>
      <c r="G56" s="1">
        <v>7</v>
      </c>
      <c r="H56" s="3">
        <v>2436</v>
      </c>
    </row>
    <row r="57" spans="1:8" ht="18" x14ac:dyDescent="0.35">
      <c r="A57" s="4">
        <v>57</v>
      </c>
      <c r="B57" s="1" t="s">
        <v>12</v>
      </c>
      <c r="C57" s="1">
        <v>3</v>
      </c>
      <c r="D57" s="2" t="s">
        <v>9</v>
      </c>
      <c r="E57" s="1">
        <v>51</v>
      </c>
      <c r="F57" s="1">
        <v>29</v>
      </c>
      <c r="G57" s="1">
        <v>8</v>
      </c>
      <c r="H57" s="3">
        <v>1348.2</v>
      </c>
    </row>
    <row r="58" spans="1:8" ht="18" x14ac:dyDescent="0.35">
      <c r="A58" s="4">
        <v>58</v>
      </c>
      <c r="B58" s="1" t="s">
        <v>12</v>
      </c>
      <c r="C58" s="1">
        <v>3</v>
      </c>
      <c r="D58" s="2" t="s">
        <v>9</v>
      </c>
      <c r="E58" s="1">
        <v>60</v>
      </c>
      <c r="F58" s="1">
        <v>40</v>
      </c>
      <c r="G58" s="1">
        <v>12</v>
      </c>
      <c r="H58" s="3">
        <v>1680</v>
      </c>
    </row>
    <row r="59" spans="1:8" ht="18" x14ac:dyDescent="0.35">
      <c r="A59" s="4">
        <v>59</v>
      </c>
      <c r="B59" s="1" t="s">
        <v>12</v>
      </c>
      <c r="C59" s="1">
        <v>3</v>
      </c>
      <c r="D59" s="2" t="s">
        <v>9</v>
      </c>
      <c r="E59" s="1">
        <v>66</v>
      </c>
      <c r="F59" s="1">
        <v>49</v>
      </c>
      <c r="G59" s="1">
        <v>6</v>
      </c>
      <c r="H59" s="3">
        <v>5600</v>
      </c>
    </row>
    <row r="60" spans="1:8" ht="18" x14ac:dyDescent="0.35">
      <c r="A60" s="4">
        <v>60</v>
      </c>
      <c r="B60" s="1" t="s">
        <v>13</v>
      </c>
      <c r="C60" s="1">
        <v>3</v>
      </c>
      <c r="D60" s="2" t="s">
        <v>9</v>
      </c>
      <c r="E60" s="1">
        <v>45</v>
      </c>
      <c r="F60" s="1">
        <v>29</v>
      </c>
      <c r="G60" s="1">
        <v>6</v>
      </c>
      <c r="H60" s="3">
        <v>1764</v>
      </c>
    </row>
    <row r="61" spans="1:8" ht="18" x14ac:dyDescent="0.35">
      <c r="A61" s="4">
        <v>61</v>
      </c>
      <c r="B61" s="1" t="s">
        <v>13</v>
      </c>
      <c r="C61" s="1">
        <v>3</v>
      </c>
      <c r="D61" s="2" t="s">
        <v>9</v>
      </c>
      <c r="E61" s="1">
        <v>50</v>
      </c>
      <c r="F61" s="1">
        <v>35</v>
      </c>
      <c r="G61" s="1">
        <v>6</v>
      </c>
      <c r="H61" s="3">
        <v>1680</v>
      </c>
    </row>
    <row r="62" spans="1:8" ht="18" x14ac:dyDescent="0.35">
      <c r="A62" s="4">
        <v>62</v>
      </c>
      <c r="B62" s="1" t="s">
        <v>13</v>
      </c>
      <c r="C62" s="1">
        <v>3</v>
      </c>
      <c r="D62" s="2" t="s">
        <v>9</v>
      </c>
      <c r="E62" s="1">
        <v>54</v>
      </c>
      <c r="F62" s="1">
        <v>38</v>
      </c>
      <c r="G62" s="1">
        <v>6</v>
      </c>
      <c r="H62" s="3">
        <v>1506.4</v>
      </c>
    </row>
    <row r="63" spans="1:8" ht="18" x14ac:dyDescent="0.35">
      <c r="A63" s="4">
        <v>63</v>
      </c>
      <c r="B63" s="1" t="s">
        <v>13</v>
      </c>
      <c r="C63" s="1">
        <v>3</v>
      </c>
      <c r="D63" s="2" t="s">
        <v>11</v>
      </c>
      <c r="E63" s="1">
        <v>36</v>
      </c>
      <c r="F63" s="1">
        <v>26</v>
      </c>
      <c r="G63" s="1">
        <v>10</v>
      </c>
      <c r="H63" s="3">
        <v>2016</v>
      </c>
    </row>
    <row r="64" spans="1:8" ht="18" x14ac:dyDescent="0.35">
      <c r="A64" s="4">
        <v>64</v>
      </c>
      <c r="B64" s="1" t="s">
        <v>13</v>
      </c>
      <c r="C64" s="1">
        <v>4</v>
      </c>
      <c r="D64" s="2" t="s">
        <v>9</v>
      </c>
      <c r="E64" s="1">
        <v>80</v>
      </c>
      <c r="F64" s="1">
        <v>55</v>
      </c>
      <c r="G64" s="1">
        <v>14</v>
      </c>
      <c r="H64" s="3">
        <v>2240</v>
      </c>
    </row>
    <row r="65" spans="1:8" ht="18" x14ac:dyDescent="0.35">
      <c r="A65" s="4">
        <v>65</v>
      </c>
      <c r="B65" s="1" t="s">
        <v>13</v>
      </c>
      <c r="C65" s="1">
        <v>4</v>
      </c>
      <c r="D65" s="2" t="s">
        <v>11</v>
      </c>
      <c r="E65" s="1">
        <v>102</v>
      </c>
      <c r="F65" s="1">
        <v>70</v>
      </c>
      <c r="G65" s="1">
        <v>8</v>
      </c>
      <c r="H65" s="3">
        <v>3780</v>
      </c>
    </row>
    <row r="66" spans="1:8" ht="18" x14ac:dyDescent="0.35">
      <c r="A66" s="4">
        <v>66</v>
      </c>
      <c r="B66" s="1" t="s">
        <v>13</v>
      </c>
      <c r="C66" s="1">
        <v>4</v>
      </c>
      <c r="D66" s="2" t="s">
        <v>9</v>
      </c>
      <c r="E66" s="1">
        <v>82</v>
      </c>
      <c r="F66" s="1">
        <v>52</v>
      </c>
      <c r="G66" s="1">
        <v>10</v>
      </c>
      <c r="H66" s="3">
        <v>3360</v>
      </c>
    </row>
    <row r="67" spans="1:8" ht="18" x14ac:dyDescent="0.35">
      <c r="A67" s="4">
        <v>67</v>
      </c>
      <c r="B67" s="1" t="s">
        <v>13</v>
      </c>
      <c r="C67" s="1">
        <v>4</v>
      </c>
      <c r="D67" s="2" t="s">
        <v>9</v>
      </c>
      <c r="E67" s="1">
        <v>162</v>
      </c>
      <c r="F67" s="1">
        <v>86</v>
      </c>
      <c r="G67" s="1">
        <v>13</v>
      </c>
      <c r="H67" s="3">
        <v>5880</v>
      </c>
    </row>
    <row r="68" spans="1:8" ht="18" x14ac:dyDescent="0.35">
      <c r="A68" s="4">
        <v>68</v>
      </c>
      <c r="B68" s="1" t="s">
        <v>13</v>
      </c>
      <c r="C68" s="1">
        <v>4</v>
      </c>
      <c r="D68" s="2" t="s">
        <v>11</v>
      </c>
      <c r="E68" s="1">
        <v>115</v>
      </c>
      <c r="F68" s="1">
        <v>85</v>
      </c>
      <c r="G68" s="1">
        <v>10</v>
      </c>
      <c r="H68" s="3">
        <v>3360</v>
      </c>
    </row>
    <row r="69" spans="1:8" ht="18" x14ac:dyDescent="0.35">
      <c r="A69" s="4">
        <v>69</v>
      </c>
      <c r="B69" s="1" t="s">
        <v>13</v>
      </c>
      <c r="C69" s="1">
        <v>4</v>
      </c>
      <c r="D69" s="2" t="s">
        <v>11</v>
      </c>
      <c r="E69" s="1">
        <v>93</v>
      </c>
      <c r="F69" s="1">
        <v>52</v>
      </c>
      <c r="G69" s="1">
        <v>11</v>
      </c>
      <c r="H69" s="3">
        <v>2324</v>
      </c>
    </row>
    <row r="70" spans="1:8" ht="18" x14ac:dyDescent="0.35">
      <c r="A70" s="4">
        <v>70</v>
      </c>
      <c r="B70" s="1" t="s">
        <v>13</v>
      </c>
      <c r="C70" s="1">
        <v>4</v>
      </c>
      <c r="D70" s="2" t="s">
        <v>9</v>
      </c>
      <c r="E70" s="1">
        <v>93</v>
      </c>
      <c r="F70" s="1">
        <v>52</v>
      </c>
      <c r="G70" s="1">
        <v>11</v>
      </c>
      <c r="H70" s="3">
        <v>2489.1999999999998</v>
      </c>
    </row>
    <row r="71" spans="1:8" ht="18" x14ac:dyDescent="0.35">
      <c r="A71" s="4">
        <v>72</v>
      </c>
      <c r="B71" s="1" t="s">
        <v>13</v>
      </c>
      <c r="C71" s="1">
        <v>4</v>
      </c>
      <c r="D71" s="2" t="s">
        <v>9</v>
      </c>
      <c r="E71" s="1">
        <v>82</v>
      </c>
      <c r="F71" s="1">
        <v>50</v>
      </c>
      <c r="G71" s="1">
        <v>10</v>
      </c>
      <c r="H71" s="3">
        <v>2592.8000000000002</v>
      </c>
    </row>
    <row r="72" spans="1:8" ht="18" x14ac:dyDescent="0.35">
      <c r="A72" s="4">
        <v>73</v>
      </c>
      <c r="B72" s="1" t="s">
        <v>13</v>
      </c>
      <c r="C72" s="1">
        <v>4</v>
      </c>
      <c r="D72" s="2" t="s">
        <v>9</v>
      </c>
      <c r="E72" s="1">
        <v>80</v>
      </c>
      <c r="F72" s="1">
        <v>50</v>
      </c>
      <c r="G72" s="1">
        <v>12</v>
      </c>
      <c r="H72" s="3">
        <v>2693.6</v>
      </c>
    </row>
    <row r="73" spans="1:8" ht="18" x14ac:dyDescent="0.35">
      <c r="A73" s="4">
        <v>74</v>
      </c>
      <c r="B73" s="1" t="s">
        <v>13</v>
      </c>
      <c r="C73" s="1">
        <v>4</v>
      </c>
      <c r="D73" s="2" t="s">
        <v>11</v>
      </c>
      <c r="E73" s="1">
        <v>92</v>
      </c>
      <c r="F73" s="1">
        <v>56</v>
      </c>
      <c r="G73" s="1">
        <v>12</v>
      </c>
      <c r="H73" s="3">
        <v>2489.1999999999998</v>
      </c>
    </row>
    <row r="74" spans="1:8" ht="18" x14ac:dyDescent="0.35">
      <c r="A74" s="4">
        <v>75</v>
      </c>
      <c r="B74" s="1" t="s">
        <v>13</v>
      </c>
      <c r="C74" s="1">
        <v>5</v>
      </c>
      <c r="D74" s="2" t="s">
        <v>9</v>
      </c>
      <c r="E74" s="1">
        <v>96</v>
      </c>
      <c r="F74" s="1">
        <v>68</v>
      </c>
      <c r="G74" s="1">
        <v>9</v>
      </c>
      <c r="H74" s="3">
        <v>6222.16</v>
      </c>
    </row>
    <row r="75" spans="1:8" ht="18" x14ac:dyDescent="0.35">
      <c r="A75" s="4">
        <v>76</v>
      </c>
      <c r="B75" s="1" t="s">
        <v>14</v>
      </c>
      <c r="C75" s="1">
        <v>1</v>
      </c>
      <c r="D75" s="2" t="s">
        <v>9</v>
      </c>
      <c r="E75" s="1">
        <v>38</v>
      </c>
      <c r="F75" s="1">
        <v>18</v>
      </c>
      <c r="G75" s="1">
        <v>9</v>
      </c>
      <c r="H75" s="3">
        <v>1148</v>
      </c>
    </row>
    <row r="76" spans="1:8" ht="18" x14ac:dyDescent="0.35">
      <c r="A76" s="4">
        <v>77</v>
      </c>
      <c r="B76" s="1" t="s">
        <v>14</v>
      </c>
      <c r="C76" s="1">
        <v>1</v>
      </c>
      <c r="D76" s="2" t="s">
        <v>9</v>
      </c>
      <c r="E76" s="1">
        <v>27</v>
      </c>
      <c r="F76" s="1">
        <v>14</v>
      </c>
      <c r="G76" s="1">
        <v>6</v>
      </c>
      <c r="H76" s="3">
        <v>686</v>
      </c>
    </row>
    <row r="77" spans="1:8" ht="18" x14ac:dyDescent="0.35">
      <c r="A77" s="4">
        <v>78</v>
      </c>
      <c r="B77" s="1" t="s">
        <v>14</v>
      </c>
      <c r="C77" s="1">
        <v>1</v>
      </c>
      <c r="D77" s="2" t="s">
        <v>9</v>
      </c>
      <c r="E77" s="1">
        <v>30</v>
      </c>
      <c r="F77" s="1">
        <v>17</v>
      </c>
      <c r="G77" s="1">
        <v>6</v>
      </c>
      <c r="H77" s="3">
        <v>1008</v>
      </c>
    </row>
    <row r="78" spans="1:8" ht="18" x14ac:dyDescent="0.35">
      <c r="A78" s="4">
        <v>79</v>
      </c>
      <c r="B78" s="1" t="s">
        <v>10</v>
      </c>
      <c r="C78" s="1">
        <v>1</v>
      </c>
      <c r="D78" s="2" t="s">
        <v>11</v>
      </c>
      <c r="E78" s="1">
        <v>34</v>
      </c>
      <c r="F78" s="1">
        <v>17</v>
      </c>
      <c r="G78" s="1">
        <v>12</v>
      </c>
      <c r="H78" s="3">
        <v>1176</v>
      </c>
    </row>
    <row r="79" spans="1:8" ht="18" x14ac:dyDescent="0.35">
      <c r="A79" s="4">
        <v>80</v>
      </c>
      <c r="B79" s="1" t="s">
        <v>10</v>
      </c>
      <c r="C79" s="1">
        <v>2</v>
      </c>
      <c r="D79" s="2" t="s">
        <v>9</v>
      </c>
      <c r="E79" s="1">
        <v>47</v>
      </c>
      <c r="F79" s="1">
        <v>33</v>
      </c>
      <c r="G79" s="1">
        <v>6</v>
      </c>
      <c r="H79" s="3">
        <v>1762.88</v>
      </c>
    </row>
    <row r="80" spans="1:8" ht="18" x14ac:dyDescent="0.35">
      <c r="A80" s="4">
        <v>81</v>
      </c>
      <c r="B80" s="1" t="s">
        <v>10</v>
      </c>
      <c r="C80" s="1">
        <v>2</v>
      </c>
      <c r="D80" s="2" t="s">
        <v>9</v>
      </c>
      <c r="E80" s="1">
        <v>46</v>
      </c>
      <c r="F80" s="1">
        <v>30</v>
      </c>
      <c r="G80" s="1">
        <v>6</v>
      </c>
      <c r="H80" s="3">
        <v>1400</v>
      </c>
    </row>
    <row r="81" spans="1:8" ht="18" x14ac:dyDescent="0.35">
      <c r="A81" s="4">
        <v>82</v>
      </c>
      <c r="B81" s="1" t="s">
        <v>14</v>
      </c>
      <c r="C81" s="1">
        <v>2</v>
      </c>
      <c r="D81" s="2" t="s">
        <v>11</v>
      </c>
      <c r="E81" s="1">
        <v>44</v>
      </c>
      <c r="F81" s="1">
        <v>30</v>
      </c>
      <c r="G81" s="1">
        <v>8</v>
      </c>
      <c r="H81" s="3">
        <v>1610</v>
      </c>
    </row>
    <row r="82" spans="1:8" ht="18" x14ac:dyDescent="0.35">
      <c r="A82" s="4">
        <v>83</v>
      </c>
      <c r="B82" s="1" t="s">
        <v>14</v>
      </c>
      <c r="C82" s="1">
        <v>2</v>
      </c>
      <c r="D82" s="2" t="s">
        <v>9</v>
      </c>
      <c r="E82" s="1">
        <v>66</v>
      </c>
      <c r="F82" s="1">
        <v>34</v>
      </c>
      <c r="G82" s="1">
        <v>10</v>
      </c>
      <c r="H82" s="3">
        <v>2072</v>
      </c>
    </row>
    <row r="83" spans="1:8" ht="18" x14ac:dyDescent="0.35">
      <c r="A83" s="4">
        <v>84</v>
      </c>
      <c r="B83" s="1" t="s">
        <v>14</v>
      </c>
      <c r="C83" s="1">
        <v>3</v>
      </c>
      <c r="D83" s="2" t="s">
        <v>9</v>
      </c>
      <c r="E83" s="1">
        <v>60</v>
      </c>
      <c r="F83" s="1">
        <v>45</v>
      </c>
      <c r="G83" s="1">
        <v>6</v>
      </c>
      <c r="H83" s="3">
        <v>2072</v>
      </c>
    </row>
    <row r="84" spans="1:8" ht="18" x14ac:dyDescent="0.35">
      <c r="A84" s="4">
        <v>85</v>
      </c>
      <c r="B84" s="1" t="s">
        <v>14</v>
      </c>
      <c r="C84" s="1">
        <v>3</v>
      </c>
      <c r="D84" s="2" t="s">
        <v>9</v>
      </c>
      <c r="E84" s="1">
        <v>56</v>
      </c>
      <c r="F84" s="1">
        <v>41</v>
      </c>
      <c r="G84" s="1">
        <v>6</v>
      </c>
      <c r="H84" s="3">
        <v>1540</v>
      </c>
    </row>
    <row r="85" spans="1:8" ht="18" x14ac:dyDescent="0.35">
      <c r="A85" s="4">
        <v>86</v>
      </c>
      <c r="B85" s="1" t="s">
        <v>14</v>
      </c>
      <c r="C85" s="1">
        <v>3</v>
      </c>
      <c r="D85" s="2" t="s">
        <v>11</v>
      </c>
      <c r="E85" s="1">
        <v>67</v>
      </c>
      <c r="F85" s="1">
        <v>42</v>
      </c>
      <c r="G85" s="1">
        <v>9</v>
      </c>
      <c r="H85" s="3">
        <v>2489.1999999999998</v>
      </c>
    </row>
    <row r="86" spans="1:8" ht="18" x14ac:dyDescent="0.35">
      <c r="A86" s="4">
        <v>87</v>
      </c>
      <c r="B86" s="1" t="s">
        <v>14</v>
      </c>
      <c r="C86" s="1">
        <v>3</v>
      </c>
      <c r="D86" s="2" t="s">
        <v>9</v>
      </c>
      <c r="E86" s="1">
        <v>60</v>
      </c>
      <c r="F86" s="1">
        <v>41</v>
      </c>
      <c r="G86" s="1">
        <v>7</v>
      </c>
      <c r="H86" s="3">
        <v>2023</v>
      </c>
    </row>
    <row r="87" spans="1:8" ht="18" x14ac:dyDescent="0.35">
      <c r="A87" s="4">
        <v>88</v>
      </c>
      <c r="B87" s="1" t="s">
        <v>14</v>
      </c>
      <c r="C87" s="1">
        <v>3</v>
      </c>
      <c r="D87" s="2" t="s">
        <v>9</v>
      </c>
      <c r="E87" s="1">
        <v>59</v>
      </c>
      <c r="F87" s="1">
        <v>44</v>
      </c>
      <c r="G87" s="1">
        <v>6</v>
      </c>
      <c r="H87" s="3">
        <v>3080</v>
      </c>
    </row>
    <row r="88" spans="1:8" ht="18" x14ac:dyDescent="0.35">
      <c r="A88" s="4">
        <v>89</v>
      </c>
      <c r="B88" s="1" t="s">
        <v>14</v>
      </c>
      <c r="C88" s="1">
        <v>3</v>
      </c>
      <c r="D88" s="2" t="s">
        <v>9</v>
      </c>
      <c r="E88" s="1">
        <v>54</v>
      </c>
      <c r="F88" s="1">
        <v>36</v>
      </c>
      <c r="G88" s="1">
        <v>6</v>
      </c>
      <c r="H88" s="3">
        <v>1960</v>
      </c>
    </row>
    <row r="89" spans="1:8" ht="18" x14ac:dyDescent="0.35">
      <c r="A89" s="4">
        <v>90</v>
      </c>
      <c r="B89" s="1" t="s">
        <v>12</v>
      </c>
      <c r="C89" s="1">
        <v>3</v>
      </c>
      <c r="D89" s="2" t="s">
        <v>9</v>
      </c>
      <c r="E89" s="1">
        <v>60</v>
      </c>
      <c r="F89" s="1">
        <v>40</v>
      </c>
      <c r="G89" s="1">
        <v>6</v>
      </c>
      <c r="H89" s="3">
        <v>1971.2</v>
      </c>
    </row>
    <row r="90" spans="1:8" ht="18" x14ac:dyDescent="0.35">
      <c r="A90" s="4">
        <v>91</v>
      </c>
      <c r="B90" s="1" t="s">
        <v>12</v>
      </c>
      <c r="C90" s="1">
        <v>3</v>
      </c>
      <c r="D90" s="2" t="s">
        <v>9</v>
      </c>
      <c r="E90" s="1">
        <v>68</v>
      </c>
      <c r="F90" s="1">
        <v>43</v>
      </c>
      <c r="G90" s="1">
        <v>10</v>
      </c>
      <c r="H90" s="3">
        <v>2282</v>
      </c>
    </row>
    <row r="91" spans="1:8" ht="18" x14ac:dyDescent="0.35">
      <c r="A91" s="4">
        <v>92</v>
      </c>
      <c r="B91" s="1" t="s">
        <v>12</v>
      </c>
      <c r="C91" s="1">
        <v>3</v>
      </c>
      <c r="D91" s="2" t="s">
        <v>9</v>
      </c>
      <c r="E91" s="1">
        <v>54</v>
      </c>
      <c r="F91" s="1">
        <v>40</v>
      </c>
      <c r="G91" s="1">
        <v>5</v>
      </c>
      <c r="H91" s="3">
        <v>1660.4</v>
      </c>
    </row>
    <row r="92" spans="1:8" ht="18" x14ac:dyDescent="0.35">
      <c r="A92" s="4">
        <v>93</v>
      </c>
      <c r="B92" s="1" t="s">
        <v>12</v>
      </c>
      <c r="C92" s="1">
        <v>4</v>
      </c>
      <c r="D92" s="2" t="s">
        <v>9</v>
      </c>
      <c r="E92" s="1">
        <v>96</v>
      </c>
      <c r="F92" s="1">
        <v>64</v>
      </c>
      <c r="G92" s="1">
        <v>9</v>
      </c>
      <c r="H92" s="3">
        <v>6160</v>
      </c>
    </row>
    <row r="93" spans="1:8" ht="18" x14ac:dyDescent="0.35">
      <c r="A93" s="4">
        <v>94</v>
      </c>
      <c r="B93" s="1" t="s">
        <v>12</v>
      </c>
      <c r="C93" s="1">
        <v>4</v>
      </c>
      <c r="D93" s="2" t="s">
        <v>9</v>
      </c>
      <c r="E93" s="1">
        <v>147</v>
      </c>
      <c r="F93" s="1">
        <v>82</v>
      </c>
      <c r="G93" s="1">
        <v>18</v>
      </c>
      <c r="H93" s="3">
        <v>3351.6</v>
      </c>
    </row>
    <row r="94" spans="1:8" ht="18" x14ac:dyDescent="0.35">
      <c r="A94" s="4">
        <v>96</v>
      </c>
      <c r="B94" s="1" t="s">
        <v>14</v>
      </c>
      <c r="C94" s="1">
        <v>4</v>
      </c>
      <c r="D94" s="2" t="s">
        <v>11</v>
      </c>
      <c r="E94" s="1">
        <v>85</v>
      </c>
      <c r="F94" s="1">
        <v>52</v>
      </c>
      <c r="G94" s="1">
        <v>10</v>
      </c>
      <c r="H94" s="3">
        <v>2696.4</v>
      </c>
    </row>
    <row r="95" spans="1:8" ht="18" x14ac:dyDescent="0.35">
      <c r="A95" s="4">
        <v>97</v>
      </c>
      <c r="B95" s="1" t="s">
        <v>14</v>
      </c>
      <c r="C95" s="1">
        <v>4</v>
      </c>
      <c r="D95" s="2" t="s">
        <v>9</v>
      </c>
      <c r="E95" s="1">
        <v>60</v>
      </c>
      <c r="F95" s="1">
        <v>44</v>
      </c>
      <c r="G95" s="1">
        <v>6</v>
      </c>
      <c r="H95" s="3">
        <v>1960</v>
      </c>
    </row>
    <row r="96" spans="1:8" ht="18" x14ac:dyDescent="0.35">
      <c r="A96" s="4">
        <v>98</v>
      </c>
      <c r="B96" s="1" t="s">
        <v>14</v>
      </c>
      <c r="C96" s="1">
        <v>4</v>
      </c>
      <c r="D96" s="2" t="s">
        <v>9</v>
      </c>
      <c r="E96" s="1">
        <v>147</v>
      </c>
      <c r="F96" s="1">
        <v>118</v>
      </c>
      <c r="G96" s="1">
        <v>15</v>
      </c>
      <c r="H96" s="3">
        <v>3220</v>
      </c>
    </row>
    <row r="97" spans="1:8" ht="18" x14ac:dyDescent="0.35">
      <c r="A97" s="4">
        <v>99</v>
      </c>
      <c r="B97" s="1" t="s">
        <v>14</v>
      </c>
      <c r="C97" s="1">
        <v>4</v>
      </c>
      <c r="D97" s="2" t="s">
        <v>9</v>
      </c>
      <c r="E97" s="1">
        <v>80</v>
      </c>
      <c r="F97" s="1">
        <v>60</v>
      </c>
      <c r="G97" s="1">
        <v>10</v>
      </c>
      <c r="H97" s="3">
        <v>2744</v>
      </c>
    </row>
    <row r="98" spans="1:8" ht="18" x14ac:dyDescent="0.35">
      <c r="A98" s="4">
        <v>100</v>
      </c>
      <c r="B98" s="1" t="s">
        <v>14</v>
      </c>
      <c r="C98" s="1">
        <v>4</v>
      </c>
      <c r="D98" s="2" t="s">
        <v>11</v>
      </c>
      <c r="E98" s="1">
        <v>147</v>
      </c>
      <c r="F98" s="1">
        <v>100</v>
      </c>
      <c r="G98" s="1">
        <v>15</v>
      </c>
      <c r="H98" s="3">
        <v>3276</v>
      </c>
    </row>
    <row r="99" spans="1:8" ht="18" x14ac:dyDescent="0.35">
      <c r="A99" s="4">
        <v>101</v>
      </c>
      <c r="B99" s="3" t="s">
        <v>15</v>
      </c>
      <c r="C99" s="3">
        <v>1</v>
      </c>
      <c r="D99" s="3" t="s">
        <v>16</v>
      </c>
      <c r="E99" s="3">
        <v>35</v>
      </c>
      <c r="F99" s="3">
        <v>18</v>
      </c>
      <c r="G99" s="3">
        <v>7</v>
      </c>
      <c r="H99" s="3">
        <v>1140</v>
      </c>
    </row>
    <row r="100" spans="1:8" ht="18" x14ac:dyDescent="0.35">
      <c r="A100" s="4">
        <v>102</v>
      </c>
      <c r="B100" s="3" t="s">
        <v>15</v>
      </c>
      <c r="C100" s="3">
        <v>1</v>
      </c>
      <c r="D100" s="3" t="s">
        <v>16</v>
      </c>
      <c r="E100" s="3">
        <v>40</v>
      </c>
      <c r="F100" s="3">
        <v>20</v>
      </c>
      <c r="G100" s="3">
        <v>10</v>
      </c>
      <c r="H100" s="3">
        <v>1450</v>
      </c>
    </row>
    <row r="101" spans="1:8" ht="18" x14ac:dyDescent="0.35">
      <c r="A101" s="4">
        <v>104</v>
      </c>
      <c r="B101" s="3" t="s">
        <v>15</v>
      </c>
      <c r="C101" s="3">
        <v>1</v>
      </c>
      <c r="D101" s="3" t="s">
        <v>16</v>
      </c>
      <c r="E101" s="3">
        <v>44</v>
      </c>
      <c r="F101" s="3">
        <v>22</v>
      </c>
      <c r="G101" s="3">
        <v>11</v>
      </c>
      <c r="H101" s="3">
        <v>980</v>
      </c>
    </row>
    <row r="102" spans="1:8" ht="18" x14ac:dyDescent="0.35">
      <c r="A102" s="4">
        <v>105</v>
      </c>
      <c r="B102" s="3" t="s">
        <v>17</v>
      </c>
      <c r="C102" s="3">
        <v>1</v>
      </c>
      <c r="D102" s="3" t="s">
        <v>16</v>
      </c>
      <c r="E102" s="3">
        <v>40</v>
      </c>
      <c r="F102" s="3">
        <v>20</v>
      </c>
      <c r="G102" s="3">
        <v>10</v>
      </c>
      <c r="H102" s="3">
        <v>1250</v>
      </c>
    </row>
    <row r="103" spans="1:8" ht="18" x14ac:dyDescent="0.35">
      <c r="A103" s="4">
        <v>106</v>
      </c>
      <c r="B103" s="3" t="s">
        <v>15</v>
      </c>
      <c r="C103" s="3">
        <v>1</v>
      </c>
      <c r="D103" s="3" t="s">
        <v>11</v>
      </c>
      <c r="E103" s="3">
        <v>43</v>
      </c>
      <c r="F103" s="3">
        <v>16</v>
      </c>
      <c r="G103" s="3">
        <v>10.199999999999999</v>
      </c>
      <c r="H103" s="3">
        <v>1500</v>
      </c>
    </row>
    <row r="104" spans="1:8" ht="18" x14ac:dyDescent="0.35">
      <c r="A104" s="4">
        <v>107</v>
      </c>
      <c r="B104" s="3" t="s">
        <v>18</v>
      </c>
      <c r="C104" s="3">
        <v>1</v>
      </c>
      <c r="D104" s="3" t="s">
        <v>16</v>
      </c>
      <c r="E104" s="3">
        <v>50</v>
      </c>
      <c r="F104" s="3">
        <v>20</v>
      </c>
      <c r="G104" s="3">
        <v>10</v>
      </c>
      <c r="H104" s="3">
        <v>1600</v>
      </c>
    </row>
    <row r="105" spans="1:8" ht="18" x14ac:dyDescent="0.35">
      <c r="A105" s="4">
        <v>108</v>
      </c>
      <c r="B105" s="3" t="s">
        <v>12</v>
      </c>
      <c r="C105" s="3">
        <v>1</v>
      </c>
      <c r="D105" s="3" t="s">
        <v>11</v>
      </c>
      <c r="E105" s="3">
        <v>49</v>
      </c>
      <c r="F105" s="3">
        <v>22</v>
      </c>
      <c r="G105" s="3">
        <v>14</v>
      </c>
      <c r="H105" s="3">
        <v>1740</v>
      </c>
    </row>
    <row r="106" spans="1:8" ht="18" x14ac:dyDescent="0.35">
      <c r="A106" s="4">
        <v>110</v>
      </c>
      <c r="B106" s="3" t="s">
        <v>12</v>
      </c>
      <c r="C106" s="3">
        <v>1</v>
      </c>
      <c r="D106" s="3" t="s">
        <v>19</v>
      </c>
      <c r="E106" s="3">
        <v>50.5</v>
      </c>
      <c r="F106" s="3">
        <v>20</v>
      </c>
      <c r="G106" s="3">
        <v>12</v>
      </c>
      <c r="H106" s="3">
        <v>1385</v>
      </c>
    </row>
    <row r="107" spans="1:8" ht="18" x14ac:dyDescent="0.35">
      <c r="A107" s="4">
        <v>111</v>
      </c>
      <c r="B107" s="3" t="s">
        <v>20</v>
      </c>
      <c r="C107" s="3">
        <v>1</v>
      </c>
      <c r="D107" s="3" t="s">
        <v>19</v>
      </c>
      <c r="E107" s="3">
        <v>40</v>
      </c>
      <c r="F107" s="3">
        <v>20</v>
      </c>
      <c r="G107" s="3">
        <v>10</v>
      </c>
      <c r="H107" s="3">
        <v>940</v>
      </c>
    </row>
    <row r="108" spans="1:8" ht="18" x14ac:dyDescent="0.35">
      <c r="A108" s="4">
        <v>112</v>
      </c>
      <c r="B108" s="3" t="s">
        <v>20</v>
      </c>
      <c r="C108" s="3">
        <v>1</v>
      </c>
      <c r="D108" s="3" t="s">
        <v>16</v>
      </c>
      <c r="E108" s="3">
        <v>44</v>
      </c>
      <c r="F108" s="3">
        <v>20</v>
      </c>
      <c r="G108" s="3">
        <v>10.8</v>
      </c>
      <c r="H108" s="3">
        <v>1000</v>
      </c>
    </row>
    <row r="109" spans="1:8" ht="18" x14ac:dyDescent="0.35">
      <c r="A109" s="4">
        <v>113</v>
      </c>
      <c r="B109" s="3" t="s">
        <v>21</v>
      </c>
      <c r="C109" s="3">
        <v>1</v>
      </c>
      <c r="D109" s="3" t="s">
        <v>19</v>
      </c>
      <c r="E109" s="3">
        <v>32</v>
      </c>
      <c r="F109" s="3">
        <v>16</v>
      </c>
      <c r="G109" s="3">
        <v>6.5</v>
      </c>
      <c r="H109" s="3">
        <v>1020</v>
      </c>
    </row>
    <row r="110" spans="1:8" ht="18" x14ac:dyDescent="0.35">
      <c r="A110" s="4">
        <v>114</v>
      </c>
      <c r="B110" s="3" t="s">
        <v>21</v>
      </c>
      <c r="C110" s="3">
        <v>1</v>
      </c>
      <c r="D110" s="3" t="s">
        <v>11</v>
      </c>
      <c r="E110" s="3">
        <v>55</v>
      </c>
      <c r="F110" s="3">
        <v>20</v>
      </c>
      <c r="G110" s="3">
        <v>19</v>
      </c>
      <c r="H110" s="3">
        <v>1550</v>
      </c>
    </row>
    <row r="111" spans="1:8" ht="18" x14ac:dyDescent="0.35">
      <c r="A111" s="4">
        <v>115</v>
      </c>
      <c r="B111" s="3" t="s">
        <v>21</v>
      </c>
      <c r="C111" s="3">
        <v>1</v>
      </c>
      <c r="D111" s="3" t="s">
        <v>11</v>
      </c>
      <c r="E111" s="3">
        <v>52</v>
      </c>
      <c r="F111" s="3">
        <v>20</v>
      </c>
      <c r="G111" s="3">
        <v>16</v>
      </c>
      <c r="H111" s="3">
        <v>1350</v>
      </c>
    </row>
    <row r="112" spans="1:8" ht="18" x14ac:dyDescent="0.35">
      <c r="A112" s="4">
        <v>116</v>
      </c>
      <c r="B112" s="3" t="s">
        <v>22</v>
      </c>
      <c r="C112" s="3">
        <v>1</v>
      </c>
      <c r="D112" s="3" t="s">
        <v>16</v>
      </c>
      <c r="E112" s="3">
        <v>30</v>
      </c>
      <c r="F112" s="3">
        <v>15</v>
      </c>
      <c r="G112" s="3">
        <v>7</v>
      </c>
      <c r="H112" s="3">
        <v>1250</v>
      </c>
    </row>
    <row r="113" spans="1:8" ht="18" x14ac:dyDescent="0.35">
      <c r="A113" s="4">
        <v>117</v>
      </c>
      <c r="B113" s="3" t="s">
        <v>22</v>
      </c>
      <c r="C113" s="3">
        <v>1</v>
      </c>
      <c r="D113" s="3" t="s">
        <v>16</v>
      </c>
      <c r="E113" s="3">
        <v>40</v>
      </c>
      <c r="F113" s="3">
        <v>20</v>
      </c>
      <c r="G113" s="3">
        <v>10</v>
      </c>
      <c r="H113" s="3">
        <v>1500</v>
      </c>
    </row>
    <row r="114" spans="1:8" ht="18" x14ac:dyDescent="0.35">
      <c r="A114" s="4">
        <v>118</v>
      </c>
      <c r="B114" s="3" t="s">
        <v>22</v>
      </c>
      <c r="C114" s="3">
        <v>1</v>
      </c>
      <c r="D114" s="3" t="s">
        <v>16</v>
      </c>
      <c r="E114" s="3">
        <v>34</v>
      </c>
      <c r="F114" s="3">
        <v>20</v>
      </c>
      <c r="G114" s="3">
        <v>7.5</v>
      </c>
      <c r="H114" s="3">
        <v>1300</v>
      </c>
    </row>
    <row r="115" spans="1:8" ht="18" x14ac:dyDescent="0.35">
      <c r="A115" s="4">
        <v>119</v>
      </c>
      <c r="B115" s="3" t="s">
        <v>23</v>
      </c>
      <c r="C115" s="3">
        <v>1</v>
      </c>
      <c r="D115" s="3" t="s">
        <v>16</v>
      </c>
      <c r="E115" s="3">
        <v>40</v>
      </c>
      <c r="F115" s="3">
        <v>20</v>
      </c>
      <c r="G115" s="3">
        <v>10</v>
      </c>
      <c r="H115" s="3">
        <v>1350</v>
      </c>
    </row>
    <row r="116" spans="1:8" ht="18" x14ac:dyDescent="0.35">
      <c r="A116" s="4">
        <v>120</v>
      </c>
      <c r="B116" s="3" t="s">
        <v>23</v>
      </c>
      <c r="C116" s="3">
        <v>1</v>
      </c>
      <c r="D116" s="3" t="s">
        <v>11</v>
      </c>
      <c r="E116" s="3">
        <v>30</v>
      </c>
      <c r="F116" s="3">
        <v>17</v>
      </c>
      <c r="G116" s="3">
        <v>6</v>
      </c>
      <c r="H116" s="3">
        <v>1200</v>
      </c>
    </row>
    <row r="117" spans="1:8" ht="18" x14ac:dyDescent="0.35">
      <c r="A117" s="4">
        <v>121</v>
      </c>
      <c r="B117" s="3" t="s">
        <v>10</v>
      </c>
      <c r="C117" s="3">
        <v>1</v>
      </c>
      <c r="D117" s="3" t="s">
        <v>11</v>
      </c>
      <c r="E117" s="3">
        <v>33</v>
      </c>
      <c r="F117" s="3">
        <v>19.5</v>
      </c>
      <c r="G117" s="3">
        <v>6.5</v>
      </c>
      <c r="H117" s="3">
        <v>1250</v>
      </c>
    </row>
    <row r="118" spans="1:8" ht="18" x14ac:dyDescent="0.35">
      <c r="A118" s="4">
        <v>122</v>
      </c>
      <c r="B118" s="3" t="s">
        <v>24</v>
      </c>
      <c r="C118" s="3">
        <v>1</v>
      </c>
      <c r="D118" s="3" t="s">
        <v>16</v>
      </c>
      <c r="E118" s="3">
        <v>40</v>
      </c>
      <c r="F118" s="3">
        <v>18</v>
      </c>
      <c r="G118" s="3">
        <v>10</v>
      </c>
      <c r="H118" s="3">
        <v>1480</v>
      </c>
    </row>
    <row r="119" spans="1:8" ht="18" x14ac:dyDescent="0.35">
      <c r="A119" s="4">
        <v>123</v>
      </c>
      <c r="B119" s="3" t="s">
        <v>24</v>
      </c>
      <c r="C119" s="3">
        <v>1</v>
      </c>
      <c r="D119" s="3" t="s">
        <v>16</v>
      </c>
      <c r="E119" s="3">
        <v>42</v>
      </c>
      <c r="F119" s="3">
        <v>22</v>
      </c>
      <c r="G119" s="3">
        <v>10</v>
      </c>
      <c r="H119" s="3">
        <v>1300</v>
      </c>
    </row>
    <row r="120" spans="1:8" ht="18" x14ac:dyDescent="0.35">
      <c r="A120" s="4">
        <v>124</v>
      </c>
      <c r="B120" s="3" t="s">
        <v>23</v>
      </c>
      <c r="C120" s="3">
        <v>1</v>
      </c>
      <c r="D120" s="3" t="s">
        <v>11</v>
      </c>
      <c r="E120" s="3">
        <v>32</v>
      </c>
      <c r="F120" s="3">
        <v>17</v>
      </c>
      <c r="G120" s="3">
        <v>11</v>
      </c>
      <c r="H120" s="3">
        <v>1300</v>
      </c>
    </row>
    <row r="121" spans="1:8" ht="18" x14ac:dyDescent="0.35">
      <c r="A121" s="4">
        <v>125</v>
      </c>
      <c r="B121" s="3" t="s">
        <v>13</v>
      </c>
      <c r="C121" s="3">
        <v>1</v>
      </c>
      <c r="D121" s="3" t="s">
        <v>11</v>
      </c>
      <c r="E121" s="3">
        <v>29</v>
      </c>
      <c r="F121" s="3">
        <v>17.5</v>
      </c>
      <c r="G121" s="3">
        <v>8</v>
      </c>
      <c r="H121" s="3">
        <v>1100</v>
      </c>
    </row>
    <row r="122" spans="1:8" ht="18" x14ac:dyDescent="0.35">
      <c r="A122" s="4">
        <v>126</v>
      </c>
      <c r="B122" s="3" t="s">
        <v>13</v>
      </c>
      <c r="C122" s="3">
        <v>1</v>
      </c>
      <c r="D122" s="3" t="s">
        <v>11</v>
      </c>
      <c r="E122" s="3">
        <v>30</v>
      </c>
      <c r="F122" s="3">
        <v>14</v>
      </c>
      <c r="G122" s="3">
        <v>8.5</v>
      </c>
      <c r="H122" s="3">
        <v>1500</v>
      </c>
    </row>
    <row r="123" spans="1:8" ht="18" x14ac:dyDescent="0.35">
      <c r="A123" s="4">
        <v>127</v>
      </c>
      <c r="B123" s="3" t="s">
        <v>13</v>
      </c>
      <c r="C123" s="3">
        <v>1</v>
      </c>
      <c r="D123" s="3" t="s">
        <v>11</v>
      </c>
      <c r="E123" s="3">
        <v>79.5</v>
      </c>
      <c r="F123" s="3">
        <v>28.5</v>
      </c>
      <c r="G123" s="3">
        <v>20</v>
      </c>
      <c r="H123" s="3">
        <v>2296</v>
      </c>
    </row>
    <row r="124" spans="1:8" ht="18" x14ac:dyDescent="0.35">
      <c r="A124" s="4">
        <v>128</v>
      </c>
      <c r="B124" s="3" t="s">
        <v>14</v>
      </c>
      <c r="C124" s="3">
        <v>1</v>
      </c>
      <c r="D124" s="3" t="s">
        <v>11</v>
      </c>
      <c r="E124" s="3">
        <v>30</v>
      </c>
      <c r="F124" s="3">
        <v>17</v>
      </c>
      <c r="G124" s="3">
        <v>6.5</v>
      </c>
      <c r="H124" s="3">
        <v>1250</v>
      </c>
    </row>
    <row r="125" spans="1:8" ht="18" x14ac:dyDescent="0.35">
      <c r="A125" s="4">
        <v>129</v>
      </c>
      <c r="B125" s="3" t="s">
        <v>8</v>
      </c>
      <c r="C125" s="3">
        <v>1</v>
      </c>
      <c r="D125" s="3" t="s">
        <v>16</v>
      </c>
      <c r="E125" s="3">
        <v>40</v>
      </c>
      <c r="F125" s="3">
        <v>20</v>
      </c>
      <c r="G125" s="3">
        <v>10</v>
      </c>
      <c r="H125" s="3">
        <v>1280</v>
      </c>
    </row>
    <row r="126" spans="1:8" ht="18" x14ac:dyDescent="0.35">
      <c r="A126" s="4">
        <v>130</v>
      </c>
      <c r="B126" s="3" t="s">
        <v>8</v>
      </c>
      <c r="C126" s="3">
        <v>1</v>
      </c>
      <c r="D126" s="3" t="s">
        <v>19</v>
      </c>
      <c r="E126" s="3">
        <v>42</v>
      </c>
      <c r="F126" s="3">
        <v>19</v>
      </c>
      <c r="G126" s="3">
        <v>12.5</v>
      </c>
      <c r="H126" s="3">
        <v>1500</v>
      </c>
    </row>
    <row r="127" spans="1:8" ht="18" x14ac:dyDescent="0.35">
      <c r="A127" s="4">
        <v>131</v>
      </c>
      <c r="B127" s="3" t="s">
        <v>15</v>
      </c>
      <c r="C127" s="3">
        <v>2</v>
      </c>
      <c r="D127" s="3" t="s">
        <v>16</v>
      </c>
      <c r="E127" s="3">
        <v>71.599999999999994</v>
      </c>
      <c r="F127" s="3">
        <v>33</v>
      </c>
      <c r="G127" s="3">
        <v>15</v>
      </c>
      <c r="H127" s="3">
        <v>1753</v>
      </c>
    </row>
    <row r="128" spans="1:8" ht="18" x14ac:dyDescent="0.35">
      <c r="A128" s="4">
        <v>132</v>
      </c>
      <c r="B128" s="3" t="s">
        <v>15</v>
      </c>
      <c r="C128" s="3">
        <v>2</v>
      </c>
      <c r="D128" s="3" t="s">
        <v>16</v>
      </c>
      <c r="E128" s="3">
        <v>49</v>
      </c>
      <c r="F128" s="3">
        <v>27</v>
      </c>
      <c r="G128" s="3">
        <v>9</v>
      </c>
      <c r="H128" s="3">
        <v>1680</v>
      </c>
    </row>
    <row r="129" spans="1:8" ht="18" x14ac:dyDescent="0.35">
      <c r="A129" s="4">
        <v>133</v>
      </c>
      <c r="B129" s="3" t="s">
        <v>12</v>
      </c>
      <c r="C129" s="3">
        <v>2</v>
      </c>
      <c r="D129" s="3" t="s">
        <v>25</v>
      </c>
      <c r="E129" s="3">
        <v>52</v>
      </c>
      <c r="F129" s="3">
        <v>32</v>
      </c>
      <c r="G129" s="3">
        <v>9</v>
      </c>
      <c r="H129" s="3">
        <v>1750</v>
      </c>
    </row>
    <row r="130" spans="1:8" ht="18" x14ac:dyDescent="0.35">
      <c r="A130" s="4">
        <v>134</v>
      </c>
      <c r="B130" s="3" t="s">
        <v>12</v>
      </c>
      <c r="C130" s="3">
        <v>2</v>
      </c>
      <c r="D130" s="3" t="s">
        <v>16</v>
      </c>
      <c r="E130" s="3">
        <v>71.3</v>
      </c>
      <c r="F130" s="3">
        <v>33</v>
      </c>
      <c r="G130" s="3">
        <v>15.6</v>
      </c>
      <c r="H130" s="3">
        <v>1707</v>
      </c>
    </row>
    <row r="131" spans="1:8" ht="18" x14ac:dyDescent="0.35">
      <c r="A131" s="4">
        <v>135</v>
      </c>
      <c r="B131" s="3" t="s">
        <v>20</v>
      </c>
      <c r="C131" s="3">
        <v>2</v>
      </c>
      <c r="D131" s="3" t="s">
        <v>16</v>
      </c>
      <c r="E131" s="3">
        <v>69.3</v>
      </c>
      <c r="F131" s="3">
        <v>33</v>
      </c>
      <c r="G131" s="3">
        <v>16</v>
      </c>
      <c r="H131" s="3">
        <v>1780</v>
      </c>
    </row>
    <row r="132" spans="1:8" ht="18" x14ac:dyDescent="0.35">
      <c r="A132" s="4">
        <v>136</v>
      </c>
      <c r="B132" s="3" t="s">
        <v>21</v>
      </c>
      <c r="C132" s="3">
        <v>2</v>
      </c>
      <c r="D132" s="3" t="s">
        <v>16</v>
      </c>
      <c r="E132" s="3">
        <v>50</v>
      </c>
      <c r="F132" s="3">
        <v>27</v>
      </c>
      <c r="G132" s="3">
        <v>9</v>
      </c>
      <c r="H132" s="3">
        <v>1700</v>
      </c>
    </row>
    <row r="133" spans="1:8" ht="18" x14ac:dyDescent="0.35">
      <c r="A133" s="4">
        <v>137</v>
      </c>
      <c r="B133" s="3" t="s">
        <v>22</v>
      </c>
      <c r="C133" s="3">
        <v>2</v>
      </c>
      <c r="D133" s="3" t="s">
        <v>16</v>
      </c>
      <c r="E133" s="3">
        <v>70</v>
      </c>
      <c r="F133" s="3">
        <v>38</v>
      </c>
      <c r="G133" s="3">
        <v>15</v>
      </c>
      <c r="H133" s="3">
        <v>2200</v>
      </c>
    </row>
    <row r="134" spans="1:8" ht="18" x14ac:dyDescent="0.35">
      <c r="A134" s="4">
        <v>138</v>
      </c>
      <c r="B134" s="3" t="s">
        <v>22</v>
      </c>
      <c r="C134" s="3">
        <v>2</v>
      </c>
      <c r="D134" s="3" t="s">
        <v>16</v>
      </c>
      <c r="E134" s="3">
        <v>60</v>
      </c>
      <c r="F134" s="3">
        <v>32</v>
      </c>
      <c r="G134" s="3">
        <v>11</v>
      </c>
      <c r="H134" s="3">
        <v>2000</v>
      </c>
    </row>
    <row r="135" spans="1:8" ht="18" x14ac:dyDescent="0.35">
      <c r="A135" s="4">
        <v>139</v>
      </c>
      <c r="B135" s="3" t="s">
        <v>26</v>
      </c>
      <c r="C135" s="3">
        <v>2</v>
      </c>
      <c r="D135" s="3" t="s">
        <v>16</v>
      </c>
      <c r="E135" s="3">
        <v>60</v>
      </c>
      <c r="F135" s="3">
        <v>31</v>
      </c>
      <c r="G135" s="3">
        <v>10</v>
      </c>
      <c r="H135" s="3">
        <v>1650</v>
      </c>
    </row>
    <row r="136" spans="1:8" ht="18" x14ac:dyDescent="0.35">
      <c r="A136" s="4">
        <v>140</v>
      </c>
      <c r="B136" s="3" t="s">
        <v>24</v>
      </c>
      <c r="C136" s="3">
        <v>2</v>
      </c>
      <c r="D136" s="3" t="s">
        <v>16</v>
      </c>
      <c r="E136" s="3">
        <v>76</v>
      </c>
      <c r="F136" s="3">
        <v>28</v>
      </c>
      <c r="G136" s="3">
        <v>26</v>
      </c>
      <c r="H136" s="3">
        <v>2200</v>
      </c>
    </row>
    <row r="137" spans="1:8" ht="18" x14ac:dyDescent="0.35">
      <c r="A137" s="4">
        <v>141</v>
      </c>
      <c r="B137" s="3" t="s">
        <v>24</v>
      </c>
      <c r="C137" s="3">
        <v>2</v>
      </c>
      <c r="D137" s="3" t="s">
        <v>11</v>
      </c>
      <c r="E137" s="3">
        <v>75</v>
      </c>
      <c r="F137" s="3">
        <v>40</v>
      </c>
      <c r="G137" s="3">
        <v>15</v>
      </c>
      <c r="H137" s="3">
        <v>2600</v>
      </c>
    </row>
    <row r="138" spans="1:8" ht="18" x14ac:dyDescent="0.35">
      <c r="A138" s="4">
        <v>142</v>
      </c>
      <c r="B138" s="3" t="s">
        <v>27</v>
      </c>
      <c r="C138" s="3">
        <v>2</v>
      </c>
      <c r="D138" s="3" t="s">
        <v>16</v>
      </c>
      <c r="E138" s="3">
        <v>70</v>
      </c>
      <c r="F138" s="3">
        <v>33</v>
      </c>
      <c r="G138" s="3">
        <v>15</v>
      </c>
      <c r="H138" s="3">
        <v>2100</v>
      </c>
    </row>
    <row r="139" spans="1:8" ht="18" x14ac:dyDescent="0.35">
      <c r="A139" s="4">
        <v>143</v>
      </c>
      <c r="B139" s="3" t="s">
        <v>23</v>
      </c>
      <c r="C139" s="3">
        <v>2</v>
      </c>
      <c r="D139" s="3" t="s">
        <v>16</v>
      </c>
      <c r="E139" s="3">
        <v>44</v>
      </c>
      <c r="F139" s="3">
        <v>28</v>
      </c>
      <c r="G139" s="3">
        <v>6</v>
      </c>
      <c r="H139" s="3">
        <v>1650</v>
      </c>
    </row>
    <row r="140" spans="1:8" ht="18" x14ac:dyDescent="0.35">
      <c r="A140" s="4">
        <v>144</v>
      </c>
      <c r="B140" s="3" t="s">
        <v>23</v>
      </c>
      <c r="C140" s="3">
        <v>2</v>
      </c>
      <c r="D140" s="3" t="s">
        <v>19</v>
      </c>
      <c r="E140" s="3">
        <v>70</v>
      </c>
      <c r="F140" s="3">
        <v>34</v>
      </c>
      <c r="G140" s="3">
        <v>15</v>
      </c>
      <c r="H140" s="3">
        <v>2200</v>
      </c>
    </row>
    <row r="141" spans="1:8" ht="18" x14ac:dyDescent="0.35">
      <c r="A141" s="4">
        <v>145</v>
      </c>
      <c r="B141" s="3" t="s">
        <v>23</v>
      </c>
      <c r="C141" s="3">
        <v>2</v>
      </c>
      <c r="D141" s="3" t="s">
        <v>11</v>
      </c>
      <c r="E141" s="3">
        <v>74</v>
      </c>
      <c r="F141" s="3">
        <v>38</v>
      </c>
      <c r="G141" s="3">
        <v>14</v>
      </c>
      <c r="H141" s="3">
        <v>2300</v>
      </c>
    </row>
    <row r="142" spans="1:8" ht="18" x14ac:dyDescent="0.35">
      <c r="A142" s="4">
        <v>146</v>
      </c>
      <c r="B142" s="3" t="s">
        <v>13</v>
      </c>
      <c r="C142" s="3">
        <v>2</v>
      </c>
      <c r="D142" s="3" t="s">
        <v>11</v>
      </c>
      <c r="E142" s="3">
        <v>50</v>
      </c>
      <c r="F142" s="3">
        <v>30</v>
      </c>
      <c r="G142" s="3">
        <v>7</v>
      </c>
      <c r="H142" s="3">
        <v>1800</v>
      </c>
    </row>
    <row r="143" spans="1:8" ht="18" x14ac:dyDescent="0.35">
      <c r="A143" s="4">
        <v>147</v>
      </c>
      <c r="B143" s="3" t="s">
        <v>13</v>
      </c>
      <c r="C143" s="3">
        <v>2</v>
      </c>
      <c r="D143" s="3" t="s">
        <v>11</v>
      </c>
      <c r="E143" s="3">
        <v>76</v>
      </c>
      <c r="F143" s="3">
        <v>40</v>
      </c>
      <c r="G143" s="3">
        <v>14</v>
      </c>
      <c r="H143" s="3">
        <v>2800</v>
      </c>
    </row>
    <row r="144" spans="1:8" ht="18" x14ac:dyDescent="0.35">
      <c r="A144" s="4">
        <v>148</v>
      </c>
      <c r="B144" s="3" t="s">
        <v>14</v>
      </c>
      <c r="C144" s="3">
        <v>2</v>
      </c>
      <c r="D144" s="3" t="s">
        <v>11</v>
      </c>
      <c r="E144" s="3">
        <v>50</v>
      </c>
      <c r="F144" s="3">
        <v>29</v>
      </c>
      <c r="G144" s="3">
        <v>6.5</v>
      </c>
      <c r="H144" s="3">
        <v>1680</v>
      </c>
    </row>
    <row r="145" spans="1:8" ht="18" x14ac:dyDescent="0.35">
      <c r="A145" s="4">
        <v>149</v>
      </c>
      <c r="B145" s="3" t="s">
        <v>8</v>
      </c>
      <c r="C145" s="3">
        <v>2</v>
      </c>
      <c r="D145" s="3" t="s">
        <v>25</v>
      </c>
      <c r="E145" s="3">
        <v>52</v>
      </c>
      <c r="F145" s="3">
        <v>32</v>
      </c>
      <c r="G145" s="3">
        <v>9</v>
      </c>
      <c r="H145" s="3">
        <v>1770</v>
      </c>
    </row>
    <row r="146" spans="1:8" ht="18" x14ac:dyDescent="0.35">
      <c r="A146" s="4">
        <v>150</v>
      </c>
      <c r="B146" s="3" t="s">
        <v>15</v>
      </c>
      <c r="C146" s="3">
        <v>3</v>
      </c>
      <c r="D146" s="3" t="s">
        <v>11</v>
      </c>
      <c r="E146" s="3">
        <v>82</v>
      </c>
      <c r="F146" s="3">
        <v>42</v>
      </c>
      <c r="G146" s="3">
        <v>11.5</v>
      </c>
      <c r="H146" s="3">
        <v>2460</v>
      </c>
    </row>
    <row r="147" spans="1:8" ht="18" x14ac:dyDescent="0.35">
      <c r="A147" s="4">
        <v>151</v>
      </c>
      <c r="B147" s="3" t="s">
        <v>15</v>
      </c>
      <c r="C147" s="3">
        <v>3</v>
      </c>
      <c r="D147" s="3" t="s">
        <v>16</v>
      </c>
      <c r="E147" s="3">
        <v>85</v>
      </c>
      <c r="F147" s="3">
        <v>43</v>
      </c>
      <c r="G147" s="3">
        <v>20</v>
      </c>
      <c r="H147" s="3">
        <v>2180</v>
      </c>
    </row>
    <row r="148" spans="1:8" ht="18" x14ac:dyDescent="0.35">
      <c r="A148" s="4">
        <v>152</v>
      </c>
      <c r="B148" s="3" t="s">
        <v>12</v>
      </c>
      <c r="C148" s="3">
        <v>3</v>
      </c>
      <c r="D148" s="3" t="s">
        <v>16</v>
      </c>
      <c r="E148" s="3">
        <v>60</v>
      </c>
      <c r="F148" s="3">
        <v>40</v>
      </c>
      <c r="G148" s="3">
        <v>9</v>
      </c>
      <c r="H148" s="3">
        <v>2000</v>
      </c>
    </row>
    <row r="149" spans="1:8" ht="18" x14ac:dyDescent="0.35">
      <c r="A149" s="4">
        <v>153</v>
      </c>
      <c r="B149" s="3" t="s">
        <v>12</v>
      </c>
      <c r="C149" s="3">
        <v>3</v>
      </c>
      <c r="D149" s="3" t="s">
        <v>11</v>
      </c>
      <c r="E149" s="3">
        <v>52</v>
      </c>
      <c r="F149" s="3">
        <v>32</v>
      </c>
      <c r="G149" s="3">
        <v>8</v>
      </c>
      <c r="H149" s="3">
        <v>1600</v>
      </c>
    </row>
    <row r="150" spans="1:8" ht="18" x14ac:dyDescent="0.35">
      <c r="A150" s="4">
        <v>154</v>
      </c>
      <c r="B150" s="3" t="s">
        <v>20</v>
      </c>
      <c r="C150" s="3">
        <v>3</v>
      </c>
      <c r="D150" s="3" t="s">
        <v>11</v>
      </c>
      <c r="E150" s="3">
        <v>63</v>
      </c>
      <c r="F150" s="3">
        <v>48</v>
      </c>
      <c r="G150" s="3">
        <v>6.5</v>
      </c>
      <c r="H150" s="3">
        <v>1850</v>
      </c>
    </row>
    <row r="151" spans="1:8" ht="18" x14ac:dyDescent="0.35">
      <c r="A151" s="4">
        <v>155</v>
      </c>
      <c r="B151" s="3" t="s">
        <v>20</v>
      </c>
      <c r="C151" s="3">
        <v>3</v>
      </c>
      <c r="D151" s="3" t="s">
        <v>11</v>
      </c>
      <c r="E151" s="3">
        <v>61</v>
      </c>
      <c r="F151" s="3">
        <v>35</v>
      </c>
      <c r="G151" s="3">
        <v>8</v>
      </c>
      <c r="H151" s="3">
        <v>2150</v>
      </c>
    </row>
    <row r="152" spans="1:8" ht="18" x14ac:dyDescent="0.35">
      <c r="A152" s="4">
        <v>156</v>
      </c>
      <c r="B152" s="3" t="s">
        <v>22</v>
      </c>
      <c r="C152" s="3">
        <v>3</v>
      </c>
      <c r="D152" s="3" t="s">
        <v>11</v>
      </c>
      <c r="E152" s="3">
        <v>68</v>
      </c>
      <c r="F152" s="3">
        <v>40</v>
      </c>
      <c r="G152" s="3">
        <v>8</v>
      </c>
      <c r="H152" s="3">
        <v>2000</v>
      </c>
    </row>
    <row r="153" spans="1:8" ht="18" x14ac:dyDescent="0.35">
      <c r="A153" s="4">
        <v>157</v>
      </c>
      <c r="B153" s="3" t="s">
        <v>22</v>
      </c>
      <c r="C153" s="3">
        <v>3</v>
      </c>
      <c r="D153" s="3" t="s">
        <v>16</v>
      </c>
      <c r="E153" s="3">
        <v>72</v>
      </c>
      <c r="F153" s="3">
        <v>42</v>
      </c>
      <c r="G153" s="3">
        <v>9</v>
      </c>
      <c r="H153" s="3">
        <v>1900</v>
      </c>
    </row>
    <row r="154" spans="1:8" ht="18" x14ac:dyDescent="0.35">
      <c r="A154" s="4">
        <v>158</v>
      </c>
      <c r="B154" s="3" t="s">
        <v>22</v>
      </c>
      <c r="C154" s="3">
        <v>3</v>
      </c>
      <c r="D154" s="3" t="s">
        <v>11</v>
      </c>
      <c r="E154" s="3">
        <v>63</v>
      </c>
      <c r="F154" s="3">
        <v>40</v>
      </c>
      <c r="G154" s="3">
        <v>8</v>
      </c>
      <c r="H154" s="3">
        <v>1850</v>
      </c>
    </row>
    <row r="155" spans="1:8" ht="18" x14ac:dyDescent="0.35">
      <c r="A155" s="4">
        <v>159</v>
      </c>
      <c r="B155" s="3" t="s">
        <v>23</v>
      </c>
      <c r="C155" s="3">
        <v>3</v>
      </c>
      <c r="D155" s="3" t="s">
        <v>16</v>
      </c>
      <c r="E155" s="3">
        <v>93</v>
      </c>
      <c r="F155" s="3">
        <v>61</v>
      </c>
      <c r="G155" s="3">
        <v>15</v>
      </c>
      <c r="H155" s="3">
        <v>2600</v>
      </c>
    </row>
    <row r="156" spans="1:8" ht="18" x14ac:dyDescent="0.35">
      <c r="A156" s="4">
        <v>160</v>
      </c>
      <c r="B156" s="3" t="s">
        <v>23</v>
      </c>
      <c r="C156" s="3">
        <v>3</v>
      </c>
      <c r="D156" s="3" t="s">
        <v>16</v>
      </c>
      <c r="E156" s="3">
        <v>85</v>
      </c>
      <c r="F156" s="3">
        <v>41.5</v>
      </c>
      <c r="G156" s="3">
        <v>20</v>
      </c>
      <c r="H156" s="3">
        <v>2040</v>
      </c>
    </row>
    <row r="157" spans="1:8" ht="18" x14ac:dyDescent="0.35">
      <c r="A157" s="4">
        <v>161</v>
      </c>
      <c r="B157" s="3" t="s">
        <v>23</v>
      </c>
      <c r="C157" s="3">
        <v>3</v>
      </c>
      <c r="D157" s="3" t="s">
        <v>11</v>
      </c>
      <c r="E157" s="3">
        <v>60</v>
      </c>
      <c r="F157" s="3">
        <v>41</v>
      </c>
      <c r="G157" s="3">
        <v>6.5</v>
      </c>
      <c r="H157" s="3">
        <v>1800</v>
      </c>
    </row>
    <row r="158" spans="1:8" ht="18" x14ac:dyDescent="0.35">
      <c r="A158" s="4">
        <v>162</v>
      </c>
      <c r="B158" s="3" t="s">
        <v>13</v>
      </c>
      <c r="C158" s="3">
        <v>3</v>
      </c>
      <c r="D158" s="3" t="s">
        <v>11</v>
      </c>
      <c r="E158" s="3">
        <v>63</v>
      </c>
      <c r="F158" s="3">
        <v>43</v>
      </c>
      <c r="G158" s="3">
        <v>8</v>
      </c>
      <c r="H158" s="3">
        <v>2660</v>
      </c>
    </row>
    <row r="159" spans="1:8" ht="18" x14ac:dyDescent="0.35">
      <c r="A159" s="4">
        <v>163</v>
      </c>
      <c r="B159" s="3" t="s">
        <v>13</v>
      </c>
      <c r="C159" s="3">
        <v>3</v>
      </c>
      <c r="D159" s="3" t="s">
        <v>25</v>
      </c>
      <c r="E159" s="3">
        <v>59</v>
      </c>
      <c r="F159" s="3">
        <v>43</v>
      </c>
      <c r="G159" s="3">
        <v>6.5</v>
      </c>
      <c r="H159" s="3">
        <v>1890</v>
      </c>
    </row>
    <row r="160" spans="1:8" ht="18" x14ac:dyDescent="0.35">
      <c r="A160" s="4">
        <v>164</v>
      </c>
      <c r="B160" s="3" t="s">
        <v>14</v>
      </c>
      <c r="C160" s="3">
        <v>3</v>
      </c>
      <c r="D160" s="3" t="s">
        <v>16</v>
      </c>
      <c r="E160" s="3">
        <v>72</v>
      </c>
      <c r="F160" s="3">
        <v>43</v>
      </c>
      <c r="G160" s="3">
        <v>9</v>
      </c>
      <c r="H160" s="3">
        <v>2184</v>
      </c>
    </row>
    <row r="161" spans="1:8" ht="18" x14ac:dyDescent="0.35">
      <c r="A161" s="4">
        <v>165</v>
      </c>
      <c r="B161" s="3" t="s">
        <v>28</v>
      </c>
      <c r="C161" s="3">
        <v>3</v>
      </c>
      <c r="D161" s="3" t="s">
        <v>19</v>
      </c>
      <c r="E161" s="3">
        <v>63</v>
      </c>
      <c r="F161" s="3">
        <v>43</v>
      </c>
      <c r="G161" s="3">
        <v>10</v>
      </c>
      <c r="H161" s="3">
        <v>2604</v>
      </c>
    </row>
    <row r="162" spans="1:8" ht="18" x14ac:dyDescent="0.35">
      <c r="A162" s="4">
        <v>166</v>
      </c>
      <c r="B162" s="3" t="s">
        <v>28</v>
      </c>
      <c r="C162" s="3">
        <v>3</v>
      </c>
      <c r="D162" s="3" t="s">
        <v>19</v>
      </c>
      <c r="E162" s="3">
        <v>72</v>
      </c>
      <c r="F162" s="3">
        <v>38</v>
      </c>
      <c r="G162" s="3">
        <v>9</v>
      </c>
      <c r="H162" s="3">
        <v>2744</v>
      </c>
    </row>
    <row r="163" spans="1:8" ht="18" x14ac:dyDescent="0.35">
      <c r="A163" s="4">
        <v>167</v>
      </c>
      <c r="B163" s="3" t="s">
        <v>8</v>
      </c>
      <c r="C163" s="3">
        <v>3</v>
      </c>
      <c r="D163" s="3" t="s">
        <v>16</v>
      </c>
      <c r="E163" s="3">
        <v>82</v>
      </c>
      <c r="F163" s="3">
        <v>49</v>
      </c>
      <c r="G163" s="3">
        <v>19</v>
      </c>
      <c r="H163" s="3">
        <v>2850</v>
      </c>
    </row>
    <row r="164" spans="1:8" ht="18" x14ac:dyDescent="0.35">
      <c r="A164" s="4">
        <v>168</v>
      </c>
      <c r="B164" s="3" t="s">
        <v>8</v>
      </c>
      <c r="C164" s="3">
        <v>3</v>
      </c>
      <c r="D164" s="3" t="s">
        <v>16</v>
      </c>
      <c r="E164" s="3">
        <v>68</v>
      </c>
      <c r="F164" s="3">
        <v>40</v>
      </c>
      <c r="G164" s="3">
        <v>15</v>
      </c>
      <c r="H164" s="3">
        <v>2650</v>
      </c>
    </row>
    <row r="165" spans="1:8" ht="18" x14ac:dyDescent="0.35">
      <c r="A165" s="4">
        <v>169</v>
      </c>
      <c r="B165" s="3" t="s">
        <v>8</v>
      </c>
      <c r="C165" s="3">
        <v>3</v>
      </c>
      <c r="D165" s="3" t="s">
        <v>16</v>
      </c>
      <c r="E165" s="3">
        <v>82</v>
      </c>
      <c r="F165" s="3">
        <v>52</v>
      </c>
      <c r="G165" s="3">
        <v>15</v>
      </c>
      <c r="H165" s="3">
        <v>2900</v>
      </c>
    </row>
    <row r="166" spans="1:8" ht="18" x14ac:dyDescent="0.35">
      <c r="A166" s="4">
        <v>170</v>
      </c>
      <c r="B166" s="3" t="s">
        <v>8</v>
      </c>
      <c r="C166" s="3">
        <v>3</v>
      </c>
      <c r="D166" s="3" t="s">
        <v>16</v>
      </c>
      <c r="E166" s="3">
        <v>93</v>
      </c>
      <c r="F166" s="3">
        <v>46</v>
      </c>
      <c r="G166" s="3">
        <v>20</v>
      </c>
      <c r="H166" s="3">
        <v>2485</v>
      </c>
    </row>
    <row r="167" spans="1:8" ht="18" x14ac:dyDescent="0.35">
      <c r="A167" s="4">
        <v>171</v>
      </c>
      <c r="B167" s="3" t="s">
        <v>8</v>
      </c>
      <c r="C167" s="3">
        <v>3</v>
      </c>
      <c r="D167" s="3" t="s">
        <v>16</v>
      </c>
      <c r="E167" s="3">
        <v>68</v>
      </c>
      <c r="F167" s="3">
        <v>42</v>
      </c>
      <c r="G167" s="3">
        <v>9</v>
      </c>
      <c r="H167" s="3">
        <v>1750</v>
      </c>
    </row>
    <row r="168" spans="1:8" ht="18" x14ac:dyDescent="0.35">
      <c r="A168" s="4">
        <v>172</v>
      </c>
      <c r="B168" s="3" t="s">
        <v>8</v>
      </c>
      <c r="C168" s="3">
        <v>3</v>
      </c>
      <c r="D168" s="3" t="s">
        <v>11</v>
      </c>
      <c r="E168" s="3">
        <v>80</v>
      </c>
      <c r="F168" s="3">
        <v>49</v>
      </c>
      <c r="G168" s="3">
        <v>9</v>
      </c>
      <c r="H168" s="3">
        <v>2200</v>
      </c>
    </row>
    <row r="169" spans="1:8" ht="18" x14ac:dyDescent="0.35">
      <c r="A169" s="4">
        <v>173</v>
      </c>
      <c r="B169" s="3" t="s">
        <v>15</v>
      </c>
      <c r="C169" s="3">
        <v>4</v>
      </c>
      <c r="D169" s="3" t="s">
        <v>16</v>
      </c>
      <c r="E169" s="3">
        <v>77</v>
      </c>
      <c r="F169" s="3">
        <v>52</v>
      </c>
      <c r="G169" s="3">
        <v>8</v>
      </c>
      <c r="H169" s="3">
        <v>2700</v>
      </c>
    </row>
    <row r="170" spans="1:8" ht="18" x14ac:dyDescent="0.35">
      <c r="A170" s="4">
        <v>174</v>
      </c>
      <c r="B170" s="3" t="s">
        <v>12</v>
      </c>
      <c r="C170" s="3">
        <v>4</v>
      </c>
      <c r="D170" s="3" t="s">
        <v>19</v>
      </c>
      <c r="E170" s="3">
        <v>103</v>
      </c>
      <c r="F170" s="3">
        <v>65</v>
      </c>
      <c r="G170" s="3">
        <v>15</v>
      </c>
      <c r="H170" s="3">
        <v>2800</v>
      </c>
    </row>
    <row r="171" spans="1:8" ht="18" x14ac:dyDescent="0.35">
      <c r="A171" s="4">
        <v>175</v>
      </c>
      <c r="B171" s="3" t="s">
        <v>12</v>
      </c>
      <c r="C171" s="3">
        <v>4</v>
      </c>
      <c r="D171" s="3" t="s">
        <v>16</v>
      </c>
      <c r="E171" s="3">
        <v>72</v>
      </c>
      <c r="F171" s="3">
        <v>52</v>
      </c>
      <c r="G171" s="3">
        <v>9</v>
      </c>
      <c r="H171" s="3">
        <v>1960</v>
      </c>
    </row>
    <row r="172" spans="1:8" ht="18" x14ac:dyDescent="0.35">
      <c r="A172" s="4">
        <v>176</v>
      </c>
      <c r="B172" s="3" t="s">
        <v>20</v>
      </c>
      <c r="C172" s="3">
        <v>4</v>
      </c>
      <c r="D172" s="3" t="s">
        <v>19</v>
      </c>
      <c r="E172" s="3">
        <v>117</v>
      </c>
      <c r="F172" s="3">
        <v>82</v>
      </c>
      <c r="G172" s="3">
        <v>34.799999999999997</v>
      </c>
      <c r="H172" s="3">
        <v>3360</v>
      </c>
    </row>
    <row r="173" spans="1:8" ht="18" x14ac:dyDescent="0.35">
      <c r="A173" s="4">
        <v>177</v>
      </c>
      <c r="B173" s="3" t="s">
        <v>21</v>
      </c>
      <c r="C173" s="3">
        <v>4</v>
      </c>
      <c r="D173" s="3" t="s">
        <v>16</v>
      </c>
      <c r="E173" s="3">
        <v>85</v>
      </c>
      <c r="F173" s="3">
        <v>53</v>
      </c>
      <c r="G173" s="3">
        <v>9</v>
      </c>
      <c r="H173" s="3">
        <v>2500</v>
      </c>
    </row>
    <row r="174" spans="1:8" ht="18" x14ac:dyDescent="0.35">
      <c r="A174" s="4">
        <v>178</v>
      </c>
      <c r="B174" s="3" t="s">
        <v>22</v>
      </c>
      <c r="C174" s="3">
        <v>4</v>
      </c>
      <c r="D174" s="3" t="s">
        <v>16</v>
      </c>
      <c r="E174" s="3">
        <v>80.5</v>
      </c>
      <c r="F174" s="3">
        <v>52</v>
      </c>
      <c r="G174" s="3">
        <v>9</v>
      </c>
      <c r="H174" s="3">
        <v>2280</v>
      </c>
    </row>
    <row r="175" spans="1:8" ht="18" x14ac:dyDescent="0.35">
      <c r="A175" s="4">
        <v>179</v>
      </c>
      <c r="B175" s="3" t="s">
        <v>14</v>
      </c>
      <c r="C175" s="3">
        <v>4</v>
      </c>
      <c r="D175" s="3" t="s">
        <v>11</v>
      </c>
      <c r="E175" s="3">
        <v>100</v>
      </c>
      <c r="F175" s="3">
        <v>52</v>
      </c>
      <c r="G175" s="3">
        <v>11</v>
      </c>
      <c r="H175" s="3">
        <v>3640</v>
      </c>
    </row>
    <row r="176" spans="1:8" ht="18" x14ac:dyDescent="0.35">
      <c r="A176" s="4">
        <v>180</v>
      </c>
      <c r="B176" s="3" t="s">
        <v>14</v>
      </c>
      <c r="C176" s="3">
        <v>4</v>
      </c>
      <c r="D176" s="3" t="s">
        <v>11</v>
      </c>
      <c r="E176" s="3">
        <v>111</v>
      </c>
      <c r="F176" s="3">
        <v>56</v>
      </c>
      <c r="G176" s="3">
        <v>18</v>
      </c>
      <c r="H176" s="3">
        <v>3100</v>
      </c>
    </row>
    <row r="177" spans="1:8" ht="18" x14ac:dyDescent="0.35">
      <c r="A177" s="4">
        <v>181</v>
      </c>
      <c r="B177" s="3" t="s">
        <v>8</v>
      </c>
      <c r="C177" s="3">
        <v>4</v>
      </c>
      <c r="D177" s="3" t="s">
        <v>16</v>
      </c>
      <c r="E177" s="3">
        <v>100</v>
      </c>
      <c r="F177" s="3">
        <v>71</v>
      </c>
      <c r="G177" s="3">
        <v>7.8</v>
      </c>
      <c r="H177" s="3">
        <v>2660</v>
      </c>
    </row>
    <row r="178" spans="1:8" ht="18" x14ac:dyDescent="0.35">
      <c r="A178" s="4">
        <v>182</v>
      </c>
      <c r="B178" s="3" t="s">
        <v>23</v>
      </c>
      <c r="C178" s="3">
        <v>4</v>
      </c>
      <c r="D178" s="3" t="s">
        <v>11</v>
      </c>
      <c r="E178" s="3">
        <v>80</v>
      </c>
      <c r="F178" s="3">
        <v>54</v>
      </c>
      <c r="G178" s="3">
        <v>12</v>
      </c>
      <c r="H178" s="3">
        <v>3360</v>
      </c>
    </row>
    <row r="179" spans="1:8" ht="18" x14ac:dyDescent="0.35">
      <c r="A179" s="4">
        <v>183</v>
      </c>
      <c r="B179" s="3" t="s">
        <v>23</v>
      </c>
      <c r="C179" s="3">
        <v>4</v>
      </c>
      <c r="D179" s="3" t="s">
        <v>16</v>
      </c>
      <c r="E179" s="3">
        <v>86</v>
      </c>
      <c r="F179" s="3">
        <v>54</v>
      </c>
      <c r="G179" s="3">
        <v>8</v>
      </c>
      <c r="H179" s="3">
        <v>3136</v>
      </c>
    </row>
    <row r="180" spans="1:8" ht="18" x14ac:dyDescent="0.35">
      <c r="A180" s="4">
        <v>184</v>
      </c>
      <c r="B180" s="3" t="s">
        <v>23</v>
      </c>
      <c r="C180" s="3">
        <v>4</v>
      </c>
      <c r="D180" s="3" t="s">
        <v>25</v>
      </c>
      <c r="E180" s="3">
        <v>60</v>
      </c>
      <c r="F180" s="3">
        <v>44</v>
      </c>
      <c r="G180" s="3">
        <v>7</v>
      </c>
      <c r="H180" s="3">
        <v>1988</v>
      </c>
    </row>
    <row r="181" spans="1:8" ht="18" x14ac:dyDescent="0.35">
      <c r="A181" s="4">
        <v>185</v>
      </c>
      <c r="B181" s="3" t="s">
        <v>23</v>
      </c>
      <c r="C181" s="3">
        <v>4</v>
      </c>
      <c r="D181" s="3" t="s">
        <v>16</v>
      </c>
      <c r="E181" s="3">
        <v>62</v>
      </c>
      <c r="F181" s="3">
        <v>45</v>
      </c>
      <c r="G181" s="3">
        <v>6.5</v>
      </c>
      <c r="H181" s="3">
        <v>2240</v>
      </c>
    </row>
    <row r="182" spans="1:8" ht="18" x14ac:dyDescent="0.35">
      <c r="A182" s="4">
        <v>186</v>
      </c>
      <c r="B182" s="3" t="s">
        <v>10</v>
      </c>
      <c r="C182" s="3">
        <v>2</v>
      </c>
      <c r="D182" s="3" t="s">
        <v>9</v>
      </c>
      <c r="E182" s="3">
        <v>72</v>
      </c>
      <c r="F182" s="3">
        <v>36</v>
      </c>
      <c r="G182" s="3">
        <v>16</v>
      </c>
      <c r="H182" s="3">
        <v>1800</v>
      </c>
    </row>
    <row r="183" spans="1:8" ht="18" x14ac:dyDescent="0.35">
      <c r="A183" s="4">
        <v>187</v>
      </c>
      <c r="B183" s="3" t="s">
        <v>10</v>
      </c>
      <c r="C183" s="3">
        <v>2</v>
      </c>
      <c r="D183" s="3" t="s">
        <v>11</v>
      </c>
      <c r="E183" s="3">
        <v>44.2</v>
      </c>
      <c r="F183" s="3">
        <v>28.6</v>
      </c>
      <c r="G183" s="3">
        <v>6</v>
      </c>
      <c r="H183" s="3">
        <v>1443.61</v>
      </c>
    </row>
    <row r="184" spans="1:8" ht="18" x14ac:dyDescent="0.35">
      <c r="A184" s="4">
        <v>188</v>
      </c>
      <c r="B184" s="3" t="s">
        <v>10</v>
      </c>
      <c r="C184" s="3">
        <v>2</v>
      </c>
      <c r="D184" s="3" t="s">
        <v>9</v>
      </c>
      <c r="E184" s="3">
        <v>69</v>
      </c>
      <c r="F184" s="3">
        <v>33</v>
      </c>
      <c r="G184" s="3">
        <v>16</v>
      </c>
      <c r="H184" s="3">
        <v>2160</v>
      </c>
    </row>
    <row r="185" spans="1:8" ht="18" x14ac:dyDescent="0.35">
      <c r="A185" s="4">
        <v>189</v>
      </c>
      <c r="B185" s="3" t="s">
        <v>10</v>
      </c>
      <c r="C185" s="3">
        <v>2</v>
      </c>
      <c r="D185" s="3" t="s">
        <v>9</v>
      </c>
      <c r="E185" s="3">
        <v>70</v>
      </c>
      <c r="F185" s="3">
        <v>35</v>
      </c>
      <c r="G185" s="3">
        <v>16</v>
      </c>
      <c r="H185" s="3">
        <v>1944</v>
      </c>
    </row>
    <row r="186" spans="1:8" ht="18" x14ac:dyDescent="0.35">
      <c r="A186" s="4">
        <v>190</v>
      </c>
      <c r="B186" s="3" t="s">
        <v>10</v>
      </c>
      <c r="C186" s="3">
        <v>2</v>
      </c>
      <c r="D186" s="3" t="s">
        <v>9</v>
      </c>
      <c r="E186" s="3">
        <v>64</v>
      </c>
      <c r="F186" s="3">
        <v>44</v>
      </c>
      <c r="G186" s="3">
        <v>10</v>
      </c>
      <c r="H186" s="3">
        <v>1890</v>
      </c>
    </row>
    <row r="187" spans="1:8" ht="18" x14ac:dyDescent="0.35">
      <c r="A187" s="4">
        <v>191</v>
      </c>
      <c r="B187" s="3" t="s">
        <v>10</v>
      </c>
      <c r="C187" s="3">
        <v>2</v>
      </c>
      <c r="D187" s="3" t="s">
        <v>9</v>
      </c>
      <c r="E187" s="3">
        <v>70</v>
      </c>
      <c r="F187" s="3">
        <v>34</v>
      </c>
      <c r="G187" s="3">
        <v>16</v>
      </c>
      <c r="H187" s="3">
        <v>1800</v>
      </c>
    </row>
    <row r="188" spans="1:8" ht="18" x14ac:dyDescent="0.35">
      <c r="A188" s="4">
        <v>192</v>
      </c>
      <c r="B188" s="3" t="s">
        <v>10</v>
      </c>
      <c r="C188" s="3">
        <v>2</v>
      </c>
      <c r="D188" s="3" t="s">
        <v>25</v>
      </c>
      <c r="E188" s="3">
        <v>45</v>
      </c>
      <c r="F188" s="3">
        <v>28</v>
      </c>
      <c r="G188" s="3">
        <v>6</v>
      </c>
      <c r="H188" s="3">
        <v>1500</v>
      </c>
    </row>
    <row r="189" spans="1:8" ht="18" x14ac:dyDescent="0.35">
      <c r="A189" s="4">
        <v>193</v>
      </c>
      <c r="B189" s="3" t="s">
        <v>10</v>
      </c>
      <c r="C189" s="3">
        <v>2</v>
      </c>
      <c r="D189" s="3" t="s">
        <v>11</v>
      </c>
      <c r="E189" s="3">
        <v>59</v>
      </c>
      <c r="F189" s="3">
        <v>29</v>
      </c>
      <c r="G189" s="3">
        <v>9</v>
      </c>
      <c r="H189" s="3">
        <v>1700</v>
      </c>
    </row>
    <row r="190" spans="1:8" ht="18" x14ac:dyDescent="0.35">
      <c r="A190" s="4">
        <v>194</v>
      </c>
      <c r="B190" s="3" t="s">
        <v>10</v>
      </c>
      <c r="C190" s="3">
        <v>2</v>
      </c>
      <c r="D190" s="3" t="s">
        <v>11</v>
      </c>
      <c r="E190" s="3">
        <v>45</v>
      </c>
      <c r="F190" s="3">
        <v>30</v>
      </c>
      <c r="G190" s="3">
        <v>6.5</v>
      </c>
      <c r="H190" s="3">
        <v>1400</v>
      </c>
    </row>
    <row r="191" spans="1:8" ht="18" x14ac:dyDescent="0.35">
      <c r="A191" s="4">
        <v>196</v>
      </c>
      <c r="B191" s="3" t="s">
        <v>24</v>
      </c>
      <c r="C191" s="3">
        <v>2</v>
      </c>
      <c r="D191" s="3" t="s">
        <v>25</v>
      </c>
      <c r="E191" s="3">
        <v>51</v>
      </c>
      <c r="F191" s="3">
        <v>31</v>
      </c>
      <c r="G191" s="3">
        <v>9</v>
      </c>
      <c r="H191" s="3">
        <v>1684.21</v>
      </c>
    </row>
    <row r="192" spans="1:8" ht="18" x14ac:dyDescent="0.35">
      <c r="A192" s="4">
        <v>197</v>
      </c>
      <c r="B192" s="3" t="s">
        <v>20</v>
      </c>
      <c r="C192" s="3">
        <v>2</v>
      </c>
      <c r="D192" s="3" t="s">
        <v>25</v>
      </c>
      <c r="E192" s="3">
        <v>70</v>
      </c>
      <c r="F192" s="3">
        <v>36</v>
      </c>
      <c r="G192" s="3">
        <v>16</v>
      </c>
      <c r="H192" s="3">
        <v>3000</v>
      </c>
    </row>
    <row r="193" spans="1:8" ht="18" x14ac:dyDescent="0.35">
      <c r="A193" s="4">
        <v>198</v>
      </c>
      <c r="B193" s="3" t="s">
        <v>20</v>
      </c>
      <c r="C193" s="3">
        <v>2</v>
      </c>
      <c r="D193" s="3" t="s">
        <v>11</v>
      </c>
      <c r="E193" s="3">
        <v>50</v>
      </c>
      <c r="F193" s="3">
        <v>28</v>
      </c>
      <c r="G193" s="3">
        <v>12</v>
      </c>
      <c r="H193" s="3">
        <v>1871.34</v>
      </c>
    </row>
    <row r="194" spans="1:8" ht="18" x14ac:dyDescent="0.35">
      <c r="A194" s="4">
        <v>199</v>
      </c>
      <c r="B194" s="3" t="s">
        <v>20</v>
      </c>
      <c r="C194" s="3">
        <v>2</v>
      </c>
      <c r="D194" s="3" t="s">
        <v>11</v>
      </c>
      <c r="E194" s="3">
        <v>68</v>
      </c>
      <c r="F194" s="3">
        <v>34</v>
      </c>
      <c r="G194" s="3">
        <v>16</v>
      </c>
      <c r="H194" s="3">
        <v>1800</v>
      </c>
    </row>
    <row r="195" spans="1:8" ht="18" x14ac:dyDescent="0.35">
      <c r="A195" s="4">
        <v>200</v>
      </c>
      <c r="B195" s="3" t="s">
        <v>20</v>
      </c>
      <c r="C195" s="3">
        <v>2</v>
      </c>
      <c r="D195" s="3" t="s">
        <v>11</v>
      </c>
      <c r="E195" s="3">
        <v>66</v>
      </c>
      <c r="F195" s="3">
        <v>32</v>
      </c>
      <c r="G195" s="3">
        <v>15</v>
      </c>
      <c r="H195" s="3">
        <v>1386</v>
      </c>
    </row>
    <row r="196" spans="1:8" ht="18" x14ac:dyDescent="0.35">
      <c r="A196" s="4">
        <v>201</v>
      </c>
      <c r="B196" s="3" t="s">
        <v>20</v>
      </c>
      <c r="C196" s="3">
        <v>2</v>
      </c>
      <c r="D196" s="3" t="s">
        <v>11</v>
      </c>
      <c r="E196" s="3">
        <v>73</v>
      </c>
      <c r="F196" s="3">
        <v>33</v>
      </c>
      <c r="G196" s="3">
        <v>16</v>
      </c>
      <c r="H196" s="3">
        <v>1680</v>
      </c>
    </row>
    <row r="197" spans="1:8" ht="18" x14ac:dyDescent="0.35">
      <c r="A197" s="4">
        <v>202</v>
      </c>
      <c r="B197" s="3" t="s">
        <v>20</v>
      </c>
      <c r="C197" s="3">
        <v>2</v>
      </c>
      <c r="D197" s="3" t="s">
        <v>11</v>
      </c>
      <c r="E197" s="3">
        <v>71.400000000000006</v>
      </c>
      <c r="F197" s="3">
        <v>32.6</v>
      </c>
      <c r="G197" s="3">
        <v>16</v>
      </c>
      <c r="H197" s="3">
        <v>2170</v>
      </c>
    </row>
    <row r="198" spans="1:8" ht="18" x14ac:dyDescent="0.35">
      <c r="A198" s="4">
        <v>203</v>
      </c>
      <c r="B198" s="3" t="s">
        <v>20</v>
      </c>
      <c r="C198" s="3">
        <v>2</v>
      </c>
      <c r="D198" s="3" t="s">
        <v>11</v>
      </c>
      <c r="E198" s="3">
        <v>76</v>
      </c>
      <c r="F198" s="3">
        <v>40</v>
      </c>
      <c r="G198" s="3">
        <v>12</v>
      </c>
      <c r="H198" s="3">
        <v>1854</v>
      </c>
    </row>
    <row r="199" spans="1:8" ht="18" x14ac:dyDescent="0.35">
      <c r="A199" s="4">
        <v>204</v>
      </c>
      <c r="B199" s="3" t="s">
        <v>20</v>
      </c>
      <c r="C199" s="3">
        <v>2</v>
      </c>
      <c r="D199" s="3" t="s">
        <v>11</v>
      </c>
      <c r="E199" s="3">
        <v>61.31</v>
      </c>
      <c r="F199" s="3">
        <v>30</v>
      </c>
      <c r="G199" s="3">
        <v>10</v>
      </c>
      <c r="H199" s="3">
        <v>1440</v>
      </c>
    </row>
    <row r="200" spans="1:8" ht="18" x14ac:dyDescent="0.35">
      <c r="A200" s="4">
        <v>205</v>
      </c>
      <c r="B200" s="3" t="s">
        <v>20</v>
      </c>
      <c r="C200" s="3">
        <v>2</v>
      </c>
      <c r="D200" s="3" t="s">
        <v>11</v>
      </c>
      <c r="E200" s="3">
        <v>42</v>
      </c>
      <c r="F200" s="3">
        <v>25</v>
      </c>
      <c r="G200" s="3">
        <v>7.3</v>
      </c>
      <c r="H200" s="3">
        <v>1700</v>
      </c>
    </row>
    <row r="201" spans="1:8" ht="18" x14ac:dyDescent="0.35">
      <c r="A201" s="4">
        <v>206</v>
      </c>
      <c r="B201" s="3" t="s">
        <v>20</v>
      </c>
      <c r="C201" s="3">
        <v>2</v>
      </c>
      <c r="D201" s="3" t="s">
        <v>11</v>
      </c>
      <c r="E201" s="3">
        <v>70</v>
      </c>
      <c r="F201" s="3">
        <v>32</v>
      </c>
      <c r="G201" s="3">
        <v>20.5</v>
      </c>
      <c r="H201" s="3">
        <v>2539.6799999999998</v>
      </c>
    </row>
    <row r="202" spans="1:8" ht="18" x14ac:dyDescent="0.35">
      <c r="A202" s="4">
        <v>207</v>
      </c>
      <c r="B202" s="3" t="s">
        <v>20</v>
      </c>
      <c r="C202" s="3">
        <v>2</v>
      </c>
      <c r="D202" s="3" t="s">
        <v>11</v>
      </c>
      <c r="E202" s="3">
        <v>58</v>
      </c>
      <c r="F202" s="3">
        <v>32</v>
      </c>
      <c r="G202" s="3">
        <v>9</v>
      </c>
      <c r="H202" s="3">
        <v>1750</v>
      </c>
    </row>
    <row r="203" spans="1:8" ht="18" x14ac:dyDescent="0.35">
      <c r="A203" s="4">
        <v>208</v>
      </c>
      <c r="B203" s="3" t="s">
        <v>20</v>
      </c>
      <c r="C203" s="3">
        <v>2</v>
      </c>
      <c r="D203" s="3" t="s">
        <v>11</v>
      </c>
      <c r="E203" s="3">
        <v>73</v>
      </c>
      <c r="F203" s="3">
        <v>40</v>
      </c>
      <c r="G203" s="3">
        <v>11</v>
      </c>
      <c r="H203" s="3">
        <v>2500</v>
      </c>
    </row>
    <row r="204" spans="1:8" ht="18" x14ac:dyDescent="0.35">
      <c r="A204" s="4">
        <v>209</v>
      </c>
      <c r="B204" s="3" t="s">
        <v>20</v>
      </c>
      <c r="C204" s="3">
        <v>2</v>
      </c>
      <c r="D204" s="3" t="s">
        <v>11</v>
      </c>
      <c r="E204" s="3">
        <v>63</v>
      </c>
      <c r="F204" s="3">
        <v>34</v>
      </c>
      <c r="G204" s="3">
        <v>12</v>
      </c>
      <c r="H204" s="3">
        <v>1850</v>
      </c>
    </row>
    <row r="205" spans="1:8" ht="18" x14ac:dyDescent="0.35">
      <c r="A205" s="4">
        <v>210</v>
      </c>
      <c r="B205" s="3" t="s">
        <v>20</v>
      </c>
      <c r="C205" s="3">
        <v>2</v>
      </c>
      <c r="D205" s="3" t="s">
        <v>11</v>
      </c>
      <c r="E205" s="3">
        <v>54</v>
      </c>
      <c r="F205" s="3">
        <v>31</v>
      </c>
      <c r="G205" s="3">
        <v>9</v>
      </c>
      <c r="H205" s="3">
        <v>1670</v>
      </c>
    </row>
    <row r="206" spans="1:8" ht="18" x14ac:dyDescent="0.35">
      <c r="A206" s="4">
        <v>211</v>
      </c>
      <c r="B206" s="3" t="s">
        <v>20</v>
      </c>
      <c r="C206" s="3">
        <v>2</v>
      </c>
      <c r="D206" s="3" t="s">
        <v>11</v>
      </c>
      <c r="E206" s="3">
        <v>65</v>
      </c>
      <c r="F206" s="3">
        <v>41</v>
      </c>
      <c r="G206" s="3">
        <v>10</v>
      </c>
      <c r="H206" s="3">
        <v>1604.01</v>
      </c>
    </row>
    <row r="207" spans="1:8" ht="18" x14ac:dyDescent="0.35">
      <c r="A207" s="4">
        <v>212</v>
      </c>
      <c r="B207" s="3" t="s">
        <v>20</v>
      </c>
      <c r="C207" s="3">
        <v>2</v>
      </c>
      <c r="D207" s="3" t="s">
        <v>11</v>
      </c>
      <c r="E207" s="3">
        <v>75</v>
      </c>
      <c r="F207" s="3">
        <v>38</v>
      </c>
      <c r="G207" s="3">
        <v>14</v>
      </c>
      <c r="H207" s="3">
        <v>2300</v>
      </c>
    </row>
    <row r="208" spans="1:8" ht="18" x14ac:dyDescent="0.35">
      <c r="A208" s="4">
        <v>213</v>
      </c>
      <c r="B208" s="3" t="s">
        <v>20</v>
      </c>
      <c r="C208" s="3">
        <v>2</v>
      </c>
      <c r="D208" s="3" t="s">
        <v>9</v>
      </c>
      <c r="E208" s="3">
        <v>70</v>
      </c>
      <c r="F208" s="3">
        <v>33</v>
      </c>
      <c r="G208" s="3">
        <v>16</v>
      </c>
      <c r="H208" s="3">
        <v>1609.8</v>
      </c>
    </row>
    <row r="209" spans="1:8" ht="18" x14ac:dyDescent="0.35">
      <c r="A209" s="4">
        <v>214</v>
      </c>
      <c r="B209" s="3" t="s">
        <v>20</v>
      </c>
      <c r="C209" s="3">
        <v>2</v>
      </c>
      <c r="D209" s="3" t="s">
        <v>9</v>
      </c>
      <c r="E209" s="3">
        <v>68</v>
      </c>
      <c r="F209" s="3">
        <v>33</v>
      </c>
      <c r="G209" s="3">
        <v>16</v>
      </c>
      <c r="H209" s="3">
        <v>41706.898000000001</v>
      </c>
    </row>
    <row r="210" spans="1:8" ht="18" x14ac:dyDescent="0.35">
      <c r="A210" s="4">
        <v>215</v>
      </c>
      <c r="B210" s="3" t="s">
        <v>20</v>
      </c>
      <c r="C210" s="3">
        <v>2</v>
      </c>
      <c r="D210" s="3" t="s">
        <v>9</v>
      </c>
      <c r="E210" s="3">
        <v>69</v>
      </c>
      <c r="F210" s="3">
        <v>33</v>
      </c>
      <c r="G210" s="3">
        <v>16</v>
      </c>
      <c r="H210" s="3">
        <v>1567.7</v>
      </c>
    </row>
    <row r="211" spans="1:8" ht="18" x14ac:dyDescent="0.35">
      <c r="A211" s="4">
        <v>217</v>
      </c>
      <c r="B211" s="3" t="s">
        <v>20</v>
      </c>
      <c r="C211" s="3">
        <v>2</v>
      </c>
      <c r="D211" s="3" t="s">
        <v>9</v>
      </c>
      <c r="E211" s="3">
        <v>62</v>
      </c>
      <c r="F211" s="3">
        <v>30</v>
      </c>
      <c r="G211" s="3">
        <v>10</v>
      </c>
      <c r="H211" s="3">
        <v>1410.15</v>
      </c>
    </row>
    <row r="212" spans="1:8" ht="18" x14ac:dyDescent="0.35">
      <c r="A212" s="4">
        <v>218</v>
      </c>
      <c r="B212" s="3" t="s">
        <v>20</v>
      </c>
      <c r="C212" s="3">
        <v>2</v>
      </c>
      <c r="D212" s="3" t="s">
        <v>9</v>
      </c>
      <c r="E212" s="3">
        <v>54</v>
      </c>
      <c r="F212" s="3">
        <v>31</v>
      </c>
      <c r="G212" s="3">
        <v>9</v>
      </c>
      <c r="H212" s="3">
        <v>1684.21</v>
      </c>
    </row>
    <row r="213" spans="1:8" ht="18" x14ac:dyDescent="0.35">
      <c r="A213" s="4">
        <v>219</v>
      </c>
      <c r="B213" s="3" t="s">
        <v>20</v>
      </c>
      <c r="C213" s="3">
        <v>2</v>
      </c>
      <c r="D213" s="3" t="s">
        <v>9</v>
      </c>
      <c r="E213" s="3">
        <v>70</v>
      </c>
      <c r="F213" s="3">
        <v>33</v>
      </c>
      <c r="G213" s="3">
        <v>15.6</v>
      </c>
      <c r="H213" s="3">
        <v>2240</v>
      </c>
    </row>
    <row r="214" spans="1:8" ht="18" x14ac:dyDescent="0.35">
      <c r="A214" s="4">
        <v>220</v>
      </c>
      <c r="B214" s="3" t="s">
        <v>20</v>
      </c>
      <c r="C214" s="3">
        <v>2</v>
      </c>
      <c r="D214" s="3" t="s">
        <v>9</v>
      </c>
      <c r="E214" s="3">
        <v>73.150000000000006</v>
      </c>
      <c r="F214" s="3">
        <v>33</v>
      </c>
      <c r="G214" s="3">
        <v>11.5</v>
      </c>
      <c r="H214" s="3">
        <v>1650</v>
      </c>
    </row>
    <row r="215" spans="1:8" ht="18" x14ac:dyDescent="0.35">
      <c r="A215" s="4">
        <v>221</v>
      </c>
      <c r="B215" s="3" t="s">
        <v>20</v>
      </c>
      <c r="C215" s="3">
        <v>2</v>
      </c>
      <c r="D215" s="3" t="s">
        <v>9</v>
      </c>
      <c r="E215" s="3">
        <v>50</v>
      </c>
      <c r="F215" s="3">
        <v>30</v>
      </c>
      <c r="G215" s="3">
        <v>9</v>
      </c>
      <c r="H215" s="3">
        <v>1300</v>
      </c>
    </row>
    <row r="216" spans="1:8" ht="18" x14ac:dyDescent="0.35">
      <c r="A216" s="4">
        <v>222</v>
      </c>
      <c r="B216" s="3" t="s">
        <v>15</v>
      </c>
      <c r="C216" s="3">
        <v>2</v>
      </c>
      <c r="D216" s="3" t="s">
        <v>11</v>
      </c>
      <c r="E216" s="3">
        <v>65</v>
      </c>
      <c r="F216" s="3">
        <v>41</v>
      </c>
      <c r="G216" s="3">
        <v>10</v>
      </c>
      <c r="H216" s="3">
        <v>1577.28</v>
      </c>
    </row>
    <row r="217" spans="1:8" ht="18" x14ac:dyDescent="0.35">
      <c r="A217" s="4">
        <v>223</v>
      </c>
      <c r="B217" s="3" t="s">
        <v>15</v>
      </c>
      <c r="C217" s="3">
        <v>2</v>
      </c>
      <c r="D217" s="3" t="s">
        <v>9</v>
      </c>
      <c r="E217" s="3">
        <v>54</v>
      </c>
      <c r="F217" s="3">
        <v>32</v>
      </c>
      <c r="G217" s="3">
        <v>8</v>
      </c>
      <c r="H217" s="3">
        <v>1630.74</v>
      </c>
    </row>
    <row r="218" spans="1:8" ht="18" x14ac:dyDescent="0.35">
      <c r="A218" s="4">
        <v>224</v>
      </c>
      <c r="B218" s="3" t="s">
        <v>15</v>
      </c>
      <c r="C218" s="3">
        <v>2</v>
      </c>
      <c r="D218" s="3" t="s">
        <v>9</v>
      </c>
      <c r="E218" s="3">
        <v>70</v>
      </c>
      <c r="F218" s="3">
        <v>33</v>
      </c>
      <c r="G218" s="3">
        <v>16</v>
      </c>
      <c r="H218" s="3">
        <v>2240</v>
      </c>
    </row>
    <row r="219" spans="1:8" ht="18" x14ac:dyDescent="0.35">
      <c r="A219" s="4">
        <v>225</v>
      </c>
      <c r="B219" s="3" t="s">
        <v>15</v>
      </c>
      <c r="C219" s="3">
        <v>2</v>
      </c>
      <c r="D219" s="3" t="s">
        <v>9</v>
      </c>
      <c r="E219" s="3">
        <v>70</v>
      </c>
      <c r="F219" s="3">
        <v>36</v>
      </c>
      <c r="G219" s="3">
        <v>15</v>
      </c>
      <c r="H219" s="3">
        <v>2100</v>
      </c>
    </row>
    <row r="220" spans="1:8" ht="18" x14ac:dyDescent="0.35">
      <c r="A220" s="4">
        <v>226</v>
      </c>
      <c r="B220" s="3" t="s">
        <v>15</v>
      </c>
      <c r="C220" s="3">
        <v>2</v>
      </c>
      <c r="D220" s="3" t="s">
        <v>9</v>
      </c>
      <c r="E220" s="3">
        <v>52.3</v>
      </c>
      <c r="F220" s="3">
        <v>32</v>
      </c>
      <c r="G220" s="3">
        <v>9</v>
      </c>
      <c r="H220" s="3">
        <v>1800</v>
      </c>
    </row>
    <row r="221" spans="1:8" ht="18" x14ac:dyDescent="0.35">
      <c r="A221" s="4">
        <v>227</v>
      </c>
      <c r="B221" s="3" t="s">
        <v>15</v>
      </c>
      <c r="C221" s="3">
        <v>2</v>
      </c>
      <c r="D221" s="3" t="s">
        <v>9</v>
      </c>
      <c r="E221" s="3">
        <v>60</v>
      </c>
      <c r="F221" s="3">
        <v>35</v>
      </c>
      <c r="G221" s="3">
        <v>13</v>
      </c>
      <c r="H221" s="3">
        <v>1800</v>
      </c>
    </row>
    <row r="222" spans="1:8" ht="18" x14ac:dyDescent="0.35">
      <c r="A222" s="4">
        <v>228</v>
      </c>
      <c r="B222" s="3" t="s">
        <v>15</v>
      </c>
      <c r="C222" s="3">
        <v>2</v>
      </c>
      <c r="D222" s="3" t="s">
        <v>9</v>
      </c>
      <c r="E222" s="3">
        <v>54</v>
      </c>
      <c r="F222" s="3">
        <v>30</v>
      </c>
      <c r="G222" s="3">
        <v>9</v>
      </c>
      <c r="H222" s="3">
        <v>1336.68</v>
      </c>
    </row>
    <row r="223" spans="1:8" ht="18" x14ac:dyDescent="0.35">
      <c r="A223" s="4">
        <v>229</v>
      </c>
      <c r="B223" s="3" t="s">
        <v>15</v>
      </c>
      <c r="C223" s="3">
        <v>2</v>
      </c>
      <c r="D223" s="3" t="s">
        <v>11</v>
      </c>
      <c r="E223" s="3">
        <v>70</v>
      </c>
      <c r="F223" s="3">
        <v>34</v>
      </c>
      <c r="G223" s="3">
        <v>12</v>
      </c>
      <c r="H223" s="3">
        <v>2650</v>
      </c>
    </row>
    <row r="224" spans="1:8" ht="18" x14ac:dyDescent="0.35">
      <c r="A224" s="4">
        <v>230</v>
      </c>
      <c r="B224" s="3" t="s">
        <v>15</v>
      </c>
      <c r="C224" s="3">
        <v>2</v>
      </c>
      <c r="D224" s="3" t="s">
        <v>11</v>
      </c>
      <c r="E224" s="3">
        <v>51</v>
      </c>
      <c r="F224" s="3">
        <v>29</v>
      </c>
      <c r="G224" s="3">
        <v>8</v>
      </c>
      <c r="H224" s="3">
        <v>1560</v>
      </c>
    </row>
    <row r="225" spans="1:8" ht="18" x14ac:dyDescent="0.35">
      <c r="A225" s="4">
        <v>231</v>
      </c>
      <c r="B225" s="3" t="s">
        <v>15</v>
      </c>
      <c r="C225" s="3">
        <v>2</v>
      </c>
      <c r="D225" s="3" t="s">
        <v>11</v>
      </c>
      <c r="E225" s="3">
        <v>60</v>
      </c>
      <c r="F225" s="3">
        <v>40</v>
      </c>
      <c r="G225" s="3">
        <v>7.5</v>
      </c>
      <c r="H225" s="3">
        <v>1684.21</v>
      </c>
    </row>
    <row r="226" spans="1:8" ht="18" x14ac:dyDescent="0.35">
      <c r="A226" s="4">
        <v>232</v>
      </c>
      <c r="B226" s="3" t="s">
        <v>15</v>
      </c>
      <c r="C226" s="3">
        <v>2</v>
      </c>
      <c r="D226" s="3" t="s">
        <v>9</v>
      </c>
      <c r="E226" s="3">
        <v>65</v>
      </c>
      <c r="F226" s="3">
        <v>34</v>
      </c>
      <c r="G226" s="3">
        <v>10</v>
      </c>
      <c r="H226" s="3">
        <v>2000</v>
      </c>
    </row>
    <row r="227" spans="1:8" ht="18" x14ac:dyDescent="0.35">
      <c r="A227" s="4">
        <v>233</v>
      </c>
      <c r="B227" s="3" t="s">
        <v>15</v>
      </c>
      <c r="C227" s="3">
        <v>2</v>
      </c>
      <c r="D227" s="3" t="s">
        <v>9</v>
      </c>
      <c r="E227" s="3">
        <v>61</v>
      </c>
      <c r="F227" s="3">
        <v>31</v>
      </c>
      <c r="G227" s="3">
        <v>11</v>
      </c>
      <c r="H227" s="3">
        <v>1900</v>
      </c>
    </row>
    <row r="228" spans="1:8" ht="18" x14ac:dyDescent="0.35">
      <c r="A228" s="4">
        <v>234</v>
      </c>
      <c r="B228" s="3" t="s">
        <v>15</v>
      </c>
      <c r="C228" s="3">
        <v>2</v>
      </c>
      <c r="D228" s="3" t="s">
        <v>9</v>
      </c>
      <c r="E228" s="3">
        <v>63</v>
      </c>
      <c r="F228" s="3">
        <v>34</v>
      </c>
      <c r="G228" s="3">
        <v>12</v>
      </c>
      <c r="H228" s="3">
        <v>1850</v>
      </c>
    </row>
    <row r="229" spans="1:8" ht="18" x14ac:dyDescent="0.35">
      <c r="A229" s="4">
        <v>235</v>
      </c>
      <c r="B229" s="3" t="s">
        <v>15</v>
      </c>
      <c r="C229" s="3">
        <v>2</v>
      </c>
      <c r="D229" s="3" t="s">
        <v>9</v>
      </c>
      <c r="E229" s="3">
        <v>42</v>
      </c>
      <c r="F229" s="3">
        <v>25</v>
      </c>
      <c r="G229" s="3">
        <v>7.3</v>
      </c>
      <c r="H229" s="3">
        <v>1800</v>
      </c>
    </row>
    <row r="230" spans="1:8" ht="18" x14ac:dyDescent="0.35">
      <c r="A230" s="4">
        <v>236</v>
      </c>
      <c r="B230" s="3" t="s">
        <v>15</v>
      </c>
      <c r="C230" s="3">
        <v>2</v>
      </c>
      <c r="D230" s="3" t="s">
        <v>25</v>
      </c>
      <c r="E230" s="3">
        <v>61</v>
      </c>
      <c r="F230" s="3">
        <v>34</v>
      </c>
      <c r="G230" s="3">
        <v>11</v>
      </c>
      <c r="H230" s="3">
        <v>1755</v>
      </c>
    </row>
    <row r="231" spans="1:8" ht="18" x14ac:dyDescent="0.35">
      <c r="A231" s="4">
        <v>237</v>
      </c>
      <c r="B231" s="3" t="s">
        <v>15</v>
      </c>
      <c r="C231" s="3">
        <v>2</v>
      </c>
      <c r="D231" s="3" t="s">
        <v>9</v>
      </c>
      <c r="E231" s="3">
        <v>58</v>
      </c>
      <c r="F231" s="3">
        <v>32</v>
      </c>
      <c r="G231" s="3">
        <v>9</v>
      </c>
      <c r="H231" s="3">
        <v>1750</v>
      </c>
    </row>
    <row r="232" spans="1:8" ht="18" x14ac:dyDescent="0.35">
      <c r="A232" s="4">
        <v>240</v>
      </c>
      <c r="B232" s="3" t="s">
        <v>15</v>
      </c>
      <c r="C232" s="3">
        <v>2</v>
      </c>
      <c r="D232" s="3" t="s">
        <v>9</v>
      </c>
      <c r="E232" s="3">
        <v>71</v>
      </c>
      <c r="F232" s="3">
        <v>35</v>
      </c>
      <c r="G232" s="3">
        <v>16.5</v>
      </c>
      <c r="H232" s="3">
        <v>1800</v>
      </c>
    </row>
    <row r="233" spans="1:8" ht="18" x14ac:dyDescent="0.35">
      <c r="A233" s="4">
        <v>241</v>
      </c>
      <c r="B233" s="3" t="s">
        <v>15</v>
      </c>
      <c r="C233" s="3">
        <v>2</v>
      </c>
      <c r="D233" s="3" t="s">
        <v>11</v>
      </c>
      <c r="E233" s="3">
        <v>53</v>
      </c>
      <c r="F233" s="3">
        <v>27.5</v>
      </c>
      <c r="G233" s="3">
        <v>8</v>
      </c>
      <c r="H233" s="3">
        <v>1750</v>
      </c>
    </row>
    <row r="234" spans="1:8" ht="18" x14ac:dyDescent="0.35">
      <c r="A234" s="4">
        <v>242</v>
      </c>
      <c r="B234" s="3" t="s">
        <v>15</v>
      </c>
      <c r="C234" s="3">
        <v>2</v>
      </c>
      <c r="D234" s="3" t="s">
        <v>11</v>
      </c>
      <c r="E234" s="3">
        <v>70</v>
      </c>
      <c r="F234" s="3">
        <v>32</v>
      </c>
      <c r="G234" s="3">
        <v>20.5</v>
      </c>
      <c r="H234" s="3">
        <v>2539.6799999999998</v>
      </c>
    </row>
    <row r="235" spans="1:8" ht="18" x14ac:dyDescent="0.35">
      <c r="A235" s="4">
        <v>243</v>
      </c>
      <c r="B235" s="3" t="s">
        <v>15</v>
      </c>
      <c r="C235" s="3">
        <v>2</v>
      </c>
      <c r="D235" s="3" t="s">
        <v>11</v>
      </c>
      <c r="E235" s="3">
        <v>46</v>
      </c>
      <c r="F235" s="3">
        <v>30</v>
      </c>
      <c r="G235" s="3">
        <v>6.5</v>
      </c>
      <c r="H235" s="3">
        <v>1380</v>
      </c>
    </row>
    <row r="236" spans="1:8" ht="18" x14ac:dyDescent="0.35">
      <c r="A236" s="4">
        <v>244</v>
      </c>
      <c r="B236" s="3" t="s">
        <v>15</v>
      </c>
      <c r="C236" s="3">
        <v>2</v>
      </c>
      <c r="D236" s="3" t="s">
        <v>11</v>
      </c>
      <c r="E236" s="3">
        <v>70</v>
      </c>
      <c r="F236" s="3">
        <v>25</v>
      </c>
      <c r="G236" s="3">
        <v>20.5</v>
      </c>
      <c r="H236" s="3">
        <v>2656</v>
      </c>
    </row>
    <row r="237" spans="1:8" ht="18" x14ac:dyDescent="0.35">
      <c r="A237" s="4">
        <v>246</v>
      </c>
      <c r="B237" s="3" t="s">
        <v>15</v>
      </c>
      <c r="C237" s="3">
        <v>2</v>
      </c>
      <c r="D237" s="3" t="s">
        <v>9</v>
      </c>
      <c r="E237" s="3">
        <v>54</v>
      </c>
      <c r="F237" s="3">
        <v>31</v>
      </c>
      <c r="G237" s="3">
        <v>9</v>
      </c>
      <c r="H237" s="3">
        <v>1700</v>
      </c>
    </row>
    <row r="238" spans="1:8" ht="18" x14ac:dyDescent="0.35">
      <c r="A238" s="4">
        <v>247</v>
      </c>
      <c r="B238" s="3" t="s">
        <v>15</v>
      </c>
      <c r="C238" s="3">
        <v>2</v>
      </c>
      <c r="D238" s="3" t="s">
        <v>11</v>
      </c>
      <c r="E238" s="3">
        <v>56</v>
      </c>
      <c r="F238" s="3">
        <v>32</v>
      </c>
      <c r="G238" s="3">
        <v>8</v>
      </c>
      <c r="H238" s="3">
        <v>1810</v>
      </c>
    </row>
    <row r="239" spans="1:8" ht="18" x14ac:dyDescent="0.35">
      <c r="A239" s="4">
        <v>248</v>
      </c>
      <c r="B239" s="3" t="s">
        <v>15</v>
      </c>
      <c r="C239" s="3">
        <v>2</v>
      </c>
      <c r="D239" s="3" t="s">
        <v>9</v>
      </c>
      <c r="E239" s="3">
        <v>64</v>
      </c>
      <c r="F239" s="3">
        <v>34</v>
      </c>
      <c r="G239" s="3">
        <v>11</v>
      </c>
      <c r="H239" s="3">
        <v>1900</v>
      </c>
    </row>
    <row r="240" spans="1:8" ht="18" x14ac:dyDescent="0.35">
      <c r="A240" s="4">
        <v>249</v>
      </c>
      <c r="B240" s="3" t="s">
        <v>15</v>
      </c>
      <c r="C240" s="3">
        <v>2</v>
      </c>
      <c r="D240" s="3" t="s">
        <v>9</v>
      </c>
      <c r="E240" s="3">
        <v>70</v>
      </c>
      <c r="F240" s="3">
        <v>35</v>
      </c>
      <c r="G240" s="3">
        <v>15</v>
      </c>
      <c r="H240" s="3">
        <v>2100</v>
      </c>
    </row>
    <row r="241" spans="1:8" ht="18" x14ac:dyDescent="0.35">
      <c r="A241" s="4">
        <v>251</v>
      </c>
      <c r="B241" s="3" t="s">
        <v>29</v>
      </c>
      <c r="C241" s="3">
        <v>2</v>
      </c>
      <c r="D241" s="3" t="s">
        <v>9</v>
      </c>
      <c r="E241" s="3">
        <v>54</v>
      </c>
      <c r="F241" s="3">
        <v>32</v>
      </c>
      <c r="G241" s="3">
        <v>9</v>
      </c>
      <c r="H241" s="3">
        <v>1900</v>
      </c>
    </row>
    <row r="242" spans="1:8" ht="18" x14ac:dyDescent="0.35">
      <c r="A242" s="4">
        <v>252</v>
      </c>
      <c r="B242" s="3" t="s">
        <v>29</v>
      </c>
      <c r="C242" s="3">
        <v>2</v>
      </c>
      <c r="D242" s="3" t="s">
        <v>11</v>
      </c>
      <c r="E242" s="3">
        <v>51.3</v>
      </c>
      <c r="F242" s="3">
        <v>31</v>
      </c>
      <c r="G242" s="3">
        <v>7</v>
      </c>
      <c r="H242" s="3">
        <v>1200</v>
      </c>
    </row>
    <row r="243" spans="1:8" ht="18" x14ac:dyDescent="0.35">
      <c r="A243" s="4">
        <v>253</v>
      </c>
      <c r="B243" s="3" t="s">
        <v>29</v>
      </c>
      <c r="C243" s="3">
        <v>2</v>
      </c>
      <c r="D243" s="3" t="s">
        <v>25</v>
      </c>
      <c r="E243" s="3">
        <v>55</v>
      </c>
      <c r="F243" s="3">
        <v>30</v>
      </c>
      <c r="G243" s="3">
        <v>8</v>
      </c>
      <c r="H243" s="3">
        <v>1416.88</v>
      </c>
    </row>
    <row r="244" spans="1:8" ht="18" x14ac:dyDescent="0.35">
      <c r="A244" s="4">
        <v>254</v>
      </c>
      <c r="B244" s="3" t="s">
        <v>29</v>
      </c>
      <c r="C244" s="3">
        <v>2</v>
      </c>
      <c r="D244" s="3" t="s">
        <v>9</v>
      </c>
      <c r="E244" s="3">
        <v>70</v>
      </c>
      <c r="F244" s="3">
        <v>33</v>
      </c>
      <c r="G244" s="3">
        <v>16</v>
      </c>
      <c r="H244" s="3">
        <v>1700</v>
      </c>
    </row>
    <row r="245" spans="1:8" ht="18" x14ac:dyDescent="0.35">
      <c r="A245" s="4">
        <v>255</v>
      </c>
      <c r="B245" s="3" t="s">
        <v>29</v>
      </c>
      <c r="C245" s="3">
        <v>2</v>
      </c>
      <c r="D245" s="3" t="s">
        <v>9</v>
      </c>
      <c r="E245" s="3">
        <v>58</v>
      </c>
      <c r="F245" s="3">
        <v>32</v>
      </c>
      <c r="G245" s="3">
        <v>8</v>
      </c>
      <c r="H245" s="3">
        <v>1700</v>
      </c>
    </row>
    <row r="246" spans="1:8" ht="18" x14ac:dyDescent="0.35">
      <c r="A246" s="4">
        <v>256</v>
      </c>
      <c r="B246" s="3" t="s">
        <v>20</v>
      </c>
      <c r="C246" s="3">
        <v>1</v>
      </c>
      <c r="D246" s="3" t="s">
        <v>9</v>
      </c>
      <c r="E246" s="3">
        <v>40</v>
      </c>
      <c r="F246" s="3">
        <v>20</v>
      </c>
      <c r="G246" s="3">
        <v>10.5</v>
      </c>
      <c r="H246" s="3">
        <v>1100</v>
      </c>
    </row>
    <row r="247" spans="1:8" ht="18" x14ac:dyDescent="0.35">
      <c r="A247" s="4">
        <v>257</v>
      </c>
      <c r="B247" s="3" t="s">
        <v>20</v>
      </c>
      <c r="C247" s="3">
        <v>1</v>
      </c>
      <c r="D247" s="3" t="s">
        <v>9</v>
      </c>
      <c r="E247" s="3">
        <v>51</v>
      </c>
      <c r="F247" s="3">
        <v>20</v>
      </c>
      <c r="G247" s="3">
        <v>11</v>
      </c>
      <c r="H247" s="3">
        <v>1650</v>
      </c>
    </row>
    <row r="248" spans="1:8" ht="18" x14ac:dyDescent="0.35">
      <c r="A248" s="4">
        <v>258</v>
      </c>
      <c r="B248" s="3" t="s">
        <v>20</v>
      </c>
      <c r="C248" s="3">
        <v>1</v>
      </c>
      <c r="D248" s="3" t="s">
        <v>9</v>
      </c>
      <c r="E248" s="3">
        <v>54</v>
      </c>
      <c r="F248" s="3">
        <v>23</v>
      </c>
      <c r="G248" s="3">
        <v>12</v>
      </c>
      <c r="H248" s="3">
        <v>1200</v>
      </c>
    </row>
    <row r="249" spans="1:8" ht="18" x14ac:dyDescent="0.35">
      <c r="A249" s="4">
        <v>259</v>
      </c>
      <c r="B249" s="3" t="s">
        <v>20</v>
      </c>
      <c r="C249" s="3">
        <v>1</v>
      </c>
      <c r="D249" s="3" t="s">
        <v>9</v>
      </c>
      <c r="E249" s="3">
        <v>44</v>
      </c>
      <c r="F249" s="3">
        <v>22</v>
      </c>
      <c r="G249" s="3">
        <v>10</v>
      </c>
      <c r="H249" s="3">
        <v>1150</v>
      </c>
    </row>
    <row r="250" spans="1:8" ht="18" x14ac:dyDescent="0.35">
      <c r="A250" s="4">
        <v>260</v>
      </c>
      <c r="B250" s="3" t="s">
        <v>20</v>
      </c>
      <c r="C250" s="3">
        <v>1</v>
      </c>
      <c r="D250" s="3" t="s">
        <v>9</v>
      </c>
      <c r="E250" s="3">
        <v>53</v>
      </c>
      <c r="F250" s="3">
        <v>20</v>
      </c>
      <c r="G250" s="3">
        <v>15</v>
      </c>
      <c r="H250" s="3">
        <v>1450</v>
      </c>
    </row>
    <row r="251" spans="1:8" ht="18" x14ac:dyDescent="0.35">
      <c r="A251" s="4">
        <v>261</v>
      </c>
      <c r="B251" s="3" t="s">
        <v>20</v>
      </c>
      <c r="C251" s="3">
        <v>1</v>
      </c>
      <c r="D251" s="3" t="s">
        <v>9</v>
      </c>
      <c r="E251" s="3">
        <v>40</v>
      </c>
      <c r="F251" s="3">
        <v>20</v>
      </c>
      <c r="G251" s="3">
        <v>10</v>
      </c>
      <c r="H251" s="3">
        <v>1450</v>
      </c>
    </row>
    <row r="252" spans="1:8" ht="18" x14ac:dyDescent="0.35">
      <c r="A252" s="4">
        <v>262</v>
      </c>
      <c r="B252" s="3" t="s">
        <v>20</v>
      </c>
      <c r="C252" s="3">
        <v>1</v>
      </c>
      <c r="D252" s="3" t="s">
        <v>11</v>
      </c>
      <c r="E252" s="3">
        <v>40</v>
      </c>
      <c r="F252" s="3">
        <v>18</v>
      </c>
      <c r="G252" s="3">
        <v>12</v>
      </c>
      <c r="H252" s="3">
        <v>1256.47</v>
      </c>
    </row>
    <row r="253" spans="1:8" ht="18" x14ac:dyDescent="0.35">
      <c r="A253" s="4">
        <v>264</v>
      </c>
      <c r="B253" s="3" t="s">
        <v>20</v>
      </c>
      <c r="C253" s="3">
        <v>1</v>
      </c>
      <c r="D253" s="3" t="s">
        <v>11</v>
      </c>
      <c r="E253" s="3">
        <v>47.3</v>
      </c>
      <c r="F253" s="3">
        <v>20</v>
      </c>
      <c r="G253" s="3">
        <v>12</v>
      </c>
      <c r="H253" s="3">
        <v>1250</v>
      </c>
    </row>
    <row r="254" spans="1:8" ht="18" x14ac:dyDescent="0.35">
      <c r="A254" s="4">
        <v>265</v>
      </c>
      <c r="B254" s="3" t="s">
        <v>20</v>
      </c>
      <c r="C254" s="3">
        <v>1</v>
      </c>
      <c r="D254" s="3" t="s">
        <v>11</v>
      </c>
      <c r="E254" s="3">
        <v>53</v>
      </c>
      <c r="F254" s="3">
        <v>20</v>
      </c>
      <c r="G254" s="3">
        <v>15</v>
      </c>
      <c r="H254" s="3">
        <v>1450</v>
      </c>
    </row>
    <row r="255" spans="1:8" ht="18" x14ac:dyDescent="0.35">
      <c r="A255" s="4">
        <v>266</v>
      </c>
      <c r="B255" s="3" t="s">
        <v>20</v>
      </c>
      <c r="C255" s="3">
        <v>1</v>
      </c>
      <c r="D255" s="3" t="s">
        <v>9</v>
      </c>
      <c r="E255" s="3">
        <v>55</v>
      </c>
      <c r="F255" s="3">
        <v>20</v>
      </c>
      <c r="G255" s="3">
        <v>14</v>
      </c>
      <c r="H255" s="3">
        <v>1470.34</v>
      </c>
    </row>
    <row r="256" spans="1:8" ht="18" x14ac:dyDescent="0.35">
      <c r="A256" s="4">
        <v>267</v>
      </c>
      <c r="B256" s="3" t="s">
        <v>20</v>
      </c>
      <c r="C256" s="3">
        <v>1</v>
      </c>
      <c r="D256" s="3" t="s">
        <v>9</v>
      </c>
      <c r="E256" s="3">
        <v>40</v>
      </c>
      <c r="F256" s="3">
        <v>17.5</v>
      </c>
      <c r="G256" s="3">
        <v>8</v>
      </c>
      <c r="H256" s="3">
        <v>1350</v>
      </c>
    </row>
    <row r="257" spans="1:8" ht="18" x14ac:dyDescent="0.35">
      <c r="A257" s="4">
        <v>268</v>
      </c>
      <c r="B257" s="3" t="s">
        <v>20</v>
      </c>
      <c r="C257" s="3">
        <v>1</v>
      </c>
      <c r="D257" s="3" t="s">
        <v>9</v>
      </c>
      <c r="E257" s="3">
        <v>34</v>
      </c>
      <c r="F257" s="3">
        <v>18</v>
      </c>
      <c r="G257" s="3">
        <v>7</v>
      </c>
      <c r="H257" s="3">
        <v>950</v>
      </c>
    </row>
    <row r="258" spans="1:8" ht="18" x14ac:dyDescent="0.35">
      <c r="A258" s="4">
        <v>269</v>
      </c>
      <c r="B258" s="3" t="s">
        <v>20</v>
      </c>
      <c r="C258" s="3">
        <v>1</v>
      </c>
      <c r="D258" s="3" t="s">
        <v>11</v>
      </c>
      <c r="E258" s="3">
        <v>35</v>
      </c>
      <c r="F258" s="3">
        <v>23</v>
      </c>
      <c r="G258" s="3">
        <v>7</v>
      </c>
      <c r="H258" s="3">
        <v>1250</v>
      </c>
    </row>
    <row r="259" spans="1:8" ht="18" x14ac:dyDescent="0.35">
      <c r="A259" s="4">
        <v>270</v>
      </c>
      <c r="B259" s="3" t="s">
        <v>20</v>
      </c>
      <c r="C259" s="3">
        <v>1</v>
      </c>
      <c r="D259" s="3" t="s">
        <v>11</v>
      </c>
      <c r="E259" s="3">
        <v>32</v>
      </c>
      <c r="F259" s="3">
        <v>17</v>
      </c>
      <c r="G259" s="3">
        <v>10</v>
      </c>
      <c r="H259" s="3">
        <v>1200</v>
      </c>
    </row>
    <row r="260" spans="1:8" ht="18" x14ac:dyDescent="0.35">
      <c r="A260" s="4">
        <v>272</v>
      </c>
      <c r="B260" s="3" t="s">
        <v>20</v>
      </c>
      <c r="C260" s="3">
        <v>1</v>
      </c>
      <c r="D260" s="3" t="s">
        <v>9</v>
      </c>
      <c r="E260" s="3">
        <v>32</v>
      </c>
      <c r="F260" s="3">
        <v>17</v>
      </c>
      <c r="G260" s="3">
        <v>8</v>
      </c>
      <c r="H260" s="3">
        <v>1200</v>
      </c>
    </row>
    <row r="261" spans="1:8" ht="18" x14ac:dyDescent="0.35">
      <c r="A261" s="4">
        <v>273</v>
      </c>
      <c r="B261" s="3" t="s">
        <v>20</v>
      </c>
      <c r="C261" s="3">
        <v>1</v>
      </c>
      <c r="D261" s="3" t="s">
        <v>11</v>
      </c>
      <c r="E261" s="3">
        <v>36</v>
      </c>
      <c r="F261" s="3">
        <v>18</v>
      </c>
      <c r="G261" s="3">
        <v>8</v>
      </c>
      <c r="H261" s="3">
        <v>1400</v>
      </c>
    </row>
    <row r="262" spans="1:8" ht="18" x14ac:dyDescent="0.35">
      <c r="A262" s="4">
        <v>275</v>
      </c>
      <c r="B262" s="3" t="s">
        <v>20</v>
      </c>
      <c r="C262" s="3">
        <v>1</v>
      </c>
      <c r="D262" s="3" t="s">
        <v>9</v>
      </c>
      <c r="E262" s="3">
        <v>44</v>
      </c>
      <c r="F262" s="3">
        <v>21</v>
      </c>
      <c r="G262" s="3">
        <v>11</v>
      </c>
      <c r="H262" s="3">
        <v>900</v>
      </c>
    </row>
    <row r="263" spans="1:8" ht="18" x14ac:dyDescent="0.35">
      <c r="A263" s="4">
        <v>276</v>
      </c>
      <c r="B263" s="3" t="s">
        <v>15</v>
      </c>
      <c r="C263" s="3">
        <v>1</v>
      </c>
      <c r="D263" s="3" t="s">
        <v>11</v>
      </c>
      <c r="E263" s="3">
        <v>43</v>
      </c>
      <c r="F263" s="3">
        <v>23</v>
      </c>
      <c r="G263" s="3">
        <v>11</v>
      </c>
      <c r="H263" s="3">
        <v>840</v>
      </c>
    </row>
    <row r="264" spans="1:8" ht="18" x14ac:dyDescent="0.35">
      <c r="A264" s="4">
        <v>277</v>
      </c>
      <c r="B264" s="3" t="s">
        <v>15</v>
      </c>
      <c r="C264" s="3">
        <v>1</v>
      </c>
      <c r="D264" s="3" t="s">
        <v>11</v>
      </c>
      <c r="E264" s="3">
        <v>55</v>
      </c>
      <c r="F264" s="3">
        <v>20</v>
      </c>
      <c r="G264" s="3">
        <v>18</v>
      </c>
      <c r="H264" s="3">
        <v>1951.55</v>
      </c>
    </row>
    <row r="265" spans="1:8" ht="18" x14ac:dyDescent="0.35">
      <c r="A265" s="4">
        <v>278</v>
      </c>
      <c r="B265" s="3" t="s">
        <v>15</v>
      </c>
      <c r="C265" s="3">
        <v>1</v>
      </c>
      <c r="D265" s="3" t="s">
        <v>11</v>
      </c>
      <c r="E265" s="3">
        <v>55</v>
      </c>
      <c r="F265" s="3">
        <v>20</v>
      </c>
      <c r="G265" s="3">
        <v>14</v>
      </c>
      <c r="H265" s="3">
        <v>1470.34</v>
      </c>
    </row>
    <row r="266" spans="1:8" ht="18" x14ac:dyDescent="0.35">
      <c r="A266" s="4">
        <v>279</v>
      </c>
      <c r="B266" s="3" t="s">
        <v>15</v>
      </c>
      <c r="C266" s="3">
        <v>1</v>
      </c>
      <c r="D266" s="3" t="s">
        <v>11</v>
      </c>
      <c r="E266" s="3">
        <v>46</v>
      </c>
      <c r="F266" s="3">
        <v>20</v>
      </c>
      <c r="G266" s="3">
        <v>13</v>
      </c>
      <c r="H266" s="3">
        <v>1390</v>
      </c>
    </row>
    <row r="267" spans="1:8" ht="18" x14ac:dyDescent="0.35">
      <c r="A267" s="4">
        <v>280</v>
      </c>
      <c r="B267" s="3" t="s">
        <v>15</v>
      </c>
      <c r="C267" s="3">
        <v>1</v>
      </c>
      <c r="D267" s="3" t="s">
        <v>9</v>
      </c>
      <c r="E267" s="3">
        <v>40</v>
      </c>
      <c r="F267" s="3">
        <v>20</v>
      </c>
      <c r="G267" s="3">
        <v>10</v>
      </c>
      <c r="H267" s="3">
        <v>1230</v>
      </c>
    </row>
    <row r="268" spans="1:8" ht="18" x14ac:dyDescent="0.35">
      <c r="A268" s="4">
        <v>281</v>
      </c>
      <c r="B268" s="3" t="s">
        <v>15</v>
      </c>
      <c r="C268" s="3">
        <v>1</v>
      </c>
      <c r="D268" s="3" t="s">
        <v>9</v>
      </c>
      <c r="E268" s="3">
        <v>51.4</v>
      </c>
      <c r="F268" s="3">
        <v>20</v>
      </c>
      <c r="G268" s="3">
        <v>11</v>
      </c>
      <c r="H268" s="3">
        <v>1650</v>
      </c>
    </row>
    <row r="269" spans="1:8" ht="18" x14ac:dyDescent="0.35">
      <c r="A269" s="4">
        <v>282</v>
      </c>
      <c r="B269" s="3" t="s">
        <v>15</v>
      </c>
      <c r="C269" s="3">
        <v>1</v>
      </c>
      <c r="D269" s="3" t="s">
        <v>9</v>
      </c>
      <c r="E269" s="3">
        <v>40</v>
      </c>
      <c r="F269" s="3">
        <v>19</v>
      </c>
      <c r="G269" s="3">
        <v>10</v>
      </c>
      <c r="H269" s="3">
        <v>1350</v>
      </c>
    </row>
    <row r="270" spans="1:8" ht="18" x14ac:dyDescent="0.35">
      <c r="A270" s="4">
        <v>283</v>
      </c>
      <c r="B270" s="3" t="s">
        <v>15</v>
      </c>
      <c r="C270" s="3">
        <v>1</v>
      </c>
      <c r="D270" s="3" t="s">
        <v>9</v>
      </c>
      <c r="E270" s="3">
        <v>51</v>
      </c>
      <c r="F270" s="3">
        <v>20</v>
      </c>
      <c r="G270" s="3">
        <v>10</v>
      </c>
      <c r="H270" s="3">
        <v>1650</v>
      </c>
    </row>
    <row r="271" spans="1:8" ht="18" x14ac:dyDescent="0.35">
      <c r="A271" s="4">
        <v>285</v>
      </c>
      <c r="B271" s="3" t="s">
        <v>15</v>
      </c>
      <c r="C271" s="3">
        <v>1</v>
      </c>
      <c r="D271" s="3" t="s">
        <v>11</v>
      </c>
      <c r="E271" s="3">
        <v>78</v>
      </c>
      <c r="F271" s="3">
        <v>26</v>
      </c>
      <c r="G271" s="3">
        <v>24</v>
      </c>
      <c r="H271" s="3">
        <v>2133</v>
      </c>
    </row>
    <row r="272" spans="1:8" ht="18" x14ac:dyDescent="0.35">
      <c r="A272" s="4">
        <v>286</v>
      </c>
      <c r="B272" s="3" t="s">
        <v>15</v>
      </c>
      <c r="C272" s="3">
        <v>1</v>
      </c>
      <c r="D272" s="3" t="s">
        <v>11</v>
      </c>
      <c r="E272" s="3">
        <v>46</v>
      </c>
      <c r="F272" s="3">
        <v>20</v>
      </c>
      <c r="G272" s="3">
        <v>10</v>
      </c>
      <c r="H272" s="3">
        <v>1500</v>
      </c>
    </row>
    <row r="273" spans="1:8" ht="18" x14ac:dyDescent="0.35">
      <c r="A273" s="4">
        <v>290</v>
      </c>
      <c r="B273" s="3" t="s">
        <v>15</v>
      </c>
      <c r="C273" s="3">
        <v>1</v>
      </c>
      <c r="D273" s="3" t="s">
        <v>11</v>
      </c>
      <c r="E273" s="3">
        <v>34</v>
      </c>
      <c r="F273" s="3">
        <v>8</v>
      </c>
      <c r="G273" s="3">
        <v>6</v>
      </c>
      <c r="H273" s="3">
        <v>1400</v>
      </c>
    </row>
    <row r="274" spans="1:8" ht="18" x14ac:dyDescent="0.35">
      <c r="A274" s="4">
        <v>291</v>
      </c>
      <c r="B274" s="3" t="s">
        <v>15</v>
      </c>
      <c r="C274" s="3">
        <v>1</v>
      </c>
      <c r="D274" s="3" t="s">
        <v>11</v>
      </c>
      <c r="E274" s="3">
        <v>43</v>
      </c>
      <c r="F274" s="3">
        <v>16</v>
      </c>
      <c r="G274" s="3">
        <v>10</v>
      </c>
      <c r="H274" s="3">
        <v>1370</v>
      </c>
    </row>
    <row r="275" spans="1:8" ht="18" x14ac:dyDescent="0.35">
      <c r="A275" s="4">
        <v>292</v>
      </c>
      <c r="B275" s="3" t="s">
        <v>15</v>
      </c>
      <c r="C275" s="3">
        <v>1</v>
      </c>
      <c r="D275" s="3" t="s">
        <v>11</v>
      </c>
      <c r="E275" s="3">
        <v>40.799999999999997</v>
      </c>
      <c r="F275" s="3">
        <v>19.8</v>
      </c>
      <c r="G275" s="3">
        <v>12</v>
      </c>
      <c r="H275" s="3">
        <v>1300</v>
      </c>
    </row>
    <row r="276" spans="1:8" ht="18" x14ac:dyDescent="0.35">
      <c r="A276" s="4">
        <v>294</v>
      </c>
      <c r="B276" s="3" t="s">
        <v>15</v>
      </c>
      <c r="C276" s="3">
        <v>1</v>
      </c>
      <c r="D276" s="3" t="s">
        <v>11</v>
      </c>
      <c r="E276" s="3">
        <v>31</v>
      </c>
      <c r="F276" s="3">
        <v>18</v>
      </c>
      <c r="G276" s="3">
        <v>6</v>
      </c>
      <c r="H276" s="3">
        <v>1200</v>
      </c>
    </row>
    <row r="277" spans="1:8" ht="18" x14ac:dyDescent="0.35">
      <c r="A277" s="4">
        <v>295</v>
      </c>
      <c r="B277" s="3" t="s">
        <v>15</v>
      </c>
      <c r="C277" s="3">
        <v>1</v>
      </c>
      <c r="D277" s="3" t="s">
        <v>11</v>
      </c>
      <c r="E277" s="3">
        <v>37</v>
      </c>
      <c r="F277" s="3">
        <v>19</v>
      </c>
      <c r="G277" s="3">
        <v>12</v>
      </c>
      <c r="H277" s="3">
        <v>1200</v>
      </c>
    </row>
    <row r="278" spans="1:8" ht="18" x14ac:dyDescent="0.35">
      <c r="A278" s="4">
        <v>296</v>
      </c>
      <c r="B278" s="3" t="s">
        <v>15</v>
      </c>
      <c r="C278" s="3">
        <v>1</v>
      </c>
      <c r="D278" s="3" t="s">
        <v>11</v>
      </c>
      <c r="E278" s="3">
        <v>48</v>
      </c>
      <c r="F278" s="3">
        <v>22</v>
      </c>
      <c r="G278" s="3">
        <v>12</v>
      </c>
      <c r="H278" s="3">
        <v>1350</v>
      </c>
    </row>
    <row r="279" spans="1:8" ht="18" x14ac:dyDescent="0.35">
      <c r="A279" s="4">
        <v>297</v>
      </c>
      <c r="B279" s="3" t="s">
        <v>15</v>
      </c>
      <c r="C279" s="3">
        <v>1</v>
      </c>
      <c r="D279" s="3" t="s">
        <v>11</v>
      </c>
      <c r="E279" s="3">
        <v>35</v>
      </c>
      <c r="F279" s="3">
        <v>19</v>
      </c>
      <c r="G279" s="3">
        <v>13</v>
      </c>
      <c r="H279" s="3">
        <v>1150</v>
      </c>
    </row>
    <row r="280" spans="1:8" ht="18" x14ac:dyDescent="0.35">
      <c r="A280" s="4">
        <v>298</v>
      </c>
      <c r="B280" s="3" t="s">
        <v>15</v>
      </c>
      <c r="C280" s="3">
        <v>1</v>
      </c>
      <c r="D280" s="3" t="s">
        <v>11</v>
      </c>
      <c r="E280" s="3">
        <v>40</v>
      </c>
      <c r="F280" s="3">
        <v>20</v>
      </c>
      <c r="G280" s="3">
        <v>10</v>
      </c>
      <c r="H280" s="3">
        <v>1450</v>
      </c>
    </row>
    <row r="281" spans="1:8" ht="18" x14ac:dyDescent="0.35">
      <c r="A281" s="4">
        <v>299</v>
      </c>
      <c r="B281" s="3" t="s">
        <v>15</v>
      </c>
      <c r="C281" s="3">
        <v>1</v>
      </c>
      <c r="D281" s="3" t="s">
        <v>11</v>
      </c>
      <c r="E281" s="3">
        <v>45</v>
      </c>
      <c r="F281" s="3">
        <v>18.3</v>
      </c>
      <c r="G281" s="3">
        <v>14.8</v>
      </c>
      <c r="H281" s="3">
        <v>1400</v>
      </c>
    </row>
    <row r="282" spans="1:8" ht="18" x14ac:dyDescent="0.35">
      <c r="A282" s="4">
        <v>300</v>
      </c>
      <c r="B282" s="6" t="s">
        <v>23</v>
      </c>
      <c r="C282" s="6">
        <v>2</v>
      </c>
      <c r="D282" s="6"/>
      <c r="E282" s="6">
        <v>45</v>
      </c>
      <c r="F282" s="6">
        <v>32</v>
      </c>
      <c r="G282" s="6">
        <v>6</v>
      </c>
      <c r="H282" s="7">
        <v>1174.5</v>
      </c>
    </row>
    <row r="283" spans="1:8" ht="18" x14ac:dyDescent="0.35">
      <c r="A283" s="4">
        <v>301</v>
      </c>
      <c r="B283" s="6" t="s">
        <v>23</v>
      </c>
      <c r="C283" s="6">
        <v>2</v>
      </c>
      <c r="D283" s="6"/>
      <c r="E283" s="6">
        <v>46</v>
      </c>
      <c r="F283" s="6">
        <v>29</v>
      </c>
      <c r="G283" s="6">
        <v>7</v>
      </c>
      <c r="H283" s="7">
        <v>1323</v>
      </c>
    </row>
    <row r="284" spans="1:8" ht="18" x14ac:dyDescent="0.35">
      <c r="A284" s="4">
        <v>302</v>
      </c>
      <c r="B284" s="6" t="s">
        <v>23</v>
      </c>
      <c r="C284" s="6">
        <v>2</v>
      </c>
      <c r="D284" s="6"/>
      <c r="E284" s="6">
        <v>46</v>
      </c>
      <c r="F284" s="6">
        <v>32</v>
      </c>
      <c r="G284" s="6">
        <v>6</v>
      </c>
      <c r="H284" s="7">
        <v>1066.5</v>
      </c>
    </row>
    <row r="285" spans="1:8" ht="18" x14ac:dyDescent="0.35">
      <c r="A285" s="4">
        <v>304</v>
      </c>
      <c r="B285" s="6" t="s">
        <v>23</v>
      </c>
      <c r="C285" s="6">
        <v>2</v>
      </c>
      <c r="D285" s="6"/>
      <c r="E285" s="6">
        <v>70</v>
      </c>
      <c r="F285" s="6">
        <v>40</v>
      </c>
      <c r="G285" s="6">
        <v>12</v>
      </c>
      <c r="H285" s="7">
        <v>1755</v>
      </c>
    </row>
    <row r="286" spans="1:8" ht="18" x14ac:dyDescent="0.35">
      <c r="A286" s="4">
        <v>305</v>
      </c>
      <c r="B286" s="6" t="s">
        <v>23</v>
      </c>
      <c r="C286" s="6">
        <v>2</v>
      </c>
      <c r="D286" s="6"/>
      <c r="E286" s="6">
        <v>70</v>
      </c>
      <c r="F286" s="6">
        <v>41</v>
      </c>
      <c r="G286" s="6">
        <v>12</v>
      </c>
      <c r="H286" s="7">
        <v>2500.1999999999998</v>
      </c>
    </row>
    <row r="287" spans="1:8" ht="18" x14ac:dyDescent="0.35">
      <c r="A287" s="4">
        <v>306</v>
      </c>
      <c r="B287" s="6" t="s">
        <v>23</v>
      </c>
      <c r="C287" s="6">
        <v>2</v>
      </c>
      <c r="D287" s="6"/>
      <c r="E287" s="6">
        <v>48</v>
      </c>
      <c r="F287" s="6">
        <v>29</v>
      </c>
      <c r="G287" s="6">
        <v>6</v>
      </c>
      <c r="H287" s="7">
        <v>1350</v>
      </c>
    </row>
    <row r="288" spans="1:8" ht="18" x14ac:dyDescent="0.35">
      <c r="A288" s="4">
        <v>307</v>
      </c>
      <c r="B288" s="6" t="s">
        <v>23</v>
      </c>
      <c r="C288" s="6">
        <v>2</v>
      </c>
      <c r="D288" s="6"/>
      <c r="E288" s="6">
        <v>61</v>
      </c>
      <c r="F288" s="6">
        <v>32</v>
      </c>
      <c r="G288" s="6">
        <v>10</v>
      </c>
      <c r="H288" s="7">
        <v>1899.99</v>
      </c>
    </row>
    <row r="289" spans="1:8" ht="18" x14ac:dyDescent="0.35">
      <c r="A289" s="4">
        <v>308</v>
      </c>
      <c r="B289" s="6" t="s">
        <v>23</v>
      </c>
      <c r="C289" s="6">
        <v>2</v>
      </c>
      <c r="D289" s="6"/>
      <c r="E289" s="6">
        <v>55</v>
      </c>
      <c r="F289" s="6">
        <v>33</v>
      </c>
      <c r="G289" s="6">
        <v>6</v>
      </c>
      <c r="H289" s="7">
        <v>1500.12</v>
      </c>
    </row>
    <row r="290" spans="1:8" ht="18" x14ac:dyDescent="0.35">
      <c r="A290" s="4">
        <v>309</v>
      </c>
      <c r="B290" s="6" t="s">
        <v>23</v>
      </c>
      <c r="C290" s="6">
        <v>2</v>
      </c>
      <c r="D290" s="6"/>
      <c r="E290" s="6">
        <v>41</v>
      </c>
      <c r="F290" s="6">
        <v>26</v>
      </c>
      <c r="G290" s="6">
        <v>6</v>
      </c>
      <c r="H290" s="7">
        <v>1215</v>
      </c>
    </row>
    <row r="291" spans="1:8" ht="18" x14ac:dyDescent="0.35">
      <c r="A291" s="4">
        <v>310</v>
      </c>
      <c r="B291" s="6" t="s">
        <v>23</v>
      </c>
      <c r="C291" s="6">
        <v>2</v>
      </c>
      <c r="D291" s="6"/>
      <c r="E291" s="6">
        <v>45</v>
      </c>
      <c r="F291" s="6">
        <v>30</v>
      </c>
      <c r="G291" s="6">
        <v>6</v>
      </c>
      <c r="H291" s="7">
        <v>1279.8</v>
      </c>
    </row>
    <row r="292" spans="1:8" ht="18" x14ac:dyDescent="0.35">
      <c r="A292" s="4">
        <v>311</v>
      </c>
      <c r="B292" s="6" t="s">
        <v>23</v>
      </c>
      <c r="C292" s="6">
        <v>2</v>
      </c>
      <c r="D292" s="6"/>
      <c r="E292" s="6">
        <v>46</v>
      </c>
      <c r="F292" s="6">
        <v>25</v>
      </c>
      <c r="G292" s="6">
        <v>8</v>
      </c>
      <c r="H292" s="7">
        <v>1350</v>
      </c>
    </row>
    <row r="293" spans="1:8" ht="18" x14ac:dyDescent="0.35">
      <c r="A293" s="4">
        <v>312</v>
      </c>
      <c r="B293" s="6" t="s">
        <v>23</v>
      </c>
      <c r="C293" s="6">
        <v>2</v>
      </c>
      <c r="D293" s="6"/>
      <c r="E293" s="6">
        <v>48</v>
      </c>
      <c r="F293" s="6">
        <v>32</v>
      </c>
      <c r="G293" s="6">
        <v>6</v>
      </c>
      <c r="H293" s="7">
        <v>1485</v>
      </c>
    </row>
    <row r="294" spans="1:8" ht="18" x14ac:dyDescent="0.35">
      <c r="A294" s="4">
        <v>313</v>
      </c>
      <c r="B294" s="6" t="s">
        <v>23</v>
      </c>
      <c r="C294" s="6">
        <v>2</v>
      </c>
      <c r="D294" s="6"/>
      <c r="E294" s="6">
        <v>50</v>
      </c>
      <c r="F294" s="6">
        <v>33</v>
      </c>
      <c r="G294" s="6">
        <v>6</v>
      </c>
      <c r="H294" s="7">
        <v>1431</v>
      </c>
    </row>
    <row r="295" spans="1:8" ht="18" x14ac:dyDescent="0.35">
      <c r="A295" s="4">
        <v>315</v>
      </c>
      <c r="B295" s="6" t="s">
        <v>23</v>
      </c>
      <c r="C295" s="6">
        <v>3</v>
      </c>
      <c r="D295" s="6"/>
      <c r="E295" s="6">
        <v>104</v>
      </c>
      <c r="F295" s="6"/>
      <c r="G295" s="6"/>
      <c r="H295" s="7">
        <v>3321</v>
      </c>
    </row>
    <row r="296" spans="1:8" ht="18" x14ac:dyDescent="0.35">
      <c r="A296" s="4">
        <v>316</v>
      </c>
      <c r="B296" s="6" t="s">
        <v>23</v>
      </c>
      <c r="C296" s="6">
        <v>3</v>
      </c>
      <c r="D296" s="6"/>
      <c r="E296" s="6">
        <v>68</v>
      </c>
      <c r="F296" s="6">
        <v>38</v>
      </c>
      <c r="G296" s="6">
        <v>8</v>
      </c>
      <c r="H296" s="7">
        <v>1971</v>
      </c>
    </row>
    <row r="297" spans="1:8" ht="18" x14ac:dyDescent="0.35">
      <c r="A297" s="4">
        <v>317</v>
      </c>
      <c r="B297" s="6" t="s">
        <v>23</v>
      </c>
      <c r="C297" s="6">
        <v>3</v>
      </c>
      <c r="D297" s="6"/>
      <c r="E297" s="6">
        <v>110</v>
      </c>
      <c r="F297" s="6">
        <v>68</v>
      </c>
      <c r="G297" s="6">
        <v>15</v>
      </c>
      <c r="H297" s="7">
        <v>5940</v>
      </c>
    </row>
    <row r="298" spans="1:8" ht="18" x14ac:dyDescent="0.35">
      <c r="A298" s="4">
        <v>318</v>
      </c>
      <c r="B298" s="6" t="s">
        <v>23</v>
      </c>
      <c r="C298" s="6">
        <v>3</v>
      </c>
      <c r="D298" s="6"/>
      <c r="E298" s="6">
        <v>60</v>
      </c>
      <c r="F298" s="6">
        <v>40</v>
      </c>
      <c r="G298" s="6">
        <v>6</v>
      </c>
      <c r="H298" s="7">
        <v>1674</v>
      </c>
    </row>
    <row r="299" spans="1:8" ht="18" x14ac:dyDescent="0.35">
      <c r="A299" s="4">
        <v>319</v>
      </c>
      <c r="B299" s="6" t="s">
        <v>23</v>
      </c>
      <c r="C299" s="6">
        <v>3</v>
      </c>
      <c r="D299" s="6"/>
      <c r="E299" s="6">
        <v>115</v>
      </c>
      <c r="F299" s="6">
        <v>68</v>
      </c>
      <c r="G299" s="6">
        <v>14</v>
      </c>
      <c r="H299" s="7">
        <v>2835</v>
      </c>
    </row>
    <row r="300" spans="1:8" ht="18" x14ac:dyDescent="0.35">
      <c r="A300" s="4">
        <v>320</v>
      </c>
      <c r="B300" s="6" t="s">
        <v>23</v>
      </c>
      <c r="C300" s="6">
        <v>3</v>
      </c>
      <c r="D300" s="6"/>
      <c r="E300" s="6">
        <v>63</v>
      </c>
      <c r="F300" s="6">
        <v>46</v>
      </c>
      <c r="G300" s="6">
        <v>7</v>
      </c>
      <c r="H300" s="7">
        <v>1755</v>
      </c>
    </row>
    <row r="301" spans="1:8" ht="18" x14ac:dyDescent="0.35">
      <c r="A301" s="4">
        <v>321</v>
      </c>
      <c r="B301" s="6" t="s">
        <v>23</v>
      </c>
      <c r="C301" s="6">
        <v>3</v>
      </c>
      <c r="D301" s="6"/>
      <c r="E301" s="6">
        <v>46</v>
      </c>
      <c r="F301" s="6">
        <v>34</v>
      </c>
      <c r="G301" s="6">
        <v>6</v>
      </c>
      <c r="H301" s="7">
        <v>1188</v>
      </c>
    </row>
    <row r="302" spans="1:8" ht="18" x14ac:dyDescent="0.35">
      <c r="A302" s="4">
        <v>322</v>
      </c>
      <c r="B302" s="6" t="s">
        <v>23</v>
      </c>
      <c r="C302" s="6">
        <v>3</v>
      </c>
      <c r="D302" s="6"/>
      <c r="E302" s="6">
        <v>60</v>
      </c>
      <c r="F302" s="6">
        <v>42</v>
      </c>
      <c r="G302" s="6">
        <v>6</v>
      </c>
      <c r="H302" s="7">
        <v>1593</v>
      </c>
    </row>
    <row r="303" spans="1:8" ht="18" x14ac:dyDescent="0.35">
      <c r="A303" s="4">
        <v>323</v>
      </c>
      <c r="B303" s="6" t="s">
        <v>23</v>
      </c>
      <c r="C303" s="6">
        <v>3</v>
      </c>
      <c r="D303" s="6"/>
      <c r="E303" s="6">
        <v>60</v>
      </c>
      <c r="F303" s="6">
        <v>40</v>
      </c>
      <c r="G303" s="6">
        <v>7</v>
      </c>
      <c r="H303" s="7">
        <v>1485</v>
      </c>
    </row>
    <row r="304" spans="1:8" ht="18" x14ac:dyDescent="0.35">
      <c r="A304" s="4">
        <v>324</v>
      </c>
      <c r="B304" s="6" t="s">
        <v>23</v>
      </c>
      <c r="C304" s="6">
        <v>3</v>
      </c>
      <c r="D304" s="6"/>
      <c r="E304" s="6">
        <v>60</v>
      </c>
      <c r="F304" s="6">
        <v>40</v>
      </c>
      <c r="G304" s="6">
        <v>8</v>
      </c>
      <c r="H304" s="7">
        <v>1755</v>
      </c>
    </row>
    <row r="305" spans="1:8" ht="18" x14ac:dyDescent="0.35">
      <c r="A305" s="4">
        <v>325</v>
      </c>
      <c r="B305" s="6" t="s">
        <v>23</v>
      </c>
      <c r="C305" s="6">
        <v>3</v>
      </c>
      <c r="D305" s="6"/>
      <c r="E305" s="6">
        <v>112</v>
      </c>
      <c r="F305" s="6">
        <v>68</v>
      </c>
      <c r="G305" s="6">
        <v>14</v>
      </c>
      <c r="H305" s="7">
        <v>2835</v>
      </c>
    </row>
    <row r="306" spans="1:8" ht="18" x14ac:dyDescent="0.35">
      <c r="A306" s="4">
        <v>326</v>
      </c>
      <c r="B306" s="6" t="s">
        <v>23</v>
      </c>
      <c r="C306" s="6">
        <v>3</v>
      </c>
      <c r="D306" s="6"/>
      <c r="E306" s="6">
        <v>98</v>
      </c>
      <c r="F306" s="6">
        <v>66</v>
      </c>
      <c r="G306" s="6">
        <v>12</v>
      </c>
      <c r="H306" s="7">
        <v>4050</v>
      </c>
    </row>
    <row r="307" spans="1:8" ht="18" x14ac:dyDescent="0.35">
      <c r="A307" s="4">
        <v>327</v>
      </c>
      <c r="B307" s="6" t="s">
        <v>23</v>
      </c>
      <c r="C307" s="6">
        <v>3</v>
      </c>
      <c r="D307" s="6"/>
      <c r="E307" s="6">
        <v>60</v>
      </c>
      <c r="F307" s="6">
        <v>42</v>
      </c>
      <c r="G307" s="6">
        <v>7</v>
      </c>
      <c r="H307" s="7">
        <v>1798.2</v>
      </c>
    </row>
    <row r="308" spans="1:8" ht="18" x14ac:dyDescent="0.35">
      <c r="A308" s="4">
        <v>328</v>
      </c>
      <c r="B308" s="6" t="s">
        <v>23</v>
      </c>
      <c r="C308" s="6">
        <v>3</v>
      </c>
      <c r="D308" s="6"/>
      <c r="E308" s="6">
        <v>60</v>
      </c>
      <c r="F308" s="6">
        <v>42</v>
      </c>
      <c r="G308" s="6">
        <v>8</v>
      </c>
      <c r="H308" s="7">
        <v>1755</v>
      </c>
    </row>
    <row r="309" spans="1:8" ht="18" x14ac:dyDescent="0.35">
      <c r="A309" s="4">
        <v>329</v>
      </c>
      <c r="B309" s="6" t="s">
        <v>23</v>
      </c>
      <c r="C309" s="6">
        <v>3</v>
      </c>
      <c r="D309" s="6"/>
      <c r="E309" s="6">
        <v>63</v>
      </c>
      <c r="F309" s="6">
        <v>45</v>
      </c>
      <c r="G309" s="6">
        <v>7</v>
      </c>
      <c r="H309" s="7">
        <v>1863</v>
      </c>
    </row>
    <row r="310" spans="1:8" ht="18" x14ac:dyDescent="0.35">
      <c r="A310" s="4">
        <v>330</v>
      </c>
      <c r="B310" s="6" t="s">
        <v>23</v>
      </c>
      <c r="C310" s="6">
        <v>3</v>
      </c>
      <c r="D310" s="6"/>
      <c r="E310" s="6">
        <v>113</v>
      </c>
      <c r="F310" s="6">
        <v>68</v>
      </c>
      <c r="G310" s="6">
        <v>12</v>
      </c>
      <c r="H310" s="7">
        <v>3051</v>
      </c>
    </row>
    <row r="311" spans="1:8" ht="18" x14ac:dyDescent="0.35">
      <c r="A311" s="4">
        <v>331</v>
      </c>
      <c r="B311" s="6" t="s">
        <v>23</v>
      </c>
      <c r="C311" s="6">
        <v>3</v>
      </c>
      <c r="D311" s="6"/>
      <c r="E311" s="6">
        <v>50</v>
      </c>
      <c r="F311" s="6">
        <v>36</v>
      </c>
      <c r="G311" s="6">
        <v>6</v>
      </c>
      <c r="H311" s="7">
        <v>1599.75</v>
      </c>
    </row>
    <row r="312" spans="1:8" ht="18" x14ac:dyDescent="0.35">
      <c r="A312" s="4">
        <v>332</v>
      </c>
      <c r="B312" s="6" t="s">
        <v>23</v>
      </c>
      <c r="C312" s="6">
        <v>4</v>
      </c>
      <c r="D312" s="6"/>
      <c r="E312" s="6">
        <v>156</v>
      </c>
      <c r="F312" s="6">
        <v>100</v>
      </c>
      <c r="G312" s="6">
        <v>42</v>
      </c>
      <c r="H312" s="7">
        <v>5400</v>
      </c>
    </row>
    <row r="313" spans="1:8" ht="18" x14ac:dyDescent="0.35">
      <c r="A313" s="4">
        <v>333</v>
      </c>
      <c r="B313" s="6" t="s">
        <v>23</v>
      </c>
      <c r="C313" s="6">
        <v>4</v>
      </c>
      <c r="D313" s="6"/>
      <c r="E313" s="6">
        <v>62</v>
      </c>
      <c r="F313" s="6">
        <v>45</v>
      </c>
      <c r="G313" s="6">
        <v>6</v>
      </c>
      <c r="H313" s="7">
        <v>1674</v>
      </c>
    </row>
    <row r="314" spans="1:8" ht="18" x14ac:dyDescent="0.35">
      <c r="A314" s="4">
        <v>334</v>
      </c>
      <c r="B314" s="6" t="s">
        <v>23</v>
      </c>
      <c r="C314" s="6">
        <v>4</v>
      </c>
      <c r="D314" s="6"/>
      <c r="E314" s="6">
        <v>220</v>
      </c>
      <c r="F314" s="6"/>
      <c r="G314" s="6"/>
      <c r="H314" s="7">
        <v>5265</v>
      </c>
    </row>
    <row r="315" spans="1:8" ht="18" x14ac:dyDescent="0.35">
      <c r="A315" s="4">
        <v>335</v>
      </c>
      <c r="B315" s="6" t="s">
        <v>23</v>
      </c>
      <c r="C315" s="6">
        <v>4</v>
      </c>
      <c r="D315" s="6"/>
      <c r="E315" s="6">
        <v>100</v>
      </c>
      <c r="F315" s="6">
        <v>64</v>
      </c>
      <c r="G315" s="6">
        <v>12</v>
      </c>
      <c r="H315" s="7">
        <v>2970</v>
      </c>
    </row>
    <row r="316" spans="1:8" ht="18" x14ac:dyDescent="0.35">
      <c r="A316" s="4">
        <v>336</v>
      </c>
      <c r="B316" s="6" t="s">
        <v>23</v>
      </c>
      <c r="C316" s="6">
        <v>4</v>
      </c>
      <c r="D316" s="6"/>
      <c r="E316" s="6">
        <v>76</v>
      </c>
      <c r="F316" s="6">
        <v>55</v>
      </c>
      <c r="G316" s="6">
        <v>14</v>
      </c>
      <c r="H316" s="7">
        <v>1755</v>
      </c>
    </row>
    <row r="317" spans="1:8" ht="18" x14ac:dyDescent="0.35">
      <c r="A317" s="4">
        <v>337</v>
      </c>
      <c r="B317" s="6" t="s">
        <v>23</v>
      </c>
      <c r="C317" s="6">
        <v>4</v>
      </c>
      <c r="D317" s="6"/>
      <c r="E317" s="6">
        <v>60</v>
      </c>
      <c r="F317" s="6">
        <v>43</v>
      </c>
      <c r="G317" s="6">
        <v>6</v>
      </c>
      <c r="H317" s="7">
        <v>1485</v>
      </c>
    </row>
    <row r="318" spans="1:8" ht="18" x14ac:dyDescent="0.35">
      <c r="A318" s="4">
        <v>338</v>
      </c>
      <c r="B318" s="6" t="s">
        <v>23</v>
      </c>
      <c r="C318" s="6">
        <v>1</v>
      </c>
      <c r="D318" s="6"/>
      <c r="E318" s="6">
        <v>45</v>
      </c>
      <c r="F318" s="6">
        <v>20</v>
      </c>
      <c r="G318" s="6">
        <v>13</v>
      </c>
      <c r="H318" s="7">
        <v>1498.5</v>
      </c>
    </row>
    <row r="319" spans="1:8" ht="18" x14ac:dyDescent="0.35">
      <c r="A319" s="4">
        <v>339</v>
      </c>
      <c r="B319" s="6" t="s">
        <v>23</v>
      </c>
      <c r="C319" s="6">
        <v>1</v>
      </c>
      <c r="D319" s="6"/>
      <c r="E319" s="6">
        <v>31</v>
      </c>
      <c r="F319" s="6">
        <v>17</v>
      </c>
      <c r="G319" s="6">
        <v>7</v>
      </c>
      <c r="H319" s="7">
        <v>999</v>
      </c>
    </row>
    <row r="320" spans="1:8" ht="18" x14ac:dyDescent="0.35">
      <c r="A320" s="4">
        <v>340</v>
      </c>
      <c r="B320" s="6" t="s">
        <v>23</v>
      </c>
      <c r="C320" s="6">
        <v>1</v>
      </c>
      <c r="D320" s="6"/>
      <c r="E320" s="6">
        <v>35</v>
      </c>
      <c r="F320" s="6"/>
      <c r="G320" s="6"/>
      <c r="H320" s="7">
        <v>1080</v>
      </c>
    </row>
    <row r="321" spans="1:8" ht="18" x14ac:dyDescent="0.35">
      <c r="A321" s="4">
        <v>341</v>
      </c>
      <c r="B321" s="6" t="s">
        <v>23</v>
      </c>
      <c r="C321" s="6">
        <v>1</v>
      </c>
      <c r="D321" s="6"/>
      <c r="E321" s="6">
        <v>45</v>
      </c>
      <c r="F321" s="6"/>
      <c r="G321" s="6"/>
      <c r="H321" s="7">
        <v>1323</v>
      </c>
    </row>
    <row r="322" spans="1:8" ht="18" x14ac:dyDescent="0.35">
      <c r="A322" s="4">
        <v>342</v>
      </c>
      <c r="B322" s="6" t="s">
        <v>23</v>
      </c>
      <c r="C322" s="6">
        <v>1</v>
      </c>
      <c r="D322" s="6"/>
      <c r="E322" s="6">
        <v>40</v>
      </c>
      <c r="F322" s="6">
        <v>20</v>
      </c>
      <c r="G322" s="6">
        <v>10</v>
      </c>
      <c r="H322" s="7">
        <v>1134</v>
      </c>
    </row>
    <row r="323" spans="1:8" ht="18" x14ac:dyDescent="0.35">
      <c r="A323" s="4">
        <v>343</v>
      </c>
      <c r="B323" s="6" t="s">
        <v>23</v>
      </c>
      <c r="C323" s="6">
        <v>1</v>
      </c>
      <c r="D323" s="6"/>
      <c r="E323" s="6">
        <v>32</v>
      </c>
      <c r="F323" s="6">
        <v>18</v>
      </c>
      <c r="G323" s="6">
        <v>6</v>
      </c>
      <c r="H323" s="7">
        <v>874.8</v>
      </c>
    </row>
    <row r="324" spans="1:8" ht="18" x14ac:dyDescent="0.35">
      <c r="A324" s="4">
        <v>344</v>
      </c>
      <c r="B324" s="6" t="s">
        <v>23</v>
      </c>
      <c r="C324" s="6">
        <v>1</v>
      </c>
      <c r="D324" s="6"/>
      <c r="E324" s="6">
        <v>56</v>
      </c>
      <c r="F324" s="6">
        <v>28</v>
      </c>
      <c r="G324" s="6">
        <v>13</v>
      </c>
      <c r="H324" s="7">
        <v>1849.5</v>
      </c>
    </row>
    <row r="325" spans="1:8" ht="18" x14ac:dyDescent="0.35">
      <c r="A325" s="4">
        <v>346</v>
      </c>
      <c r="B325" s="6" t="s">
        <v>23</v>
      </c>
      <c r="C325" s="6">
        <v>1</v>
      </c>
      <c r="D325" s="6"/>
      <c r="E325" s="6">
        <v>34</v>
      </c>
      <c r="F325" s="6">
        <v>14</v>
      </c>
      <c r="G325" s="6">
        <v>14</v>
      </c>
      <c r="H325" s="7">
        <v>1026</v>
      </c>
    </row>
    <row r="326" spans="1:8" ht="18" x14ac:dyDescent="0.35">
      <c r="A326" s="4">
        <v>348</v>
      </c>
      <c r="B326" s="6" t="s">
        <v>23</v>
      </c>
      <c r="C326" s="6">
        <v>1</v>
      </c>
      <c r="D326" s="6"/>
      <c r="E326" s="6">
        <v>31</v>
      </c>
      <c r="F326" s="6">
        <v>17</v>
      </c>
      <c r="G326" s="6">
        <v>6</v>
      </c>
      <c r="H326" s="7">
        <v>945</v>
      </c>
    </row>
    <row r="327" spans="1:8" ht="18" x14ac:dyDescent="0.35">
      <c r="A327" s="4">
        <v>349</v>
      </c>
      <c r="B327" s="6" t="s">
        <v>23</v>
      </c>
      <c r="C327" s="6">
        <v>1</v>
      </c>
      <c r="D327" s="6"/>
      <c r="E327" s="6">
        <v>52</v>
      </c>
      <c r="F327" s="6">
        <v>20</v>
      </c>
      <c r="G327" s="6">
        <v>14</v>
      </c>
      <c r="H327" s="7">
        <v>1944</v>
      </c>
    </row>
    <row r="328" spans="1:8" ht="18" x14ac:dyDescent="0.35">
      <c r="A328" s="4">
        <v>350</v>
      </c>
      <c r="B328" s="6" t="s">
        <v>23</v>
      </c>
      <c r="C328" s="6">
        <v>1</v>
      </c>
      <c r="D328" s="6"/>
      <c r="E328" s="6">
        <v>32</v>
      </c>
      <c r="F328" s="6">
        <v>17</v>
      </c>
      <c r="G328" s="6">
        <v>6</v>
      </c>
      <c r="H328" s="7">
        <v>1250.0999999999999</v>
      </c>
    </row>
    <row r="329" spans="1:8" ht="18" x14ac:dyDescent="0.35">
      <c r="A329" s="4">
        <v>351</v>
      </c>
      <c r="B329" s="6" t="s">
        <v>23</v>
      </c>
      <c r="C329" s="6">
        <v>1</v>
      </c>
      <c r="D329" s="6"/>
      <c r="E329" s="6">
        <v>30</v>
      </c>
      <c r="F329" s="6">
        <v>15</v>
      </c>
      <c r="G329" s="6">
        <v>8</v>
      </c>
      <c r="H329" s="7">
        <v>1161</v>
      </c>
    </row>
    <row r="330" spans="1:8" ht="18" x14ac:dyDescent="0.35">
      <c r="A330" s="4">
        <v>353</v>
      </c>
      <c r="B330" s="6" t="s">
        <v>23</v>
      </c>
      <c r="C330" s="6">
        <v>1</v>
      </c>
      <c r="D330" s="6"/>
      <c r="E330" s="6">
        <v>51</v>
      </c>
      <c r="F330" s="6">
        <v>22</v>
      </c>
      <c r="G330" s="6">
        <v>12</v>
      </c>
      <c r="H330" s="7">
        <v>1369.98</v>
      </c>
    </row>
    <row r="331" spans="1:8" ht="18" x14ac:dyDescent="0.35">
      <c r="A331" s="4">
        <v>354</v>
      </c>
      <c r="B331" s="6" t="s">
        <v>23</v>
      </c>
      <c r="C331" s="6">
        <v>2</v>
      </c>
      <c r="D331" s="6"/>
      <c r="E331" s="6">
        <v>73</v>
      </c>
      <c r="F331" s="6">
        <v>35</v>
      </c>
      <c r="G331" s="6">
        <v>16</v>
      </c>
      <c r="H331" s="7">
        <v>2187</v>
      </c>
    </row>
    <row r="332" spans="1:8" ht="18" x14ac:dyDescent="0.35">
      <c r="A332" s="4">
        <v>355</v>
      </c>
      <c r="B332" s="6" t="s">
        <v>23</v>
      </c>
      <c r="C332" s="6">
        <v>3</v>
      </c>
      <c r="D332" s="6"/>
      <c r="E332" s="6">
        <v>56</v>
      </c>
      <c r="F332" s="6">
        <v>38</v>
      </c>
      <c r="G332" s="6">
        <v>6</v>
      </c>
      <c r="H332" s="7">
        <v>1485</v>
      </c>
    </row>
    <row r="333" spans="1:8" ht="18" x14ac:dyDescent="0.35">
      <c r="A333" s="4">
        <v>356</v>
      </c>
      <c r="B333" s="6" t="s">
        <v>23</v>
      </c>
      <c r="C333" s="6">
        <v>3</v>
      </c>
      <c r="D333" s="6"/>
      <c r="E333" s="6">
        <v>56</v>
      </c>
      <c r="F333" s="6">
        <v>42</v>
      </c>
      <c r="G333" s="6">
        <v>6</v>
      </c>
      <c r="H333" s="7">
        <v>1549.8</v>
      </c>
    </row>
    <row r="334" spans="1:8" ht="18" x14ac:dyDescent="0.35">
      <c r="A334" s="4">
        <v>357</v>
      </c>
      <c r="B334" s="6" t="s">
        <v>23</v>
      </c>
      <c r="C334" s="6">
        <v>3</v>
      </c>
      <c r="D334" s="6"/>
      <c r="E334" s="6">
        <v>57</v>
      </c>
      <c r="F334" s="6">
        <v>36</v>
      </c>
      <c r="G334" s="6">
        <v>6</v>
      </c>
      <c r="H334" s="7">
        <v>2025</v>
      </c>
    </row>
    <row r="335" spans="1:8" ht="18" x14ac:dyDescent="0.35">
      <c r="A335" s="4">
        <v>358</v>
      </c>
      <c r="B335" s="6" t="s">
        <v>23</v>
      </c>
      <c r="C335" s="6">
        <v>3</v>
      </c>
      <c r="D335" s="6"/>
      <c r="E335" s="6">
        <v>57</v>
      </c>
      <c r="F335" s="6">
        <v>41</v>
      </c>
      <c r="G335" s="6"/>
      <c r="H335" s="7">
        <v>1749.6</v>
      </c>
    </row>
    <row r="336" spans="1:8" ht="18" x14ac:dyDescent="0.35">
      <c r="A336" s="4">
        <v>359</v>
      </c>
      <c r="B336" s="6" t="s">
        <v>23</v>
      </c>
      <c r="C336" s="6">
        <v>3</v>
      </c>
      <c r="D336" s="6"/>
      <c r="E336" s="6">
        <v>56</v>
      </c>
      <c r="F336" s="6">
        <v>43</v>
      </c>
      <c r="G336" s="6">
        <v>6</v>
      </c>
      <c r="H336" s="7">
        <v>1485</v>
      </c>
    </row>
    <row r="337" spans="1:8" ht="18" x14ac:dyDescent="0.35">
      <c r="A337" s="4">
        <v>360</v>
      </c>
      <c r="B337" s="6" t="s">
        <v>23</v>
      </c>
      <c r="C337" s="6">
        <v>3</v>
      </c>
      <c r="D337" s="6"/>
      <c r="E337" s="6">
        <v>60</v>
      </c>
      <c r="F337" s="6">
        <v>46</v>
      </c>
      <c r="G337" s="6">
        <v>6</v>
      </c>
      <c r="H337" s="7">
        <v>2160</v>
      </c>
    </row>
    <row r="338" spans="1:8" ht="18" x14ac:dyDescent="0.35">
      <c r="A338" s="4">
        <v>361</v>
      </c>
      <c r="B338" s="6" t="s">
        <v>23</v>
      </c>
      <c r="C338" s="6">
        <v>3</v>
      </c>
      <c r="D338" s="6"/>
      <c r="E338" s="6">
        <v>57</v>
      </c>
      <c r="F338" s="6">
        <v>38</v>
      </c>
      <c r="G338" s="6">
        <v>7</v>
      </c>
      <c r="H338" s="7">
        <v>1857.6</v>
      </c>
    </row>
    <row r="339" spans="1:8" ht="18" x14ac:dyDescent="0.35">
      <c r="A339" s="4">
        <v>363</v>
      </c>
      <c r="B339" s="6" t="s">
        <v>23</v>
      </c>
      <c r="C339" s="6">
        <v>3</v>
      </c>
      <c r="D339" s="6"/>
      <c r="E339" s="6">
        <v>60</v>
      </c>
      <c r="F339" s="6">
        <v>41</v>
      </c>
      <c r="G339" s="6">
        <v>8</v>
      </c>
      <c r="H339" s="7">
        <v>2700</v>
      </c>
    </row>
    <row r="340" spans="1:8" ht="18" x14ac:dyDescent="0.35">
      <c r="A340" s="4">
        <v>365</v>
      </c>
      <c r="B340" s="6" t="s">
        <v>23</v>
      </c>
      <c r="C340" s="6">
        <v>3</v>
      </c>
      <c r="D340" s="6"/>
      <c r="E340" s="6">
        <v>60</v>
      </c>
      <c r="F340" s="6">
        <v>40</v>
      </c>
      <c r="G340" s="6">
        <v>15</v>
      </c>
      <c r="H340" s="7">
        <v>2160</v>
      </c>
    </row>
    <row r="341" spans="1:8" ht="18" x14ac:dyDescent="0.35">
      <c r="A341" s="4">
        <v>366</v>
      </c>
      <c r="B341" s="6" t="s">
        <v>23</v>
      </c>
      <c r="C341" s="6">
        <v>3</v>
      </c>
      <c r="D341" s="6"/>
      <c r="E341" s="6">
        <v>60</v>
      </c>
      <c r="F341" s="6">
        <v>45</v>
      </c>
      <c r="G341" s="6">
        <v>6</v>
      </c>
      <c r="H341" s="7">
        <v>2160</v>
      </c>
    </row>
    <row r="342" spans="1:8" ht="18" x14ac:dyDescent="0.35">
      <c r="A342" s="4">
        <v>367</v>
      </c>
      <c r="B342" s="6" t="s">
        <v>23</v>
      </c>
      <c r="C342" s="6">
        <v>4</v>
      </c>
      <c r="D342" s="6"/>
      <c r="E342" s="6">
        <v>84</v>
      </c>
      <c r="F342" s="6">
        <v>54</v>
      </c>
      <c r="G342" s="6">
        <v>8</v>
      </c>
      <c r="H342" s="7">
        <v>2299.86</v>
      </c>
    </row>
    <row r="343" spans="1:8" ht="18" x14ac:dyDescent="0.35">
      <c r="A343" s="4">
        <v>368</v>
      </c>
      <c r="B343" s="6" t="s">
        <v>23</v>
      </c>
      <c r="C343" s="6">
        <v>4</v>
      </c>
      <c r="D343" s="6"/>
      <c r="E343" s="6">
        <v>97</v>
      </c>
      <c r="F343" s="6">
        <v>53</v>
      </c>
      <c r="G343" s="6">
        <v>12</v>
      </c>
      <c r="H343" s="7">
        <v>1917</v>
      </c>
    </row>
    <row r="344" spans="1:8" ht="18" x14ac:dyDescent="0.35">
      <c r="A344" s="4">
        <v>369</v>
      </c>
      <c r="B344" s="6" t="s">
        <v>23</v>
      </c>
      <c r="C344" s="6">
        <v>4</v>
      </c>
      <c r="D344" s="6"/>
      <c r="E344" s="6">
        <v>58</v>
      </c>
      <c r="F344" s="6">
        <v>40</v>
      </c>
      <c r="G344" s="6">
        <v>6</v>
      </c>
      <c r="H344" s="7">
        <v>2000.7</v>
      </c>
    </row>
    <row r="345" spans="1:8" ht="18" x14ac:dyDescent="0.35">
      <c r="A345" s="4">
        <v>370</v>
      </c>
      <c r="B345" s="6" t="s">
        <v>23</v>
      </c>
      <c r="C345" s="6">
        <v>4</v>
      </c>
      <c r="D345" s="6"/>
      <c r="E345" s="6">
        <v>141</v>
      </c>
      <c r="F345" s="6">
        <v>84</v>
      </c>
      <c r="G345" s="6">
        <v>16</v>
      </c>
      <c r="H345" s="7">
        <v>4725</v>
      </c>
    </row>
    <row r="346" spans="1:8" ht="18" x14ac:dyDescent="0.35">
      <c r="A346" s="4">
        <v>371</v>
      </c>
      <c r="B346" s="6" t="s">
        <v>23</v>
      </c>
      <c r="C346" s="6">
        <v>4</v>
      </c>
      <c r="D346" s="6"/>
      <c r="E346" s="6">
        <v>100</v>
      </c>
      <c r="F346" s="6">
        <v>52</v>
      </c>
      <c r="G346" s="6">
        <v>12</v>
      </c>
      <c r="H346" s="7">
        <v>2700</v>
      </c>
    </row>
    <row r="347" spans="1:8" ht="18" x14ac:dyDescent="0.35">
      <c r="A347" s="4">
        <v>372</v>
      </c>
      <c r="B347" s="6" t="s">
        <v>23</v>
      </c>
      <c r="C347" s="6">
        <v>4</v>
      </c>
      <c r="D347" s="6"/>
      <c r="E347" s="6">
        <v>59</v>
      </c>
      <c r="F347" s="6">
        <v>42</v>
      </c>
      <c r="G347" s="6">
        <v>15</v>
      </c>
      <c r="H347" s="7">
        <v>1852.2</v>
      </c>
    </row>
    <row r="348" spans="1:8" ht="18" x14ac:dyDescent="0.35">
      <c r="A348" s="4">
        <v>373</v>
      </c>
      <c r="B348" s="6" t="s">
        <v>23</v>
      </c>
      <c r="C348" s="6">
        <v>4</v>
      </c>
      <c r="D348" s="6"/>
      <c r="E348" s="6">
        <v>82</v>
      </c>
      <c r="F348" s="6">
        <v>33</v>
      </c>
      <c r="G348" s="6">
        <v>44</v>
      </c>
      <c r="H348" s="7">
        <v>2899.989</v>
      </c>
    </row>
    <row r="349" spans="1:8" ht="18" x14ac:dyDescent="0.35">
      <c r="A349" s="4">
        <v>374</v>
      </c>
      <c r="B349" s="6" t="s">
        <v>23</v>
      </c>
      <c r="C349" s="6">
        <v>2</v>
      </c>
      <c r="D349" s="6"/>
      <c r="E349" s="6">
        <v>42</v>
      </c>
      <c r="F349" s="6">
        <v>28</v>
      </c>
      <c r="G349" s="6">
        <v>6</v>
      </c>
      <c r="H349" s="7">
        <v>1350</v>
      </c>
    </row>
    <row r="350" spans="1:8" ht="18" x14ac:dyDescent="0.35">
      <c r="A350" s="4">
        <v>375</v>
      </c>
      <c r="B350" s="6" t="s">
        <v>23</v>
      </c>
      <c r="C350" s="6">
        <v>2</v>
      </c>
      <c r="D350" s="6"/>
      <c r="E350" s="6">
        <v>40</v>
      </c>
      <c r="F350" s="6">
        <v>26</v>
      </c>
      <c r="G350" s="6">
        <v>6</v>
      </c>
      <c r="H350" s="7">
        <v>972</v>
      </c>
    </row>
    <row r="351" spans="1:8" ht="18" x14ac:dyDescent="0.35">
      <c r="A351" s="4">
        <v>376</v>
      </c>
      <c r="B351" s="6" t="s">
        <v>23</v>
      </c>
      <c r="C351" s="6">
        <v>2</v>
      </c>
      <c r="D351" s="6"/>
      <c r="E351" s="6">
        <v>70</v>
      </c>
      <c r="F351" s="6">
        <v>34</v>
      </c>
      <c r="G351" s="6">
        <v>14</v>
      </c>
      <c r="H351" s="7">
        <v>2160</v>
      </c>
    </row>
    <row r="352" spans="1:8" ht="18" x14ac:dyDescent="0.35">
      <c r="A352" s="4">
        <v>377</v>
      </c>
      <c r="B352" s="6" t="s">
        <v>23</v>
      </c>
      <c r="C352" s="6">
        <v>2</v>
      </c>
      <c r="D352" s="6"/>
      <c r="E352" s="6">
        <v>44</v>
      </c>
      <c r="F352" s="6">
        <v>31</v>
      </c>
      <c r="G352" s="6">
        <v>7</v>
      </c>
      <c r="H352" s="7">
        <v>1350</v>
      </c>
    </row>
    <row r="353" spans="1:8" ht="18" x14ac:dyDescent="0.35">
      <c r="A353" s="4">
        <v>380</v>
      </c>
      <c r="B353" s="6" t="s">
        <v>23</v>
      </c>
      <c r="C353" s="6">
        <v>2</v>
      </c>
      <c r="D353" s="6"/>
      <c r="E353" s="6">
        <v>41</v>
      </c>
      <c r="F353" s="6">
        <v>24</v>
      </c>
      <c r="G353" s="6">
        <v>6</v>
      </c>
      <c r="H353" s="7">
        <v>1399.95</v>
      </c>
    </row>
    <row r="354" spans="1:8" ht="18" x14ac:dyDescent="0.35">
      <c r="A354" s="4">
        <v>381</v>
      </c>
      <c r="B354" s="6" t="s">
        <v>23</v>
      </c>
      <c r="C354" s="6">
        <v>2</v>
      </c>
      <c r="D354" s="6"/>
      <c r="E354" s="6">
        <v>68</v>
      </c>
      <c r="F354" s="6">
        <v>34</v>
      </c>
      <c r="G354" s="6">
        <v>16</v>
      </c>
      <c r="H354" s="7">
        <v>2011.5</v>
      </c>
    </row>
    <row r="355" spans="1:8" ht="18" x14ac:dyDescent="0.35">
      <c r="A355" s="4">
        <v>382</v>
      </c>
      <c r="B355" s="6" t="s">
        <v>23</v>
      </c>
      <c r="C355" s="6">
        <v>2</v>
      </c>
      <c r="D355" s="6"/>
      <c r="E355" s="6">
        <v>70</v>
      </c>
      <c r="F355" s="6">
        <v>36</v>
      </c>
      <c r="G355" s="6">
        <v>16</v>
      </c>
      <c r="H355" s="7">
        <v>2100.6</v>
      </c>
    </row>
    <row r="356" spans="1:8" ht="18" x14ac:dyDescent="0.35">
      <c r="A356" s="4">
        <v>383</v>
      </c>
      <c r="B356" s="6" t="s">
        <v>23</v>
      </c>
      <c r="C356" s="6">
        <v>2</v>
      </c>
      <c r="D356" s="6"/>
      <c r="E356" s="6">
        <v>43</v>
      </c>
      <c r="F356" s="6">
        <v>28</v>
      </c>
      <c r="G356" s="6">
        <v>6</v>
      </c>
      <c r="H356" s="7">
        <v>1242</v>
      </c>
    </row>
    <row r="357" spans="1:8" ht="18" x14ac:dyDescent="0.35">
      <c r="A357" s="4">
        <v>384</v>
      </c>
      <c r="B357" s="6" t="s">
        <v>23</v>
      </c>
      <c r="C357" s="6">
        <v>2</v>
      </c>
      <c r="D357" s="6"/>
      <c r="E357" s="6">
        <v>48</v>
      </c>
      <c r="F357" s="6">
        <v>32</v>
      </c>
      <c r="G357" s="6">
        <v>7</v>
      </c>
      <c r="H357" s="7">
        <v>1323</v>
      </c>
    </row>
    <row r="358" spans="1:8" ht="18" x14ac:dyDescent="0.35">
      <c r="A358" s="4">
        <v>386</v>
      </c>
      <c r="B358" s="6" t="s">
        <v>23</v>
      </c>
      <c r="C358" s="6">
        <v>2</v>
      </c>
      <c r="D358" s="6"/>
      <c r="E358" s="6">
        <v>54</v>
      </c>
      <c r="F358" s="6">
        <v>31</v>
      </c>
      <c r="G358" s="6">
        <v>8</v>
      </c>
      <c r="H358" s="7">
        <v>1652.4</v>
      </c>
    </row>
    <row r="359" spans="1:8" ht="18" x14ac:dyDescent="0.35">
      <c r="A359" s="4">
        <v>387</v>
      </c>
      <c r="B359" s="6" t="s">
        <v>23</v>
      </c>
      <c r="C359" s="6">
        <v>2</v>
      </c>
      <c r="D359" s="6"/>
      <c r="E359" s="6">
        <v>67</v>
      </c>
      <c r="F359" s="6">
        <v>33</v>
      </c>
      <c r="G359" s="6">
        <v>16</v>
      </c>
      <c r="H359" s="7">
        <v>2097.9</v>
      </c>
    </row>
    <row r="360" spans="1:8" ht="18" x14ac:dyDescent="0.35">
      <c r="A360" s="4">
        <v>389</v>
      </c>
      <c r="B360" s="6" t="s">
        <v>23</v>
      </c>
      <c r="C360" s="6">
        <v>2</v>
      </c>
      <c r="D360" s="6"/>
      <c r="E360" s="6">
        <v>60</v>
      </c>
      <c r="F360" s="6">
        <v>39</v>
      </c>
      <c r="G360" s="6">
        <v>12</v>
      </c>
      <c r="H360" s="7">
        <v>2457</v>
      </c>
    </row>
    <row r="361" spans="1:8" ht="18" x14ac:dyDescent="0.35">
      <c r="A361" s="4">
        <v>390</v>
      </c>
      <c r="B361" s="6" t="s">
        <v>23</v>
      </c>
      <c r="C361" s="6">
        <v>2</v>
      </c>
      <c r="D361" s="6"/>
      <c r="E361" s="6">
        <v>45</v>
      </c>
      <c r="F361" s="6">
        <v>33</v>
      </c>
      <c r="G361" s="6">
        <v>6</v>
      </c>
      <c r="H361" s="7">
        <v>1350</v>
      </c>
    </row>
    <row r="362" spans="1:8" ht="18" x14ac:dyDescent="0.35">
      <c r="A362" s="4">
        <v>391</v>
      </c>
      <c r="B362" s="6" t="s">
        <v>23</v>
      </c>
      <c r="C362" s="6">
        <v>2</v>
      </c>
      <c r="D362" s="6"/>
      <c r="E362" s="6">
        <v>70</v>
      </c>
      <c r="F362" s="6">
        <v>35</v>
      </c>
      <c r="G362" s="6">
        <v>16</v>
      </c>
      <c r="H362" s="7">
        <v>2000.7</v>
      </c>
    </row>
    <row r="363" spans="1:8" ht="18" x14ac:dyDescent="0.35">
      <c r="A363" s="4">
        <v>392</v>
      </c>
      <c r="B363" s="6" t="s">
        <v>23</v>
      </c>
      <c r="C363" s="6">
        <v>2</v>
      </c>
      <c r="D363" s="6"/>
      <c r="E363" s="6">
        <v>44</v>
      </c>
      <c r="F363" s="6">
        <v>30</v>
      </c>
      <c r="G363" s="6">
        <v>6</v>
      </c>
      <c r="H363" s="7">
        <v>1350</v>
      </c>
    </row>
    <row r="364" spans="1:8" ht="18" x14ac:dyDescent="0.35">
      <c r="A364" s="4">
        <v>393</v>
      </c>
      <c r="B364" s="6" t="s">
        <v>23</v>
      </c>
      <c r="C364" s="6">
        <v>3</v>
      </c>
      <c r="D364" s="6"/>
      <c r="E364" s="6">
        <v>79</v>
      </c>
      <c r="F364" s="6">
        <v>44</v>
      </c>
      <c r="G364" s="6">
        <v>9</v>
      </c>
      <c r="H364" s="7">
        <v>2073.6</v>
      </c>
    </row>
    <row r="365" spans="1:8" ht="18" x14ac:dyDescent="0.35">
      <c r="A365" s="4">
        <v>395</v>
      </c>
      <c r="B365" s="6" t="s">
        <v>23</v>
      </c>
      <c r="C365" s="6">
        <v>3</v>
      </c>
      <c r="D365" s="6"/>
      <c r="E365" s="6">
        <v>63</v>
      </c>
      <c r="F365" s="6">
        <v>46</v>
      </c>
      <c r="G365" s="6">
        <v>6</v>
      </c>
      <c r="H365" s="7">
        <v>1800.9</v>
      </c>
    </row>
    <row r="366" spans="1:8" ht="18" x14ac:dyDescent="0.35">
      <c r="A366" s="4">
        <v>396</v>
      </c>
      <c r="B366" s="6" t="s">
        <v>23</v>
      </c>
      <c r="C366" s="6">
        <v>3</v>
      </c>
      <c r="D366" s="6"/>
      <c r="E366" s="6">
        <v>110</v>
      </c>
      <c r="F366" s="6">
        <v>72</v>
      </c>
      <c r="G366" s="6">
        <v>15</v>
      </c>
      <c r="H366" s="7">
        <v>3105</v>
      </c>
    </row>
    <row r="367" spans="1:8" ht="18" x14ac:dyDescent="0.35">
      <c r="A367" s="4">
        <v>397</v>
      </c>
      <c r="B367" s="6" t="s">
        <v>23</v>
      </c>
      <c r="C367" s="6">
        <v>3</v>
      </c>
      <c r="D367" s="6"/>
      <c r="E367" s="6">
        <v>104</v>
      </c>
      <c r="F367" s="6">
        <v>65</v>
      </c>
      <c r="G367" s="6">
        <v>12</v>
      </c>
      <c r="H367" s="7">
        <v>2592</v>
      </c>
    </row>
    <row r="368" spans="1:8" ht="18" x14ac:dyDescent="0.35">
      <c r="A368" s="4">
        <v>398</v>
      </c>
      <c r="B368" s="6" t="s">
        <v>23</v>
      </c>
      <c r="C368" s="6">
        <v>3</v>
      </c>
      <c r="D368" s="6"/>
      <c r="E368" s="6">
        <v>100</v>
      </c>
      <c r="F368" s="6">
        <v>65</v>
      </c>
      <c r="G368" s="6">
        <v>15</v>
      </c>
      <c r="H368" s="7">
        <v>3510</v>
      </c>
    </row>
    <row r="369" spans="1:8" ht="18" x14ac:dyDescent="0.35">
      <c r="A369" s="4">
        <v>399</v>
      </c>
      <c r="B369" s="6" t="s">
        <v>23</v>
      </c>
      <c r="C369" s="6">
        <v>3</v>
      </c>
      <c r="D369" s="6"/>
      <c r="E369" s="6">
        <v>67</v>
      </c>
      <c r="F369" s="6">
        <v>46</v>
      </c>
      <c r="G369" s="6">
        <v>7</v>
      </c>
      <c r="H369" s="7">
        <v>1944</v>
      </c>
    </row>
    <row r="370" spans="1:8" ht="18" x14ac:dyDescent="0.35">
      <c r="A370" s="4">
        <v>400</v>
      </c>
      <c r="B370" s="6" t="s">
        <v>23</v>
      </c>
      <c r="C370" s="6">
        <v>3</v>
      </c>
      <c r="D370" s="6"/>
      <c r="E370" s="6">
        <v>104</v>
      </c>
      <c r="F370" s="6">
        <v>69</v>
      </c>
      <c r="G370" s="6">
        <v>12</v>
      </c>
      <c r="H370" s="7">
        <v>2808</v>
      </c>
    </row>
    <row r="371" spans="1:8" ht="18" x14ac:dyDescent="0.35">
      <c r="A371" s="4">
        <v>401</v>
      </c>
      <c r="B371" s="6" t="s">
        <v>23</v>
      </c>
      <c r="C371" s="6">
        <v>3</v>
      </c>
      <c r="D371" s="6"/>
      <c r="E371" s="6">
        <v>100</v>
      </c>
      <c r="F371" s="6">
        <v>67</v>
      </c>
      <c r="G371" s="6">
        <v>13</v>
      </c>
      <c r="H371" s="7">
        <v>4050</v>
      </c>
    </row>
    <row r="372" spans="1:8" ht="18" x14ac:dyDescent="0.35">
      <c r="A372" s="4">
        <v>402</v>
      </c>
      <c r="B372" s="6" t="s">
        <v>23</v>
      </c>
      <c r="C372" s="6">
        <v>3</v>
      </c>
      <c r="D372" s="6"/>
      <c r="E372" s="6">
        <v>78</v>
      </c>
      <c r="F372" s="6">
        <v>54</v>
      </c>
      <c r="G372" s="6">
        <v>13</v>
      </c>
      <c r="H372" s="7">
        <v>2835</v>
      </c>
    </row>
    <row r="373" spans="1:8" ht="18" x14ac:dyDescent="0.35">
      <c r="A373" s="4">
        <v>403</v>
      </c>
      <c r="B373" s="6" t="s">
        <v>23</v>
      </c>
      <c r="C373" s="6">
        <v>3</v>
      </c>
      <c r="D373" s="6"/>
      <c r="E373" s="6">
        <v>63</v>
      </c>
      <c r="F373" s="6">
        <v>48</v>
      </c>
      <c r="G373" s="6">
        <v>6</v>
      </c>
      <c r="H373" s="7">
        <v>1890</v>
      </c>
    </row>
    <row r="374" spans="1:8" ht="18" x14ac:dyDescent="0.35">
      <c r="A374" s="4">
        <v>404</v>
      </c>
      <c r="B374" s="6" t="s">
        <v>23</v>
      </c>
      <c r="C374" s="6">
        <v>3</v>
      </c>
      <c r="D374" s="6"/>
      <c r="E374" s="6">
        <v>68</v>
      </c>
      <c r="F374" s="6">
        <v>41</v>
      </c>
      <c r="G374" s="6">
        <v>8</v>
      </c>
      <c r="H374" s="7">
        <v>1890</v>
      </c>
    </row>
    <row r="375" spans="1:8" ht="18" x14ac:dyDescent="0.35">
      <c r="A375" s="4">
        <v>406</v>
      </c>
      <c r="B375" s="6" t="s">
        <v>23</v>
      </c>
      <c r="C375" s="6">
        <v>3</v>
      </c>
      <c r="D375" s="6"/>
      <c r="E375" s="6">
        <v>62</v>
      </c>
      <c r="F375" s="6">
        <v>45</v>
      </c>
      <c r="G375" s="6">
        <v>6</v>
      </c>
      <c r="H375" s="7">
        <v>1809</v>
      </c>
    </row>
    <row r="376" spans="1:8" ht="18" x14ac:dyDescent="0.35">
      <c r="A376" s="4">
        <v>407</v>
      </c>
      <c r="B376" s="6" t="s">
        <v>23</v>
      </c>
      <c r="C376" s="6">
        <v>3</v>
      </c>
      <c r="D376" s="6"/>
      <c r="E376" s="6">
        <v>112</v>
      </c>
      <c r="F376" s="6">
        <v>90</v>
      </c>
      <c r="G376" s="6">
        <v>18</v>
      </c>
      <c r="H376" s="7">
        <v>3510</v>
      </c>
    </row>
    <row r="377" spans="1:8" ht="18" x14ac:dyDescent="0.35">
      <c r="A377" s="4">
        <v>408</v>
      </c>
      <c r="B377" s="6" t="s">
        <v>23</v>
      </c>
      <c r="C377" s="6">
        <v>3</v>
      </c>
      <c r="D377" s="6"/>
      <c r="E377" s="6">
        <v>112</v>
      </c>
      <c r="F377" s="6">
        <v>63</v>
      </c>
      <c r="G377" s="6">
        <v>14</v>
      </c>
      <c r="H377" s="7">
        <v>3799.98</v>
      </c>
    </row>
    <row r="378" spans="1:8" ht="18" x14ac:dyDescent="0.35">
      <c r="A378" s="4">
        <v>409</v>
      </c>
      <c r="B378" s="6" t="s">
        <v>23</v>
      </c>
      <c r="C378" s="6">
        <v>3</v>
      </c>
      <c r="D378" s="6"/>
      <c r="E378" s="6">
        <v>64</v>
      </c>
      <c r="F378" s="6">
        <v>44</v>
      </c>
      <c r="G378" s="6">
        <v>9</v>
      </c>
      <c r="H378" s="7">
        <v>2025</v>
      </c>
    </row>
    <row r="379" spans="1:8" ht="18" x14ac:dyDescent="0.35">
      <c r="A379" s="4">
        <v>410</v>
      </c>
      <c r="B379" s="6" t="s">
        <v>23</v>
      </c>
      <c r="C379" s="6">
        <v>3</v>
      </c>
      <c r="D379" s="6"/>
      <c r="E379" s="6">
        <v>110</v>
      </c>
      <c r="F379" s="6">
        <v>67</v>
      </c>
      <c r="G379" s="6">
        <v>14</v>
      </c>
      <c r="H379" s="7">
        <v>4180.68</v>
      </c>
    </row>
    <row r="380" spans="1:8" ht="18" x14ac:dyDescent="0.35">
      <c r="A380" s="4">
        <v>412</v>
      </c>
      <c r="B380" s="6" t="s">
        <v>23</v>
      </c>
      <c r="C380" s="6">
        <v>4</v>
      </c>
      <c r="D380" s="6"/>
      <c r="E380" s="6">
        <v>78</v>
      </c>
      <c r="F380" s="6">
        <v>45</v>
      </c>
      <c r="G380" s="6">
        <v>8</v>
      </c>
      <c r="H380" s="7">
        <v>3780</v>
      </c>
    </row>
    <row r="381" spans="1:8" ht="18" x14ac:dyDescent="0.35">
      <c r="A381" s="4">
        <v>413</v>
      </c>
      <c r="B381" s="6" t="s">
        <v>30</v>
      </c>
      <c r="C381" s="6">
        <v>1</v>
      </c>
      <c r="D381" s="6"/>
      <c r="E381" s="6">
        <v>36</v>
      </c>
      <c r="F381" s="6">
        <v>18</v>
      </c>
      <c r="G381" s="6">
        <v>7</v>
      </c>
      <c r="H381" s="7">
        <v>729</v>
      </c>
    </row>
    <row r="382" spans="1:8" ht="18" x14ac:dyDescent="0.35">
      <c r="A382" s="4">
        <v>414</v>
      </c>
      <c r="B382" s="6" t="s">
        <v>30</v>
      </c>
      <c r="C382" s="6">
        <v>1</v>
      </c>
      <c r="D382" s="6"/>
      <c r="E382" s="6">
        <v>40</v>
      </c>
      <c r="F382" s="6">
        <v>20</v>
      </c>
      <c r="G382" s="6">
        <v>10</v>
      </c>
      <c r="H382" s="7">
        <v>594</v>
      </c>
    </row>
    <row r="383" spans="1:8" ht="18" x14ac:dyDescent="0.35">
      <c r="A383" s="4">
        <v>415</v>
      </c>
      <c r="B383" s="6" t="s">
        <v>30</v>
      </c>
      <c r="C383" s="6">
        <v>1</v>
      </c>
      <c r="D383" s="6"/>
      <c r="E383" s="6">
        <v>32</v>
      </c>
      <c r="F383" s="6">
        <v>17</v>
      </c>
      <c r="G383" s="6">
        <v>6</v>
      </c>
      <c r="H383" s="7">
        <v>950.4</v>
      </c>
    </row>
    <row r="384" spans="1:8" ht="18" x14ac:dyDescent="0.35">
      <c r="A384" s="4">
        <v>416</v>
      </c>
      <c r="B384" s="6" t="s">
        <v>30</v>
      </c>
      <c r="C384" s="6">
        <v>1</v>
      </c>
      <c r="D384" s="6"/>
      <c r="E384" s="6">
        <v>32</v>
      </c>
      <c r="F384" s="6">
        <v>18</v>
      </c>
      <c r="G384" s="6">
        <v>6</v>
      </c>
      <c r="H384" s="7">
        <v>837</v>
      </c>
    </row>
    <row r="385" spans="1:8" ht="18" x14ac:dyDescent="0.35">
      <c r="A385" s="4">
        <v>417</v>
      </c>
      <c r="B385" s="6" t="s">
        <v>30</v>
      </c>
      <c r="C385" s="6">
        <v>1</v>
      </c>
      <c r="D385" s="6"/>
      <c r="E385" s="6">
        <v>30</v>
      </c>
      <c r="F385" s="6">
        <v>17</v>
      </c>
      <c r="G385" s="6">
        <v>6</v>
      </c>
      <c r="H385" s="7">
        <v>799.2</v>
      </c>
    </row>
    <row r="386" spans="1:8" ht="18" x14ac:dyDescent="0.35">
      <c r="A386" s="4">
        <v>419</v>
      </c>
      <c r="B386" s="6" t="s">
        <v>30</v>
      </c>
      <c r="C386" s="6">
        <v>1</v>
      </c>
      <c r="D386" s="6"/>
      <c r="E386" s="6">
        <v>28</v>
      </c>
      <c r="F386" s="6">
        <v>15</v>
      </c>
      <c r="G386" s="6">
        <v>8</v>
      </c>
      <c r="H386" s="7">
        <v>850.5</v>
      </c>
    </row>
    <row r="387" spans="1:8" ht="18" x14ac:dyDescent="0.35">
      <c r="A387" s="4">
        <v>420</v>
      </c>
      <c r="B387" s="6" t="s">
        <v>30</v>
      </c>
      <c r="C387" s="6">
        <v>1</v>
      </c>
      <c r="D387" s="6"/>
      <c r="E387" s="6">
        <v>52</v>
      </c>
      <c r="F387" s="6">
        <v>24</v>
      </c>
      <c r="G387" s="6">
        <v>11</v>
      </c>
      <c r="H387" s="7">
        <v>899.91</v>
      </c>
    </row>
    <row r="388" spans="1:8" ht="18" x14ac:dyDescent="0.35">
      <c r="A388" s="4">
        <v>421</v>
      </c>
      <c r="B388" s="6" t="s">
        <v>30</v>
      </c>
      <c r="C388" s="6">
        <v>2</v>
      </c>
      <c r="D388" s="6"/>
      <c r="E388" s="6">
        <v>51</v>
      </c>
      <c r="F388" s="6">
        <v>31</v>
      </c>
      <c r="G388" s="6">
        <v>7</v>
      </c>
      <c r="H388" s="7">
        <v>1200.1500000000001</v>
      </c>
    </row>
    <row r="389" spans="1:8" ht="18" x14ac:dyDescent="0.35">
      <c r="A389" s="4">
        <v>422</v>
      </c>
      <c r="B389" s="6" t="s">
        <v>30</v>
      </c>
      <c r="C389" s="6">
        <v>2</v>
      </c>
      <c r="D389" s="6"/>
      <c r="E389" s="6">
        <v>62</v>
      </c>
      <c r="F389" s="6">
        <v>30</v>
      </c>
      <c r="G389" s="6">
        <v>12</v>
      </c>
      <c r="H389" s="7">
        <v>1252.8</v>
      </c>
    </row>
    <row r="390" spans="1:8" ht="18" x14ac:dyDescent="0.35">
      <c r="A390" s="4">
        <v>423</v>
      </c>
      <c r="B390" s="6" t="s">
        <v>30</v>
      </c>
      <c r="C390" s="6">
        <v>2</v>
      </c>
      <c r="D390" s="6"/>
      <c r="E390" s="6">
        <v>34</v>
      </c>
      <c r="F390" s="6">
        <v>26</v>
      </c>
      <c r="G390" s="6">
        <v>15</v>
      </c>
      <c r="H390" s="7">
        <v>810</v>
      </c>
    </row>
    <row r="391" spans="1:8" ht="18" x14ac:dyDescent="0.35">
      <c r="A391" s="4">
        <v>424</v>
      </c>
      <c r="B391" s="6" t="s">
        <v>30</v>
      </c>
      <c r="C391" s="6">
        <v>2</v>
      </c>
      <c r="D391" s="6"/>
      <c r="E391" s="6">
        <v>45</v>
      </c>
      <c r="F391" s="6">
        <v>28</v>
      </c>
      <c r="G391" s="6">
        <v>8</v>
      </c>
      <c r="H391" s="7">
        <v>1198.8</v>
      </c>
    </row>
    <row r="392" spans="1:8" ht="18" x14ac:dyDescent="0.35">
      <c r="A392" s="4">
        <v>425</v>
      </c>
      <c r="B392" s="6" t="s">
        <v>30</v>
      </c>
      <c r="C392" s="6">
        <v>2</v>
      </c>
      <c r="D392" s="6"/>
      <c r="E392" s="6">
        <v>48</v>
      </c>
      <c r="F392" s="6">
        <v>30</v>
      </c>
      <c r="G392" s="6">
        <v>6</v>
      </c>
      <c r="H392" s="7">
        <v>1215</v>
      </c>
    </row>
    <row r="393" spans="1:8" ht="18" x14ac:dyDescent="0.35">
      <c r="A393" s="4">
        <v>426</v>
      </c>
      <c r="B393" s="6" t="s">
        <v>30</v>
      </c>
      <c r="C393" s="6">
        <v>2</v>
      </c>
      <c r="D393" s="6"/>
      <c r="E393" s="6">
        <v>41</v>
      </c>
      <c r="F393" s="6">
        <v>30</v>
      </c>
      <c r="G393" s="6">
        <v>5</v>
      </c>
      <c r="H393" s="7">
        <v>418.5</v>
      </c>
    </row>
    <row r="394" spans="1:8" ht="18" x14ac:dyDescent="0.35">
      <c r="A394" s="4">
        <v>427</v>
      </c>
      <c r="B394" s="6" t="s">
        <v>30</v>
      </c>
      <c r="C394" s="6">
        <v>2</v>
      </c>
      <c r="D394" s="6"/>
      <c r="E394" s="6">
        <v>60</v>
      </c>
      <c r="F394" s="6">
        <v>34</v>
      </c>
      <c r="G394" s="6">
        <v>11</v>
      </c>
      <c r="H394" s="7">
        <v>1447.2</v>
      </c>
    </row>
    <row r="395" spans="1:8" ht="18" x14ac:dyDescent="0.35">
      <c r="A395" s="4">
        <v>428</v>
      </c>
      <c r="B395" s="6" t="s">
        <v>30</v>
      </c>
      <c r="C395" s="6">
        <v>2</v>
      </c>
      <c r="D395" s="6"/>
      <c r="E395" s="6">
        <v>61</v>
      </c>
      <c r="F395" s="6">
        <v>34</v>
      </c>
      <c r="G395" s="6">
        <v>10</v>
      </c>
      <c r="H395" s="7">
        <v>1447.2</v>
      </c>
    </row>
    <row r="396" spans="1:8" ht="18" x14ac:dyDescent="0.35">
      <c r="A396" s="4">
        <v>429</v>
      </c>
      <c r="B396" s="6" t="s">
        <v>30</v>
      </c>
      <c r="C396" s="6">
        <v>2</v>
      </c>
      <c r="D396" s="6"/>
      <c r="E396" s="6">
        <v>65</v>
      </c>
      <c r="F396" s="6">
        <v>30</v>
      </c>
      <c r="G396" s="6">
        <v>14</v>
      </c>
      <c r="H396" s="7">
        <v>1255.5</v>
      </c>
    </row>
    <row r="397" spans="1:8" ht="18" x14ac:dyDescent="0.35">
      <c r="A397" s="4">
        <v>430</v>
      </c>
      <c r="B397" s="6" t="s">
        <v>30</v>
      </c>
      <c r="C397" s="6">
        <v>2</v>
      </c>
      <c r="D397" s="6"/>
      <c r="E397" s="6">
        <v>58</v>
      </c>
      <c r="F397" s="6">
        <v>39</v>
      </c>
      <c r="G397" s="6">
        <v>8</v>
      </c>
      <c r="H397" s="7">
        <v>1309.5</v>
      </c>
    </row>
    <row r="398" spans="1:8" ht="18" x14ac:dyDescent="0.35">
      <c r="A398" s="4">
        <v>431</v>
      </c>
      <c r="B398" s="6" t="s">
        <v>30</v>
      </c>
      <c r="C398" s="6">
        <v>2</v>
      </c>
      <c r="D398" s="6"/>
      <c r="E398" s="6">
        <v>36</v>
      </c>
      <c r="F398" s="6">
        <v>26</v>
      </c>
      <c r="G398" s="6">
        <v>6</v>
      </c>
      <c r="H398" s="7">
        <v>270</v>
      </c>
    </row>
    <row r="399" spans="1:8" ht="18" x14ac:dyDescent="0.35">
      <c r="A399" s="4">
        <v>432</v>
      </c>
      <c r="B399" s="6" t="s">
        <v>30</v>
      </c>
      <c r="C399" s="6">
        <v>2</v>
      </c>
      <c r="D399" s="6"/>
      <c r="E399" s="6">
        <v>42</v>
      </c>
      <c r="F399" s="6">
        <v>27</v>
      </c>
      <c r="G399" s="6">
        <v>6</v>
      </c>
      <c r="H399" s="7">
        <v>945</v>
      </c>
    </row>
    <row r="400" spans="1:8" ht="18" x14ac:dyDescent="0.35">
      <c r="A400" s="4">
        <v>433</v>
      </c>
      <c r="B400" s="6" t="s">
        <v>30</v>
      </c>
      <c r="C400" s="6">
        <v>2</v>
      </c>
      <c r="D400" s="6"/>
      <c r="E400" s="6">
        <v>46</v>
      </c>
      <c r="F400" s="6">
        <v>28</v>
      </c>
      <c r="G400" s="6">
        <v>6</v>
      </c>
      <c r="H400" s="7">
        <v>1300.05</v>
      </c>
    </row>
    <row r="401" spans="1:8" ht="18" x14ac:dyDescent="0.35">
      <c r="A401" s="4">
        <v>434</v>
      </c>
      <c r="B401" s="6" t="s">
        <v>30</v>
      </c>
      <c r="C401" s="6">
        <v>2</v>
      </c>
      <c r="D401" s="6"/>
      <c r="E401" s="6">
        <v>46</v>
      </c>
      <c r="F401" s="6">
        <v>31</v>
      </c>
      <c r="G401" s="6">
        <v>6</v>
      </c>
      <c r="H401" s="7">
        <v>864</v>
      </c>
    </row>
    <row r="402" spans="1:8" ht="18" x14ac:dyDescent="0.35">
      <c r="A402" s="4">
        <v>435</v>
      </c>
      <c r="B402" s="6" t="s">
        <v>30</v>
      </c>
      <c r="C402" s="6">
        <v>2</v>
      </c>
      <c r="D402" s="6"/>
      <c r="E402" s="6">
        <v>56</v>
      </c>
      <c r="F402" s="6">
        <v>39</v>
      </c>
      <c r="G402" s="6">
        <v>9</v>
      </c>
      <c r="H402" s="7">
        <v>1250.0999999999999</v>
      </c>
    </row>
    <row r="403" spans="1:8" ht="18" x14ac:dyDescent="0.35">
      <c r="A403" s="4">
        <v>436</v>
      </c>
      <c r="B403" s="6" t="s">
        <v>30</v>
      </c>
      <c r="C403" s="6">
        <v>2</v>
      </c>
      <c r="D403" s="6"/>
      <c r="E403" s="6">
        <v>45</v>
      </c>
      <c r="F403" s="6">
        <v>30</v>
      </c>
      <c r="G403" s="6">
        <v>5</v>
      </c>
      <c r="H403" s="7">
        <v>1198.8</v>
      </c>
    </row>
    <row r="404" spans="1:8" ht="18" x14ac:dyDescent="0.35">
      <c r="A404" s="4">
        <v>437</v>
      </c>
      <c r="B404" s="6" t="s">
        <v>30</v>
      </c>
      <c r="C404" s="6">
        <v>2</v>
      </c>
      <c r="D404" s="6"/>
      <c r="E404" s="6">
        <v>30</v>
      </c>
      <c r="F404" s="6">
        <v>27</v>
      </c>
      <c r="G404" s="6">
        <v>3</v>
      </c>
      <c r="H404" s="7">
        <v>580.5</v>
      </c>
    </row>
    <row r="405" spans="1:8" ht="18" x14ac:dyDescent="0.35">
      <c r="A405" s="4">
        <v>438</v>
      </c>
      <c r="B405" s="6" t="s">
        <v>30</v>
      </c>
      <c r="C405" s="6">
        <v>2</v>
      </c>
      <c r="D405" s="6"/>
      <c r="E405" s="6">
        <v>38</v>
      </c>
      <c r="F405" s="6">
        <v>21</v>
      </c>
      <c r="G405" s="6">
        <v>8</v>
      </c>
      <c r="H405" s="7">
        <v>928.8</v>
      </c>
    </row>
    <row r="406" spans="1:8" ht="18" x14ac:dyDescent="0.35">
      <c r="A406" s="4">
        <v>439</v>
      </c>
      <c r="B406" s="6" t="s">
        <v>30</v>
      </c>
      <c r="C406" s="6">
        <v>3</v>
      </c>
      <c r="D406" s="6"/>
      <c r="E406" s="6">
        <v>68</v>
      </c>
      <c r="F406" s="6">
        <v>45</v>
      </c>
      <c r="G406" s="6">
        <v>7</v>
      </c>
      <c r="H406" s="7">
        <v>1399.95</v>
      </c>
    </row>
    <row r="407" spans="1:8" ht="18" x14ac:dyDescent="0.35">
      <c r="A407" s="4">
        <v>440</v>
      </c>
      <c r="B407" s="6" t="s">
        <v>30</v>
      </c>
      <c r="C407" s="6">
        <v>3</v>
      </c>
      <c r="D407" s="6"/>
      <c r="E407" s="6">
        <v>61</v>
      </c>
      <c r="F407" s="6">
        <v>40</v>
      </c>
      <c r="G407" s="6">
        <v>7</v>
      </c>
      <c r="H407" s="7">
        <v>1499.85</v>
      </c>
    </row>
    <row r="408" spans="1:8" ht="18" x14ac:dyDescent="0.35">
      <c r="A408" s="4">
        <v>441</v>
      </c>
      <c r="B408" s="6" t="s">
        <v>30</v>
      </c>
      <c r="C408" s="6">
        <v>3</v>
      </c>
      <c r="D408" s="6"/>
      <c r="E408" s="6">
        <v>63</v>
      </c>
      <c r="F408" s="6">
        <v>46</v>
      </c>
      <c r="G408" s="6">
        <v>8</v>
      </c>
      <c r="H408" s="7">
        <v>1499.85</v>
      </c>
    </row>
    <row r="409" spans="1:8" ht="18" x14ac:dyDescent="0.35">
      <c r="A409" s="4">
        <v>442</v>
      </c>
      <c r="B409" s="6" t="s">
        <v>30</v>
      </c>
      <c r="C409" s="6">
        <v>3</v>
      </c>
      <c r="D409" s="6"/>
      <c r="E409" s="6">
        <v>64</v>
      </c>
      <c r="F409" s="6">
        <v>40</v>
      </c>
      <c r="G409" s="6">
        <v>8</v>
      </c>
      <c r="H409" s="7">
        <v>1500.12</v>
      </c>
    </row>
    <row r="410" spans="1:8" ht="18" x14ac:dyDescent="0.35">
      <c r="A410" s="4">
        <v>444</v>
      </c>
      <c r="B410" s="6" t="s">
        <v>30</v>
      </c>
      <c r="C410" s="6">
        <v>3</v>
      </c>
      <c r="D410" s="6"/>
      <c r="E410" s="6">
        <v>62</v>
      </c>
      <c r="F410" s="6">
        <v>43</v>
      </c>
      <c r="G410" s="6">
        <v>9</v>
      </c>
      <c r="H410" s="7">
        <v>1205.28</v>
      </c>
    </row>
    <row r="411" spans="1:8" ht="18" x14ac:dyDescent="0.35">
      <c r="A411" s="4">
        <v>445</v>
      </c>
      <c r="B411" s="6" t="s">
        <v>30</v>
      </c>
      <c r="C411" s="6">
        <v>3</v>
      </c>
      <c r="D411" s="6"/>
      <c r="E411" s="6">
        <v>64</v>
      </c>
      <c r="F411" s="6">
        <v>38</v>
      </c>
      <c r="G411" s="6">
        <v>9</v>
      </c>
      <c r="H411" s="7">
        <v>850.5</v>
      </c>
    </row>
    <row r="412" spans="1:8" ht="18" x14ac:dyDescent="0.35">
      <c r="A412" s="4">
        <v>446</v>
      </c>
      <c r="B412" s="6" t="s">
        <v>30</v>
      </c>
      <c r="C412" s="6">
        <v>3</v>
      </c>
      <c r="D412" s="6"/>
      <c r="E412" s="6">
        <v>62</v>
      </c>
      <c r="F412" s="6">
        <v>44</v>
      </c>
      <c r="G412" s="6">
        <v>6</v>
      </c>
      <c r="H412" s="7">
        <v>1080</v>
      </c>
    </row>
    <row r="413" spans="1:8" ht="18" x14ac:dyDescent="0.35">
      <c r="A413" s="4">
        <v>447</v>
      </c>
      <c r="B413" s="6" t="s">
        <v>30</v>
      </c>
      <c r="C413" s="6">
        <v>3</v>
      </c>
      <c r="D413" s="6"/>
      <c r="E413" s="6">
        <v>150</v>
      </c>
      <c r="F413" s="6">
        <v>120</v>
      </c>
      <c r="G413" s="6">
        <v>6</v>
      </c>
      <c r="H413" s="7">
        <v>499.5</v>
      </c>
    </row>
    <row r="414" spans="1:8" ht="18" x14ac:dyDescent="0.35">
      <c r="A414" s="4">
        <v>448</v>
      </c>
      <c r="B414" s="6" t="s">
        <v>30</v>
      </c>
      <c r="C414" s="6">
        <v>4</v>
      </c>
      <c r="D414" s="6"/>
      <c r="E414" s="6">
        <v>80</v>
      </c>
      <c r="F414" s="6">
        <v>51</v>
      </c>
      <c r="G414" s="6">
        <v>8</v>
      </c>
      <c r="H414" s="7">
        <v>1300.05</v>
      </c>
    </row>
    <row r="415" spans="1:8" ht="18" x14ac:dyDescent="0.35">
      <c r="A415" s="4">
        <v>449</v>
      </c>
      <c r="B415" s="6" t="s">
        <v>30</v>
      </c>
      <c r="C415" s="6">
        <v>4</v>
      </c>
      <c r="D415" s="6"/>
      <c r="E415" s="6">
        <v>81</v>
      </c>
      <c r="F415" s="6">
        <v>48</v>
      </c>
      <c r="G415" s="6"/>
      <c r="H415" s="7">
        <v>1601.1</v>
      </c>
    </row>
    <row r="416" spans="1:8" ht="18" x14ac:dyDescent="0.35">
      <c r="A416" s="4">
        <v>450</v>
      </c>
      <c r="B416" s="6" t="s">
        <v>30</v>
      </c>
      <c r="C416" s="6">
        <v>4</v>
      </c>
      <c r="D416" s="6"/>
      <c r="E416" s="6">
        <v>81</v>
      </c>
      <c r="F416" s="6">
        <v>52</v>
      </c>
      <c r="G416" s="6">
        <v>11</v>
      </c>
      <c r="H416" s="7">
        <v>1699.92</v>
      </c>
    </row>
    <row r="417" spans="1:8" ht="18" x14ac:dyDescent="0.35">
      <c r="A417" s="4">
        <v>451</v>
      </c>
      <c r="B417" s="6" t="s">
        <v>30</v>
      </c>
      <c r="C417" s="6">
        <v>4</v>
      </c>
      <c r="D417" s="6"/>
      <c r="E417" s="6">
        <v>81</v>
      </c>
      <c r="F417" s="6">
        <v>54</v>
      </c>
      <c r="G417" s="6">
        <v>9</v>
      </c>
      <c r="H417" s="7">
        <v>1169.0999999999999</v>
      </c>
    </row>
    <row r="418" spans="1:8" ht="18" x14ac:dyDescent="0.35">
      <c r="A418" s="4">
        <v>452</v>
      </c>
      <c r="B418" s="3" t="s">
        <v>13</v>
      </c>
      <c r="C418" s="3">
        <v>3</v>
      </c>
      <c r="D418" s="3" t="s">
        <v>11</v>
      </c>
      <c r="E418" s="3">
        <v>11</v>
      </c>
      <c r="F418" s="3">
        <v>11</v>
      </c>
      <c r="G418" s="3">
        <v>6</v>
      </c>
      <c r="H418" s="7">
        <v>1351</v>
      </c>
    </row>
    <row r="419" spans="1:8" ht="18" x14ac:dyDescent="0.35">
      <c r="A419" s="4">
        <v>453</v>
      </c>
      <c r="B419" s="3" t="s">
        <v>13</v>
      </c>
      <c r="C419" s="3">
        <v>3</v>
      </c>
      <c r="D419" s="3" t="s">
        <v>11</v>
      </c>
      <c r="E419" s="3">
        <v>21</v>
      </c>
      <c r="F419" s="3">
        <v>13</v>
      </c>
      <c r="G419" s="3">
        <v>5</v>
      </c>
      <c r="H419" s="7">
        <v>850.5</v>
      </c>
    </row>
    <row r="420" spans="1:8" ht="18" x14ac:dyDescent="0.35">
      <c r="A420" s="4">
        <v>454</v>
      </c>
      <c r="B420" s="3" t="s">
        <v>13</v>
      </c>
      <c r="C420" s="3">
        <v>3</v>
      </c>
      <c r="D420" s="3" t="s">
        <v>9</v>
      </c>
      <c r="E420" s="3">
        <v>21</v>
      </c>
      <c r="F420" s="3">
        <v>13</v>
      </c>
      <c r="G420" s="3">
        <v>6</v>
      </c>
      <c r="H420" s="7">
        <v>877.5</v>
      </c>
    </row>
    <row r="421" spans="1:8" ht="18" x14ac:dyDescent="0.35">
      <c r="A421" s="4">
        <v>455</v>
      </c>
      <c r="B421" s="3" t="s">
        <v>22</v>
      </c>
      <c r="C421" s="3">
        <v>1</v>
      </c>
      <c r="D421" s="3" t="s">
        <v>31</v>
      </c>
      <c r="E421" s="3">
        <v>23</v>
      </c>
      <c r="F421" s="3">
        <v>12</v>
      </c>
      <c r="G421" s="3">
        <v>5</v>
      </c>
      <c r="H421" s="7">
        <v>1161</v>
      </c>
    </row>
    <row r="422" spans="1:8" ht="18" x14ac:dyDescent="0.35">
      <c r="A422" s="4">
        <v>456</v>
      </c>
      <c r="B422" s="3" t="s">
        <v>32</v>
      </c>
      <c r="C422" s="3">
        <v>1</v>
      </c>
      <c r="D422" s="3" t="s">
        <v>11</v>
      </c>
      <c r="E422" s="3">
        <v>25</v>
      </c>
      <c r="F422" s="3">
        <v>18</v>
      </c>
      <c r="G422" s="3">
        <v>6</v>
      </c>
      <c r="H422" s="7">
        <v>1300.05</v>
      </c>
    </row>
    <row r="423" spans="1:8" ht="18" x14ac:dyDescent="0.35">
      <c r="A423" s="4">
        <v>457</v>
      </c>
      <c r="B423" s="3" t="s">
        <v>13</v>
      </c>
      <c r="C423" s="3">
        <v>3</v>
      </c>
      <c r="D423" s="3" t="s">
        <v>11</v>
      </c>
      <c r="E423" s="3">
        <v>25</v>
      </c>
      <c r="F423" s="3">
        <v>13</v>
      </c>
      <c r="G423" s="3">
        <v>6</v>
      </c>
      <c r="H423" s="7">
        <v>1201.5</v>
      </c>
    </row>
    <row r="424" spans="1:8" ht="18" x14ac:dyDescent="0.35">
      <c r="A424" s="4">
        <v>458</v>
      </c>
      <c r="B424" s="3" t="s">
        <v>33</v>
      </c>
      <c r="C424" s="3">
        <v>1</v>
      </c>
      <c r="D424" s="3" t="s">
        <v>11</v>
      </c>
      <c r="E424" s="3">
        <v>26</v>
      </c>
      <c r="F424" s="3">
        <v>16</v>
      </c>
      <c r="G424" s="3">
        <v>10</v>
      </c>
      <c r="H424" s="7">
        <v>702</v>
      </c>
    </row>
    <row r="425" spans="1:8" ht="18" x14ac:dyDescent="0.35">
      <c r="A425" s="4">
        <v>459</v>
      </c>
      <c r="B425" s="3" t="s">
        <v>13</v>
      </c>
      <c r="C425" s="3">
        <v>3</v>
      </c>
      <c r="D425" s="3" t="s">
        <v>11</v>
      </c>
      <c r="E425" s="3">
        <v>26</v>
      </c>
      <c r="F425" s="3">
        <v>16</v>
      </c>
      <c r="G425" s="3">
        <v>6</v>
      </c>
      <c r="H425" s="7">
        <v>850.5</v>
      </c>
    </row>
    <row r="426" spans="1:8" ht="18" x14ac:dyDescent="0.35">
      <c r="A426" s="4">
        <v>460</v>
      </c>
      <c r="B426" s="3" t="s">
        <v>13</v>
      </c>
      <c r="C426" s="3">
        <v>3</v>
      </c>
      <c r="D426" s="3" t="s">
        <v>9</v>
      </c>
      <c r="E426" s="3">
        <v>27</v>
      </c>
      <c r="F426" s="3">
        <v>13</v>
      </c>
      <c r="G426" s="3">
        <v>6</v>
      </c>
      <c r="H426" s="7">
        <v>1674</v>
      </c>
    </row>
    <row r="427" spans="1:8" ht="18" x14ac:dyDescent="0.35">
      <c r="A427" s="4">
        <v>461</v>
      </c>
      <c r="B427" s="3" t="s">
        <v>14</v>
      </c>
      <c r="C427" s="3">
        <v>3</v>
      </c>
      <c r="D427" s="3" t="s">
        <v>9</v>
      </c>
      <c r="E427" s="3">
        <v>27</v>
      </c>
      <c r="F427" s="3">
        <v>21</v>
      </c>
      <c r="G427" s="3">
        <v>6</v>
      </c>
      <c r="H427" s="7">
        <v>945</v>
      </c>
    </row>
    <row r="428" spans="1:8" ht="18" x14ac:dyDescent="0.35">
      <c r="A428" s="4">
        <v>462</v>
      </c>
      <c r="B428" s="3" t="s">
        <v>14</v>
      </c>
      <c r="C428" s="3">
        <v>3</v>
      </c>
      <c r="D428" s="3" t="s">
        <v>11</v>
      </c>
      <c r="E428" s="3">
        <v>27</v>
      </c>
      <c r="F428" s="3">
        <v>14</v>
      </c>
      <c r="G428" s="3">
        <v>6</v>
      </c>
      <c r="H428" s="7">
        <v>661.5</v>
      </c>
    </row>
    <row r="429" spans="1:8" ht="18" x14ac:dyDescent="0.35">
      <c r="A429" s="4">
        <v>463</v>
      </c>
      <c r="B429" s="3" t="s">
        <v>14</v>
      </c>
      <c r="C429" s="3">
        <v>3</v>
      </c>
      <c r="D429" s="3" t="s">
        <v>11</v>
      </c>
      <c r="E429" s="3">
        <v>27</v>
      </c>
      <c r="F429" s="3">
        <v>16.399999999999999</v>
      </c>
      <c r="G429" s="3">
        <v>5</v>
      </c>
      <c r="H429" s="7">
        <v>569.70000000000005</v>
      </c>
    </row>
    <row r="430" spans="1:8" ht="18" x14ac:dyDescent="0.35">
      <c r="A430" s="4">
        <v>464</v>
      </c>
      <c r="B430" s="3" t="s">
        <v>14</v>
      </c>
      <c r="C430" s="3">
        <v>3</v>
      </c>
      <c r="D430" s="3" t="s">
        <v>11</v>
      </c>
      <c r="E430" s="3">
        <v>27.7</v>
      </c>
      <c r="F430" s="3">
        <v>17.8</v>
      </c>
      <c r="G430" s="3">
        <v>4.3</v>
      </c>
      <c r="H430" s="7">
        <v>1161</v>
      </c>
    </row>
    <row r="431" spans="1:8" ht="18" x14ac:dyDescent="0.35">
      <c r="A431" s="4">
        <v>465</v>
      </c>
      <c r="B431" s="3" t="s">
        <v>32</v>
      </c>
      <c r="C431" s="3">
        <v>1</v>
      </c>
      <c r="D431" s="3" t="s">
        <v>9</v>
      </c>
      <c r="E431" s="3">
        <v>28</v>
      </c>
      <c r="F431" s="3">
        <v>14</v>
      </c>
      <c r="G431" s="3">
        <v>8</v>
      </c>
      <c r="H431" s="7">
        <v>702</v>
      </c>
    </row>
    <row r="432" spans="1:8" ht="18" x14ac:dyDescent="0.35">
      <c r="A432" s="4">
        <v>466</v>
      </c>
      <c r="B432" s="3" t="s">
        <v>23</v>
      </c>
      <c r="C432" s="3">
        <v>2</v>
      </c>
      <c r="D432" s="3" t="s">
        <v>11</v>
      </c>
      <c r="E432" s="3">
        <v>28</v>
      </c>
      <c r="F432" s="3">
        <v>18</v>
      </c>
      <c r="G432" s="3">
        <v>6</v>
      </c>
      <c r="H432" s="7">
        <v>1449.9</v>
      </c>
    </row>
    <row r="433" spans="1:8" ht="18" x14ac:dyDescent="0.35">
      <c r="A433" s="4">
        <v>467</v>
      </c>
      <c r="B433" s="3" t="s">
        <v>14</v>
      </c>
      <c r="C433" s="3">
        <v>3</v>
      </c>
      <c r="D433" s="3" t="s">
        <v>31</v>
      </c>
      <c r="E433" s="3">
        <v>28</v>
      </c>
      <c r="F433" s="3">
        <v>16</v>
      </c>
      <c r="G433" s="3">
        <v>6</v>
      </c>
      <c r="H433" s="7">
        <v>657.99</v>
      </c>
    </row>
    <row r="434" spans="1:8" ht="18" x14ac:dyDescent="0.35">
      <c r="A434" s="4">
        <v>468</v>
      </c>
      <c r="B434" s="3" t="s">
        <v>13</v>
      </c>
      <c r="C434" s="3">
        <v>3</v>
      </c>
      <c r="D434" s="3" t="s">
        <v>9</v>
      </c>
      <c r="E434" s="3">
        <v>28.3</v>
      </c>
      <c r="F434" s="3">
        <v>18.7</v>
      </c>
      <c r="G434" s="3">
        <v>4</v>
      </c>
      <c r="H434" s="7">
        <v>796.5</v>
      </c>
    </row>
    <row r="435" spans="1:8" ht="18" x14ac:dyDescent="0.35">
      <c r="A435" s="4">
        <v>469</v>
      </c>
      <c r="B435" s="3" t="s">
        <v>13</v>
      </c>
      <c r="C435" s="3">
        <v>3</v>
      </c>
      <c r="D435" s="3" t="s">
        <v>31</v>
      </c>
      <c r="E435" s="3">
        <v>28.3</v>
      </c>
      <c r="F435" s="3">
        <v>25.7</v>
      </c>
      <c r="G435" s="3">
        <v>2.6</v>
      </c>
      <c r="H435" s="7">
        <v>1242</v>
      </c>
    </row>
    <row r="436" spans="1:8" ht="18" x14ac:dyDescent="0.35">
      <c r="A436" s="4">
        <v>470</v>
      </c>
      <c r="B436" s="3" t="s">
        <v>13</v>
      </c>
      <c r="C436" s="3">
        <v>3</v>
      </c>
      <c r="D436" s="3" t="s">
        <v>9</v>
      </c>
      <c r="E436" s="3">
        <v>28.8</v>
      </c>
      <c r="F436" s="3">
        <v>14.3</v>
      </c>
      <c r="G436" s="3">
        <v>9.1999999999999993</v>
      </c>
      <c r="H436" s="7">
        <v>1107</v>
      </c>
    </row>
    <row r="437" spans="1:8" ht="18" x14ac:dyDescent="0.35">
      <c r="A437" s="4">
        <v>471</v>
      </c>
      <c r="B437" s="3" t="s">
        <v>13</v>
      </c>
      <c r="C437" s="3">
        <v>3</v>
      </c>
      <c r="D437" s="3" t="s">
        <v>31</v>
      </c>
      <c r="E437" s="3">
        <v>28.8</v>
      </c>
      <c r="F437" s="3">
        <v>19.7</v>
      </c>
      <c r="G437" s="3">
        <v>5.7</v>
      </c>
      <c r="H437" s="7">
        <v>1053</v>
      </c>
    </row>
    <row r="438" spans="1:8" ht="18" x14ac:dyDescent="0.35">
      <c r="A438" s="4">
        <v>472</v>
      </c>
      <c r="B438" s="3" t="s">
        <v>22</v>
      </c>
      <c r="C438" s="3">
        <v>1</v>
      </c>
      <c r="D438" s="3" t="s">
        <v>9</v>
      </c>
      <c r="E438" s="3">
        <v>29</v>
      </c>
      <c r="F438" s="3">
        <v>15</v>
      </c>
      <c r="G438" s="3">
        <v>6.5</v>
      </c>
      <c r="H438" s="7">
        <v>1444.5</v>
      </c>
    </row>
    <row r="439" spans="1:8" ht="18" x14ac:dyDescent="0.35">
      <c r="A439" s="4">
        <v>473</v>
      </c>
      <c r="B439" s="3" t="s">
        <v>13</v>
      </c>
      <c r="C439" s="3">
        <v>3</v>
      </c>
      <c r="D439" s="3" t="s">
        <v>11</v>
      </c>
      <c r="E439" s="3">
        <v>29</v>
      </c>
      <c r="F439" s="3">
        <v>16</v>
      </c>
      <c r="G439" s="3">
        <v>6</v>
      </c>
      <c r="H439" s="7">
        <v>1112.4000000000001</v>
      </c>
    </row>
    <row r="440" spans="1:8" ht="18" x14ac:dyDescent="0.35">
      <c r="A440" s="4">
        <v>474</v>
      </c>
      <c r="B440" s="3" t="s">
        <v>13</v>
      </c>
      <c r="C440" s="3">
        <v>3</v>
      </c>
      <c r="D440" s="3" t="s">
        <v>31</v>
      </c>
      <c r="E440" s="3">
        <v>29</v>
      </c>
      <c r="F440" s="3">
        <v>17</v>
      </c>
      <c r="G440" s="3">
        <v>8</v>
      </c>
      <c r="H440" s="7">
        <v>999</v>
      </c>
    </row>
    <row r="441" spans="1:8" ht="18" x14ac:dyDescent="0.35">
      <c r="A441" s="4">
        <v>475</v>
      </c>
      <c r="B441" s="3" t="s">
        <v>13</v>
      </c>
      <c r="C441" s="3">
        <v>3</v>
      </c>
      <c r="D441" s="3" t="s">
        <v>9</v>
      </c>
      <c r="E441" s="3">
        <v>29</v>
      </c>
      <c r="F441" s="3">
        <v>16</v>
      </c>
      <c r="G441" s="3">
        <v>6</v>
      </c>
      <c r="H441" s="7">
        <v>1101.5999999999999</v>
      </c>
    </row>
    <row r="442" spans="1:8" ht="18" x14ac:dyDescent="0.35">
      <c r="A442" s="4">
        <v>476</v>
      </c>
      <c r="B442" s="3" t="s">
        <v>32</v>
      </c>
      <c r="C442" s="3">
        <v>1</v>
      </c>
      <c r="D442" s="3" t="s">
        <v>11</v>
      </c>
      <c r="E442" s="3">
        <v>30</v>
      </c>
      <c r="F442" s="3">
        <v>16</v>
      </c>
      <c r="G442" s="3">
        <v>6</v>
      </c>
      <c r="H442" s="7">
        <v>1150.2</v>
      </c>
    </row>
    <row r="443" spans="1:8" ht="18" x14ac:dyDescent="0.35">
      <c r="A443" s="4">
        <v>477</v>
      </c>
      <c r="B443" s="3" t="s">
        <v>34</v>
      </c>
      <c r="C443" s="3">
        <v>1</v>
      </c>
      <c r="D443" s="3" t="s">
        <v>31</v>
      </c>
      <c r="E443" s="3">
        <v>30</v>
      </c>
      <c r="F443" s="3">
        <v>17</v>
      </c>
      <c r="G443" s="3">
        <v>6</v>
      </c>
      <c r="H443" s="7">
        <v>1201.5</v>
      </c>
    </row>
    <row r="444" spans="1:8" ht="18" x14ac:dyDescent="0.35">
      <c r="A444" s="4">
        <v>478</v>
      </c>
      <c r="B444" s="3" t="s">
        <v>23</v>
      </c>
      <c r="C444" s="3">
        <v>2</v>
      </c>
      <c r="D444" s="3" t="s">
        <v>31</v>
      </c>
      <c r="E444" s="3">
        <v>30</v>
      </c>
      <c r="F444" s="3">
        <v>17</v>
      </c>
      <c r="G444" s="3">
        <v>6.5</v>
      </c>
      <c r="H444" s="7">
        <v>1215</v>
      </c>
    </row>
    <row r="445" spans="1:8" ht="18" x14ac:dyDescent="0.35">
      <c r="A445" s="4">
        <v>479</v>
      </c>
      <c r="B445" s="3" t="s">
        <v>23</v>
      </c>
      <c r="C445" s="3">
        <v>2</v>
      </c>
      <c r="D445" s="3" t="s">
        <v>31</v>
      </c>
      <c r="E445" s="3">
        <v>30</v>
      </c>
      <c r="F445" s="3">
        <v>16.2</v>
      </c>
      <c r="G445" s="3">
        <v>6.4</v>
      </c>
      <c r="H445" s="7">
        <v>1350</v>
      </c>
    </row>
    <row r="446" spans="1:8" ht="18" x14ac:dyDescent="0.35">
      <c r="A446" s="4">
        <v>480</v>
      </c>
      <c r="B446" s="3" t="s">
        <v>13</v>
      </c>
      <c r="C446" s="3">
        <v>3</v>
      </c>
      <c r="D446" s="3" t="s">
        <v>11</v>
      </c>
      <c r="E446" s="3">
        <v>30</v>
      </c>
      <c r="F446" s="3">
        <v>18</v>
      </c>
      <c r="G446" s="3">
        <v>6</v>
      </c>
      <c r="H446" s="7">
        <v>1301.4000000000001</v>
      </c>
    </row>
    <row r="447" spans="1:8" ht="18" x14ac:dyDescent="0.35">
      <c r="A447" s="4">
        <v>481</v>
      </c>
      <c r="B447" s="3" t="s">
        <v>13</v>
      </c>
      <c r="C447" s="3">
        <v>3</v>
      </c>
      <c r="D447" s="3" t="s">
        <v>11</v>
      </c>
      <c r="E447" s="3">
        <v>30</v>
      </c>
      <c r="F447" s="3">
        <v>21</v>
      </c>
      <c r="G447" s="3">
        <v>0</v>
      </c>
      <c r="H447" s="7">
        <v>1080</v>
      </c>
    </row>
    <row r="448" spans="1:8" ht="18" x14ac:dyDescent="0.35">
      <c r="A448" s="4">
        <v>482</v>
      </c>
      <c r="B448" s="3" t="s">
        <v>13</v>
      </c>
      <c r="C448" s="3">
        <v>3</v>
      </c>
      <c r="D448" s="3" t="s">
        <v>11</v>
      </c>
      <c r="E448" s="3">
        <v>30</v>
      </c>
      <c r="F448" s="3">
        <v>19</v>
      </c>
      <c r="G448" s="3">
        <v>6</v>
      </c>
      <c r="H448" s="7">
        <v>1093.5</v>
      </c>
    </row>
    <row r="449" spans="1:8" ht="18" x14ac:dyDescent="0.35">
      <c r="A449" s="4">
        <v>484</v>
      </c>
      <c r="B449" s="3" t="s">
        <v>13</v>
      </c>
      <c r="C449" s="3">
        <v>3</v>
      </c>
      <c r="D449" s="3" t="s">
        <v>11</v>
      </c>
      <c r="E449" s="3">
        <v>30</v>
      </c>
      <c r="F449" s="3">
        <v>17</v>
      </c>
      <c r="G449" s="3">
        <v>6</v>
      </c>
      <c r="H449" s="7">
        <v>1188</v>
      </c>
    </row>
    <row r="450" spans="1:8" ht="18" x14ac:dyDescent="0.35">
      <c r="A450" s="4">
        <v>485</v>
      </c>
      <c r="B450" s="3" t="s">
        <v>13</v>
      </c>
      <c r="C450" s="3">
        <v>3</v>
      </c>
      <c r="D450" s="3" t="s">
        <v>9</v>
      </c>
      <c r="E450" s="3">
        <v>30</v>
      </c>
      <c r="F450" s="3">
        <v>27</v>
      </c>
      <c r="G450" s="3">
        <v>7</v>
      </c>
      <c r="H450" s="7">
        <v>1198.8</v>
      </c>
    </row>
    <row r="451" spans="1:8" ht="18" x14ac:dyDescent="0.35">
      <c r="A451" s="4">
        <v>486</v>
      </c>
      <c r="B451" s="3" t="s">
        <v>13</v>
      </c>
      <c r="C451" s="3">
        <v>3</v>
      </c>
      <c r="D451" s="3" t="s">
        <v>31</v>
      </c>
      <c r="E451" s="3">
        <v>30</v>
      </c>
      <c r="F451" s="3">
        <v>26</v>
      </c>
      <c r="G451" s="3">
        <v>4</v>
      </c>
      <c r="H451" s="7">
        <v>1174.5</v>
      </c>
    </row>
    <row r="452" spans="1:8" ht="18" x14ac:dyDescent="0.35">
      <c r="A452" s="4">
        <v>487</v>
      </c>
      <c r="B452" s="3" t="s">
        <v>14</v>
      </c>
      <c r="C452" s="3">
        <v>3</v>
      </c>
      <c r="D452" s="3" t="s">
        <v>31</v>
      </c>
      <c r="E452" s="3">
        <v>30</v>
      </c>
      <c r="F452" s="3">
        <v>18</v>
      </c>
      <c r="G452" s="3">
        <v>6</v>
      </c>
      <c r="H452" s="7">
        <v>1242</v>
      </c>
    </row>
    <row r="453" spans="1:8" ht="18" x14ac:dyDescent="0.35">
      <c r="A453" s="4">
        <v>488</v>
      </c>
      <c r="B453" s="3" t="s">
        <v>14</v>
      </c>
      <c r="C453" s="3">
        <v>3</v>
      </c>
      <c r="D453" s="3" t="s">
        <v>11</v>
      </c>
      <c r="E453" s="3">
        <v>30</v>
      </c>
      <c r="F453" s="3">
        <v>18</v>
      </c>
      <c r="G453" s="3">
        <v>8</v>
      </c>
      <c r="H453" s="7">
        <v>1200.1500000000001</v>
      </c>
    </row>
    <row r="454" spans="1:8" ht="18" x14ac:dyDescent="0.35">
      <c r="A454" s="4">
        <v>489</v>
      </c>
      <c r="B454" s="3" t="s">
        <v>35</v>
      </c>
      <c r="C454" s="3">
        <v>2</v>
      </c>
      <c r="D454" s="3" t="s">
        <v>9</v>
      </c>
      <c r="E454" s="3">
        <v>30.5</v>
      </c>
      <c r="F454" s="3">
        <v>15</v>
      </c>
      <c r="G454" s="3">
        <v>8.6</v>
      </c>
      <c r="H454" s="7">
        <v>1350</v>
      </c>
    </row>
    <row r="455" spans="1:8" ht="18" x14ac:dyDescent="0.35">
      <c r="A455" s="4">
        <v>490</v>
      </c>
      <c r="B455" s="3" t="s">
        <v>13</v>
      </c>
      <c r="C455" s="3">
        <v>3</v>
      </c>
      <c r="D455" s="3" t="s">
        <v>9</v>
      </c>
      <c r="E455" s="3">
        <v>30.5</v>
      </c>
      <c r="F455" s="3">
        <v>16.399999999999999</v>
      </c>
      <c r="G455" s="3">
        <v>6.4</v>
      </c>
      <c r="H455" s="7">
        <v>1120.5</v>
      </c>
    </row>
    <row r="456" spans="1:8" ht="18" x14ac:dyDescent="0.35">
      <c r="A456" s="4">
        <v>491</v>
      </c>
      <c r="B456" s="3" t="s">
        <v>13</v>
      </c>
      <c r="C456" s="3">
        <v>3</v>
      </c>
      <c r="D456" s="3" t="s">
        <v>9</v>
      </c>
      <c r="E456" s="3">
        <v>30.8</v>
      </c>
      <c r="F456" s="3">
        <v>17.3</v>
      </c>
      <c r="G456" s="3">
        <v>6</v>
      </c>
      <c r="H456" s="7">
        <v>1755</v>
      </c>
    </row>
    <row r="457" spans="1:8" ht="18" x14ac:dyDescent="0.35">
      <c r="A457" s="4">
        <v>492</v>
      </c>
      <c r="B457" s="3" t="s">
        <v>20</v>
      </c>
      <c r="C457" s="3">
        <v>1</v>
      </c>
      <c r="D457" s="3" t="s">
        <v>31</v>
      </c>
      <c r="E457" s="3">
        <v>31</v>
      </c>
      <c r="F457" s="3">
        <v>24</v>
      </c>
      <c r="G457" s="3">
        <v>7</v>
      </c>
      <c r="H457" s="7">
        <v>945</v>
      </c>
    </row>
    <row r="458" spans="1:8" ht="18" x14ac:dyDescent="0.35">
      <c r="A458" s="4">
        <v>493</v>
      </c>
      <c r="B458" s="3" t="s">
        <v>32</v>
      </c>
      <c r="C458" s="3">
        <v>1</v>
      </c>
      <c r="D458" s="3" t="s">
        <v>11</v>
      </c>
      <c r="E458" s="3">
        <v>31</v>
      </c>
      <c r="F458" s="3">
        <v>17</v>
      </c>
      <c r="G458" s="3">
        <v>6</v>
      </c>
      <c r="H458" s="7">
        <v>1300.05</v>
      </c>
    </row>
    <row r="459" spans="1:8" ht="18" x14ac:dyDescent="0.35">
      <c r="A459" s="4">
        <v>494</v>
      </c>
      <c r="B459" s="3" t="s">
        <v>34</v>
      </c>
      <c r="C459" s="3">
        <v>1</v>
      </c>
      <c r="D459" s="3" t="s">
        <v>9</v>
      </c>
      <c r="E459" s="3">
        <v>31</v>
      </c>
      <c r="F459" s="3">
        <v>17</v>
      </c>
      <c r="G459" s="3">
        <v>6</v>
      </c>
      <c r="H459" s="7">
        <v>1447.2</v>
      </c>
    </row>
    <row r="460" spans="1:8" ht="18" x14ac:dyDescent="0.35">
      <c r="A460" s="4">
        <v>495</v>
      </c>
      <c r="B460" s="3" t="s">
        <v>10</v>
      </c>
      <c r="C460" s="3">
        <v>1</v>
      </c>
      <c r="D460" s="3" t="s">
        <v>11</v>
      </c>
      <c r="E460" s="3">
        <v>31</v>
      </c>
      <c r="F460" s="3">
        <v>15</v>
      </c>
      <c r="G460" s="3">
        <v>8</v>
      </c>
      <c r="H460" s="7">
        <v>1309.5</v>
      </c>
    </row>
    <row r="461" spans="1:8" ht="18" x14ac:dyDescent="0.35">
      <c r="A461" s="4">
        <v>496</v>
      </c>
      <c r="B461" s="3" t="s">
        <v>23</v>
      </c>
      <c r="C461" s="3">
        <v>2</v>
      </c>
      <c r="D461" s="3" t="s">
        <v>31</v>
      </c>
      <c r="E461" s="3">
        <v>31</v>
      </c>
      <c r="F461" s="3">
        <v>17</v>
      </c>
      <c r="G461" s="3">
        <v>7</v>
      </c>
      <c r="H461" s="7">
        <v>999</v>
      </c>
    </row>
    <row r="462" spans="1:8" ht="18" x14ac:dyDescent="0.35">
      <c r="A462" s="4">
        <v>498</v>
      </c>
      <c r="B462" s="3" t="s">
        <v>23</v>
      </c>
      <c r="C462" s="3">
        <v>2</v>
      </c>
      <c r="D462" s="3" t="s">
        <v>31</v>
      </c>
      <c r="E462" s="3">
        <v>31</v>
      </c>
      <c r="F462" s="3">
        <v>17</v>
      </c>
      <c r="G462" s="3">
        <v>6</v>
      </c>
      <c r="H462" s="7">
        <v>1250.0999999999999</v>
      </c>
    </row>
    <row r="463" spans="1:8" ht="18" x14ac:dyDescent="0.35">
      <c r="A463" s="4">
        <v>499</v>
      </c>
      <c r="B463" s="3" t="s">
        <v>23</v>
      </c>
      <c r="C463" s="3">
        <v>2</v>
      </c>
      <c r="D463" s="3" t="s">
        <v>31</v>
      </c>
      <c r="E463" s="3">
        <v>31</v>
      </c>
      <c r="F463" s="3">
        <v>19</v>
      </c>
      <c r="G463" s="3">
        <v>6</v>
      </c>
      <c r="H463" s="7">
        <v>1300.05</v>
      </c>
    </row>
    <row r="464" spans="1:8" ht="18" x14ac:dyDescent="0.35">
      <c r="A464" s="4">
        <v>500</v>
      </c>
      <c r="B464" s="3" t="s">
        <v>23</v>
      </c>
      <c r="C464" s="3">
        <v>2</v>
      </c>
      <c r="D464" s="3" t="s">
        <v>11</v>
      </c>
      <c r="E464" s="3">
        <v>31</v>
      </c>
      <c r="F464" s="3">
        <v>17</v>
      </c>
      <c r="G464" s="3">
        <v>6</v>
      </c>
      <c r="H464" s="7">
        <v>1250.0999999999999</v>
      </c>
    </row>
    <row r="465" spans="1:8" ht="18" x14ac:dyDescent="0.35">
      <c r="A465" s="4">
        <v>502</v>
      </c>
      <c r="B465" s="3" t="s">
        <v>13</v>
      </c>
      <c r="C465" s="3">
        <v>2</v>
      </c>
      <c r="D465" s="3" t="s">
        <v>11</v>
      </c>
      <c r="E465" s="3">
        <v>31</v>
      </c>
      <c r="F465" s="3">
        <v>17</v>
      </c>
      <c r="G465" s="3">
        <v>7</v>
      </c>
      <c r="H465" s="7">
        <v>1201.5</v>
      </c>
    </row>
    <row r="466" spans="1:8" ht="18" x14ac:dyDescent="0.35">
      <c r="A466" s="4">
        <v>503</v>
      </c>
      <c r="B466" s="3" t="s">
        <v>13</v>
      </c>
      <c r="C466" s="3">
        <v>3</v>
      </c>
      <c r="D466" s="3" t="s">
        <v>11</v>
      </c>
      <c r="E466" s="3">
        <v>31</v>
      </c>
      <c r="F466" s="3">
        <v>17</v>
      </c>
      <c r="G466" s="3">
        <v>6</v>
      </c>
      <c r="H466" s="7">
        <v>1107</v>
      </c>
    </row>
    <row r="467" spans="1:8" ht="27" customHeight="1" x14ac:dyDescent="0.35">
      <c r="A467" s="4">
        <v>504</v>
      </c>
      <c r="B467" s="3" t="s">
        <v>13</v>
      </c>
      <c r="C467" s="3">
        <v>3</v>
      </c>
      <c r="D467" s="3" t="s">
        <v>9</v>
      </c>
      <c r="E467" s="3">
        <v>31</v>
      </c>
      <c r="F467" s="3">
        <v>17</v>
      </c>
      <c r="G467" s="3">
        <v>6.5</v>
      </c>
      <c r="H467" s="7">
        <v>1350</v>
      </c>
    </row>
    <row r="468" spans="1:8" ht="18" x14ac:dyDescent="0.35">
      <c r="A468" s="4">
        <v>505</v>
      </c>
      <c r="B468" s="3" t="s">
        <v>13</v>
      </c>
      <c r="C468" s="3">
        <v>3</v>
      </c>
      <c r="D468" s="3" t="s">
        <v>31</v>
      </c>
      <c r="E468" s="3">
        <v>31</v>
      </c>
      <c r="F468" s="3">
        <v>23.3</v>
      </c>
      <c r="G468" s="3">
        <v>4.5</v>
      </c>
      <c r="H468" s="7">
        <v>1026</v>
      </c>
    </row>
    <row r="469" spans="1:8" ht="18" x14ac:dyDescent="0.35">
      <c r="A469" s="4">
        <v>506</v>
      </c>
      <c r="B469" s="3" t="s">
        <v>14</v>
      </c>
      <c r="C469" s="3">
        <v>3</v>
      </c>
      <c r="D469" s="3" t="s">
        <v>11</v>
      </c>
      <c r="E469" s="3">
        <v>31</v>
      </c>
      <c r="F469" s="3">
        <v>17</v>
      </c>
      <c r="G469" s="3">
        <v>6</v>
      </c>
      <c r="H469" s="7">
        <v>1215</v>
      </c>
    </row>
    <row r="470" spans="1:8" ht="18" x14ac:dyDescent="0.35">
      <c r="A470" s="4">
        <v>507</v>
      </c>
      <c r="B470" s="3" t="s">
        <v>14</v>
      </c>
      <c r="C470" s="3">
        <v>3</v>
      </c>
      <c r="D470" s="3" t="s">
        <v>31</v>
      </c>
      <c r="E470" s="3">
        <v>31</v>
      </c>
      <c r="F470" s="3">
        <v>17</v>
      </c>
      <c r="G470" s="3">
        <v>7</v>
      </c>
      <c r="H470" s="7">
        <v>1250.0999999999999</v>
      </c>
    </row>
    <row r="471" spans="1:8" ht="18" x14ac:dyDescent="0.35">
      <c r="A471" s="4">
        <v>508</v>
      </c>
      <c r="B471" s="3" t="s">
        <v>14</v>
      </c>
      <c r="C471" s="3">
        <v>3</v>
      </c>
      <c r="D471" s="3" t="s">
        <v>31</v>
      </c>
      <c r="E471" s="3">
        <v>31</v>
      </c>
      <c r="F471" s="3">
        <v>17</v>
      </c>
      <c r="G471" s="3">
        <v>6</v>
      </c>
      <c r="H471" s="7">
        <v>1250.0999999999999</v>
      </c>
    </row>
    <row r="472" spans="1:8" ht="18" x14ac:dyDescent="0.35">
      <c r="A472" s="4">
        <v>510</v>
      </c>
      <c r="B472" s="3" t="s">
        <v>14</v>
      </c>
      <c r="C472" s="3">
        <v>3</v>
      </c>
      <c r="D472" s="3" t="s">
        <v>11</v>
      </c>
      <c r="E472" s="3">
        <v>31</v>
      </c>
      <c r="F472" s="3">
        <v>17</v>
      </c>
      <c r="G472" s="3">
        <v>7</v>
      </c>
      <c r="H472" s="7">
        <v>1250.0999999999999</v>
      </c>
    </row>
    <row r="473" spans="1:8" ht="18" x14ac:dyDescent="0.35">
      <c r="A473" s="4">
        <v>512</v>
      </c>
      <c r="B473" s="3" t="s">
        <v>14</v>
      </c>
      <c r="C473" s="3">
        <v>3</v>
      </c>
      <c r="D473" s="3" t="s">
        <v>11</v>
      </c>
      <c r="E473" s="3">
        <v>31</v>
      </c>
      <c r="F473" s="3">
        <v>17.5</v>
      </c>
      <c r="G473" s="3">
        <v>6.7</v>
      </c>
      <c r="H473" s="7">
        <v>1236.5999999999999</v>
      </c>
    </row>
    <row r="474" spans="1:8" ht="18" x14ac:dyDescent="0.35">
      <c r="A474" s="4">
        <v>513</v>
      </c>
      <c r="B474" s="3" t="s">
        <v>14</v>
      </c>
      <c r="C474" s="3">
        <v>3</v>
      </c>
      <c r="D474" s="3" t="s">
        <v>11</v>
      </c>
      <c r="E474" s="3">
        <v>31</v>
      </c>
      <c r="F474" s="3">
        <v>18.5</v>
      </c>
      <c r="G474" s="3">
        <v>6.5</v>
      </c>
      <c r="H474" s="7">
        <v>1255.5</v>
      </c>
    </row>
    <row r="475" spans="1:8" ht="18" x14ac:dyDescent="0.35">
      <c r="A475" s="4">
        <v>514</v>
      </c>
      <c r="B475" s="3" t="s">
        <v>14</v>
      </c>
      <c r="C475" s="3">
        <v>3</v>
      </c>
      <c r="D475" s="3" t="s">
        <v>11</v>
      </c>
      <c r="E475" s="3">
        <v>31</v>
      </c>
      <c r="F475" s="3">
        <v>16</v>
      </c>
      <c r="G475" s="3">
        <v>7</v>
      </c>
      <c r="H475" s="7">
        <v>1366.2</v>
      </c>
    </row>
    <row r="476" spans="1:8" ht="18" x14ac:dyDescent="0.35">
      <c r="A476" s="4">
        <v>515</v>
      </c>
      <c r="B476" s="3" t="s">
        <v>13</v>
      </c>
      <c r="C476" s="3">
        <v>3</v>
      </c>
      <c r="D476" s="3" t="s">
        <v>9</v>
      </c>
      <c r="E476" s="3">
        <v>31.4</v>
      </c>
      <c r="F476" s="3">
        <v>16.600000000000001</v>
      </c>
      <c r="G476" s="3">
        <v>6</v>
      </c>
      <c r="H476" s="7">
        <v>1458</v>
      </c>
    </row>
    <row r="477" spans="1:8" ht="18" x14ac:dyDescent="0.35">
      <c r="A477" s="4">
        <v>516</v>
      </c>
      <c r="B477" s="3" t="s">
        <v>22</v>
      </c>
      <c r="C477" s="3">
        <v>1</v>
      </c>
      <c r="D477" s="3" t="s">
        <v>31</v>
      </c>
      <c r="E477" s="3">
        <v>31.6</v>
      </c>
      <c r="F477" s="3">
        <v>17.7</v>
      </c>
      <c r="G477" s="3">
        <v>7</v>
      </c>
      <c r="H477" s="7">
        <v>1439.1</v>
      </c>
    </row>
    <row r="478" spans="1:8" ht="18" x14ac:dyDescent="0.35">
      <c r="A478" s="4">
        <v>517</v>
      </c>
      <c r="B478" s="3" t="s">
        <v>20</v>
      </c>
      <c r="C478" s="3">
        <v>1</v>
      </c>
      <c r="D478" s="3" t="s">
        <v>11</v>
      </c>
      <c r="E478" s="3">
        <v>32</v>
      </c>
      <c r="F478" s="3">
        <v>18</v>
      </c>
      <c r="G478" s="3">
        <v>9</v>
      </c>
      <c r="H478" s="7">
        <v>1250.0999999999999</v>
      </c>
    </row>
    <row r="479" spans="1:8" ht="18" x14ac:dyDescent="0.35">
      <c r="A479" s="4">
        <v>518</v>
      </c>
      <c r="B479" s="3" t="s">
        <v>32</v>
      </c>
      <c r="C479" s="3">
        <v>1</v>
      </c>
      <c r="D479" s="3" t="s">
        <v>11</v>
      </c>
      <c r="E479" s="3">
        <v>32</v>
      </c>
      <c r="F479" s="3">
        <v>17</v>
      </c>
      <c r="G479" s="3">
        <v>6</v>
      </c>
      <c r="H479" s="7">
        <v>1209.5999999999999</v>
      </c>
    </row>
    <row r="480" spans="1:8" ht="18" x14ac:dyDescent="0.35">
      <c r="A480" s="4">
        <v>519</v>
      </c>
      <c r="B480" s="3" t="s">
        <v>32</v>
      </c>
      <c r="C480" s="3">
        <v>1</v>
      </c>
      <c r="D480" s="3" t="s">
        <v>11</v>
      </c>
      <c r="E480" s="3">
        <v>32</v>
      </c>
      <c r="F480" s="3">
        <v>18</v>
      </c>
      <c r="G480" s="3">
        <v>6</v>
      </c>
      <c r="H480" s="7">
        <v>1188</v>
      </c>
    </row>
    <row r="481" spans="1:8" ht="18" x14ac:dyDescent="0.35">
      <c r="A481" s="4">
        <v>520</v>
      </c>
      <c r="B481" s="3" t="s">
        <v>34</v>
      </c>
      <c r="C481" s="3">
        <v>1</v>
      </c>
      <c r="D481" s="3" t="s">
        <v>31</v>
      </c>
      <c r="E481" s="3">
        <v>32</v>
      </c>
      <c r="F481" s="3">
        <v>18</v>
      </c>
      <c r="G481" s="3">
        <v>7</v>
      </c>
      <c r="H481" s="7">
        <v>1401.3</v>
      </c>
    </row>
    <row r="482" spans="1:8" ht="18" x14ac:dyDescent="0.35">
      <c r="A482" s="4">
        <v>522</v>
      </c>
      <c r="B482" s="3" t="s">
        <v>10</v>
      </c>
      <c r="C482" s="3">
        <v>1</v>
      </c>
      <c r="D482" s="3" t="s">
        <v>31</v>
      </c>
      <c r="E482" s="3">
        <v>32</v>
      </c>
      <c r="F482" s="3">
        <v>18</v>
      </c>
      <c r="G482" s="3">
        <v>7</v>
      </c>
      <c r="H482" s="7">
        <v>1039.5</v>
      </c>
    </row>
    <row r="483" spans="1:8" ht="18" x14ac:dyDescent="0.35">
      <c r="A483" s="4">
        <v>523</v>
      </c>
      <c r="B483" s="3" t="s">
        <v>23</v>
      </c>
      <c r="C483" s="3">
        <v>2</v>
      </c>
      <c r="D483" s="3" t="s">
        <v>31</v>
      </c>
      <c r="E483" s="3">
        <v>32</v>
      </c>
      <c r="F483" s="3">
        <v>18</v>
      </c>
      <c r="G483" s="3">
        <v>6</v>
      </c>
      <c r="H483" s="7">
        <v>874.8</v>
      </c>
    </row>
    <row r="484" spans="1:8" ht="18" x14ac:dyDescent="0.35">
      <c r="A484" s="4">
        <v>524</v>
      </c>
      <c r="B484" s="3" t="s">
        <v>23</v>
      </c>
      <c r="C484" s="3">
        <v>2</v>
      </c>
      <c r="D484" s="3" t="s">
        <v>31</v>
      </c>
      <c r="E484" s="3">
        <v>32</v>
      </c>
      <c r="F484" s="3">
        <v>17</v>
      </c>
      <c r="G484" s="3">
        <v>6</v>
      </c>
      <c r="H484" s="7">
        <v>1198.8</v>
      </c>
    </row>
    <row r="485" spans="1:8" ht="18" x14ac:dyDescent="0.35">
      <c r="A485" s="4">
        <v>525</v>
      </c>
      <c r="B485" s="3" t="s">
        <v>13</v>
      </c>
      <c r="C485" s="3">
        <v>3</v>
      </c>
      <c r="D485" s="3" t="s">
        <v>11</v>
      </c>
      <c r="E485" s="3">
        <v>32</v>
      </c>
      <c r="F485" s="3">
        <v>16</v>
      </c>
      <c r="G485" s="3">
        <v>10</v>
      </c>
      <c r="H485" s="7">
        <v>1100.25</v>
      </c>
    </row>
    <row r="486" spans="1:8" ht="18" x14ac:dyDescent="0.35">
      <c r="A486" s="4">
        <v>526</v>
      </c>
      <c r="B486" s="3" t="s">
        <v>13</v>
      </c>
      <c r="C486" s="3">
        <v>3</v>
      </c>
      <c r="D486" s="3" t="s">
        <v>9</v>
      </c>
      <c r="E486" s="3">
        <v>32</v>
      </c>
      <c r="F486" s="3">
        <v>20</v>
      </c>
      <c r="G486" s="3">
        <v>6</v>
      </c>
      <c r="H486" s="7">
        <v>1300.05</v>
      </c>
    </row>
    <row r="487" spans="1:8" ht="18" x14ac:dyDescent="0.35">
      <c r="A487" s="4">
        <v>527</v>
      </c>
      <c r="B487" s="3" t="s">
        <v>14</v>
      </c>
      <c r="C487" s="3">
        <v>3</v>
      </c>
      <c r="D487" s="3" t="s">
        <v>11</v>
      </c>
      <c r="E487" s="3">
        <v>32</v>
      </c>
      <c r="F487" s="3">
        <v>18</v>
      </c>
      <c r="G487" s="3">
        <v>6</v>
      </c>
      <c r="H487" s="7">
        <v>1350</v>
      </c>
    </row>
    <row r="488" spans="1:8" ht="18" x14ac:dyDescent="0.35">
      <c r="A488" s="4">
        <v>528</v>
      </c>
      <c r="B488" s="3" t="s">
        <v>14</v>
      </c>
      <c r="C488" s="3">
        <v>3</v>
      </c>
      <c r="D488" s="3" t="s">
        <v>31</v>
      </c>
      <c r="E488" s="3">
        <v>32</v>
      </c>
      <c r="F488" s="3">
        <v>16</v>
      </c>
      <c r="G488" s="3">
        <v>9</v>
      </c>
      <c r="H488" s="7">
        <v>837</v>
      </c>
    </row>
    <row r="489" spans="1:8" ht="18" x14ac:dyDescent="0.35">
      <c r="A489" s="4">
        <v>529</v>
      </c>
      <c r="B489" s="3" t="s">
        <v>14</v>
      </c>
      <c r="C489" s="3">
        <v>3</v>
      </c>
      <c r="D489" s="3" t="s">
        <v>31</v>
      </c>
      <c r="E489" s="3">
        <v>32</v>
      </c>
      <c r="F489" s="3">
        <v>18</v>
      </c>
      <c r="G489" s="3">
        <v>6</v>
      </c>
      <c r="H489" s="7">
        <v>1300.05</v>
      </c>
    </row>
    <row r="490" spans="1:8" ht="18" x14ac:dyDescent="0.35">
      <c r="A490" s="4">
        <v>530</v>
      </c>
      <c r="B490" s="3" t="s">
        <v>14</v>
      </c>
      <c r="C490" s="3">
        <v>3</v>
      </c>
      <c r="D490" s="3" t="s">
        <v>31</v>
      </c>
      <c r="E490" s="3">
        <v>32</v>
      </c>
      <c r="F490" s="3">
        <v>17</v>
      </c>
      <c r="G490" s="3">
        <v>6</v>
      </c>
      <c r="H490" s="7">
        <v>1300.05</v>
      </c>
    </row>
    <row r="491" spans="1:8" ht="18" x14ac:dyDescent="0.35">
      <c r="A491" s="4">
        <v>535</v>
      </c>
      <c r="B491" s="3" t="s">
        <v>14</v>
      </c>
      <c r="C491" s="3">
        <v>3</v>
      </c>
      <c r="D491" s="3" t="s">
        <v>11</v>
      </c>
      <c r="E491" s="3">
        <v>32</v>
      </c>
      <c r="F491" s="3">
        <v>18</v>
      </c>
      <c r="G491" s="3">
        <v>7</v>
      </c>
      <c r="H491" s="7">
        <v>1220.4000000000001</v>
      </c>
    </row>
    <row r="492" spans="1:8" ht="18" x14ac:dyDescent="0.35">
      <c r="A492" s="4">
        <v>537</v>
      </c>
      <c r="B492" s="3" t="s">
        <v>14</v>
      </c>
      <c r="C492" s="3">
        <v>3</v>
      </c>
      <c r="D492" s="3" t="s">
        <v>11</v>
      </c>
      <c r="E492" s="3">
        <v>32</v>
      </c>
      <c r="F492" s="3">
        <v>16</v>
      </c>
      <c r="G492" s="3">
        <v>9</v>
      </c>
      <c r="H492" s="7">
        <v>864</v>
      </c>
    </row>
    <row r="493" spans="1:8" ht="18" x14ac:dyDescent="0.35">
      <c r="A493" s="4">
        <v>538</v>
      </c>
      <c r="B493" s="3" t="s">
        <v>14</v>
      </c>
      <c r="C493" s="3">
        <v>3</v>
      </c>
      <c r="D493" s="3" t="s">
        <v>11</v>
      </c>
      <c r="E493" s="3">
        <v>32</v>
      </c>
      <c r="F493" s="3">
        <v>17.2</v>
      </c>
      <c r="G493" s="3">
        <v>6.5</v>
      </c>
      <c r="H493" s="7">
        <v>1296</v>
      </c>
    </row>
    <row r="494" spans="1:8" ht="18" x14ac:dyDescent="0.35">
      <c r="A494" s="4">
        <v>539</v>
      </c>
      <c r="B494" s="3" t="s">
        <v>13</v>
      </c>
      <c r="C494" s="3">
        <v>3</v>
      </c>
      <c r="D494" s="3" t="s">
        <v>9</v>
      </c>
      <c r="E494" s="3">
        <v>32.5</v>
      </c>
      <c r="F494" s="3">
        <v>17.399999999999999</v>
      </c>
      <c r="G494" s="3">
        <v>6.7</v>
      </c>
      <c r="H494" s="7">
        <v>1242</v>
      </c>
    </row>
    <row r="495" spans="1:8" ht="18" x14ac:dyDescent="0.35">
      <c r="A495" s="4">
        <v>540</v>
      </c>
      <c r="B495" s="3" t="s">
        <v>14</v>
      </c>
      <c r="C495" s="3">
        <v>3</v>
      </c>
      <c r="D495" s="3" t="s">
        <v>11</v>
      </c>
      <c r="E495" s="3">
        <v>32.5</v>
      </c>
      <c r="F495" s="3">
        <v>16.5</v>
      </c>
      <c r="G495" s="3">
        <v>8.8000000000000007</v>
      </c>
      <c r="H495" s="7">
        <v>945</v>
      </c>
    </row>
    <row r="496" spans="1:8" ht="18" x14ac:dyDescent="0.35">
      <c r="A496" s="4">
        <v>541</v>
      </c>
      <c r="B496" s="3" t="s">
        <v>13</v>
      </c>
      <c r="C496" s="3">
        <v>3</v>
      </c>
      <c r="D496" s="3" t="s">
        <v>31</v>
      </c>
      <c r="E496" s="3">
        <v>32.700000000000003</v>
      </c>
      <c r="F496" s="3">
        <v>17.8</v>
      </c>
      <c r="G496" s="3">
        <v>10.3</v>
      </c>
      <c r="H496" s="7">
        <v>1485</v>
      </c>
    </row>
    <row r="497" spans="1:8" ht="18" x14ac:dyDescent="0.35">
      <c r="A497" s="4">
        <v>542</v>
      </c>
      <c r="B497" s="3" t="s">
        <v>10</v>
      </c>
      <c r="C497" s="3">
        <v>1</v>
      </c>
      <c r="D497" s="3" t="s">
        <v>11</v>
      </c>
      <c r="E497" s="3">
        <v>33</v>
      </c>
      <c r="F497" s="3">
        <v>18</v>
      </c>
      <c r="G497" s="3">
        <v>6</v>
      </c>
      <c r="H497" s="7">
        <v>1228.5</v>
      </c>
    </row>
    <row r="498" spans="1:8" ht="18" x14ac:dyDescent="0.35">
      <c r="A498" s="4">
        <v>543</v>
      </c>
      <c r="B498" s="3" t="s">
        <v>10</v>
      </c>
      <c r="C498" s="3">
        <v>2</v>
      </c>
      <c r="D498" s="3" t="s">
        <v>11</v>
      </c>
      <c r="E498" s="3">
        <v>33</v>
      </c>
      <c r="F498" s="3">
        <v>19</v>
      </c>
      <c r="G498" s="3">
        <v>7</v>
      </c>
      <c r="H498" s="7">
        <v>1260.9000000000001</v>
      </c>
    </row>
    <row r="499" spans="1:8" ht="18" x14ac:dyDescent="0.35">
      <c r="A499" s="4">
        <v>544</v>
      </c>
      <c r="B499" s="3" t="s">
        <v>10</v>
      </c>
      <c r="C499" s="3">
        <v>2</v>
      </c>
      <c r="D499" s="3" t="s">
        <v>11</v>
      </c>
      <c r="E499" s="3">
        <v>33</v>
      </c>
      <c r="F499" s="3">
        <v>18</v>
      </c>
      <c r="G499" s="3">
        <v>11</v>
      </c>
      <c r="H499" s="7">
        <v>1449.9</v>
      </c>
    </row>
    <row r="500" spans="1:8" ht="18" x14ac:dyDescent="0.35">
      <c r="A500" s="4">
        <v>546</v>
      </c>
      <c r="B500" s="3" t="s">
        <v>23</v>
      </c>
      <c r="C500" s="3">
        <v>2</v>
      </c>
      <c r="D500" s="3" t="s">
        <v>31</v>
      </c>
      <c r="E500" s="3">
        <v>33</v>
      </c>
      <c r="F500" s="3">
        <v>17</v>
      </c>
      <c r="G500" s="3">
        <v>6</v>
      </c>
      <c r="H500" s="7">
        <v>1296</v>
      </c>
    </row>
    <row r="501" spans="1:8" ht="18" x14ac:dyDescent="0.35">
      <c r="A501" s="4">
        <v>547</v>
      </c>
      <c r="B501" s="3" t="s">
        <v>13</v>
      </c>
      <c r="C501" s="3">
        <v>3</v>
      </c>
      <c r="D501" s="3" t="s">
        <v>31</v>
      </c>
      <c r="E501" s="3">
        <v>33</v>
      </c>
      <c r="F501" s="3">
        <v>19</v>
      </c>
      <c r="G501" s="3">
        <v>6</v>
      </c>
      <c r="H501" s="7">
        <v>1800.9</v>
      </c>
    </row>
    <row r="502" spans="1:8" ht="18" x14ac:dyDescent="0.35">
      <c r="A502" s="4">
        <v>548</v>
      </c>
      <c r="B502" s="3" t="s">
        <v>13</v>
      </c>
      <c r="C502" s="3">
        <v>3</v>
      </c>
      <c r="D502" s="3" t="s">
        <v>9</v>
      </c>
      <c r="E502" s="3">
        <v>33</v>
      </c>
      <c r="F502" s="3">
        <v>17</v>
      </c>
      <c r="G502" s="3">
        <v>6</v>
      </c>
      <c r="H502" s="7">
        <v>1399.95</v>
      </c>
    </row>
    <row r="503" spans="1:8" ht="18" x14ac:dyDescent="0.35">
      <c r="A503" s="4">
        <v>549</v>
      </c>
      <c r="B503" s="3" t="s">
        <v>13</v>
      </c>
      <c r="C503" s="3">
        <v>3</v>
      </c>
      <c r="D503" s="3" t="s">
        <v>9</v>
      </c>
      <c r="E503" s="3">
        <v>33</v>
      </c>
      <c r="F503" s="3">
        <v>18</v>
      </c>
      <c r="G503" s="3">
        <v>7</v>
      </c>
      <c r="H503" s="7">
        <v>1296</v>
      </c>
    </row>
    <row r="504" spans="1:8" ht="18" x14ac:dyDescent="0.35">
      <c r="A504" s="4">
        <v>550</v>
      </c>
      <c r="B504" s="3" t="s">
        <v>13</v>
      </c>
      <c r="C504" s="3">
        <v>3</v>
      </c>
      <c r="D504" s="3" t="s">
        <v>9</v>
      </c>
      <c r="E504" s="3">
        <v>33</v>
      </c>
      <c r="F504" s="3">
        <v>24</v>
      </c>
      <c r="G504" s="3">
        <v>6</v>
      </c>
      <c r="H504" s="7">
        <v>1755</v>
      </c>
    </row>
    <row r="505" spans="1:8" ht="18" x14ac:dyDescent="0.35">
      <c r="A505" s="4">
        <v>551</v>
      </c>
      <c r="B505" s="3" t="s">
        <v>13</v>
      </c>
      <c r="C505" s="3">
        <v>3</v>
      </c>
      <c r="D505" s="3" t="s">
        <v>31</v>
      </c>
      <c r="E505" s="3">
        <v>33</v>
      </c>
      <c r="F505" s="3">
        <v>23</v>
      </c>
      <c r="G505" s="3">
        <v>5.8</v>
      </c>
      <c r="H505" s="7">
        <v>1458</v>
      </c>
    </row>
    <row r="506" spans="1:8" ht="18" x14ac:dyDescent="0.35">
      <c r="A506" s="4">
        <v>552</v>
      </c>
      <c r="B506" s="3" t="s">
        <v>14</v>
      </c>
      <c r="C506" s="3">
        <v>3</v>
      </c>
      <c r="D506" s="3" t="s">
        <v>11</v>
      </c>
      <c r="E506" s="3">
        <v>33</v>
      </c>
      <c r="F506" s="3">
        <v>16</v>
      </c>
      <c r="G506" s="3">
        <v>7</v>
      </c>
      <c r="H506" s="7">
        <v>783</v>
      </c>
    </row>
    <row r="507" spans="1:8" ht="18" x14ac:dyDescent="0.35">
      <c r="A507" s="4">
        <v>553</v>
      </c>
      <c r="B507" s="3" t="s">
        <v>14</v>
      </c>
      <c r="C507" s="3">
        <v>3</v>
      </c>
      <c r="D507" s="3" t="s">
        <v>31</v>
      </c>
      <c r="E507" s="3">
        <v>33</v>
      </c>
      <c r="F507" s="3">
        <v>17</v>
      </c>
      <c r="G507" s="3">
        <v>11</v>
      </c>
      <c r="H507" s="7">
        <v>900.18</v>
      </c>
    </row>
    <row r="508" spans="1:8" ht="18" x14ac:dyDescent="0.35">
      <c r="A508" s="4">
        <v>554</v>
      </c>
      <c r="B508" s="3" t="s">
        <v>14</v>
      </c>
      <c r="C508" s="3">
        <v>3</v>
      </c>
      <c r="D508" s="3" t="s">
        <v>31</v>
      </c>
      <c r="E508" s="3">
        <v>33</v>
      </c>
      <c r="F508" s="3">
        <v>18</v>
      </c>
      <c r="G508" s="3">
        <v>8</v>
      </c>
      <c r="H508" s="7">
        <v>1198.8</v>
      </c>
    </row>
    <row r="509" spans="1:8" ht="18" x14ac:dyDescent="0.35">
      <c r="A509" s="4">
        <v>555</v>
      </c>
      <c r="B509" s="3" t="s">
        <v>14</v>
      </c>
      <c r="C509" s="3">
        <v>3</v>
      </c>
      <c r="D509" s="3" t="s">
        <v>11</v>
      </c>
      <c r="E509" s="3">
        <v>33</v>
      </c>
      <c r="F509" s="3">
        <v>19.5</v>
      </c>
      <c r="G509" s="3">
        <v>6.5</v>
      </c>
      <c r="H509" s="7">
        <v>1323</v>
      </c>
    </row>
    <row r="510" spans="1:8" ht="18" x14ac:dyDescent="0.35">
      <c r="A510" s="4">
        <v>556</v>
      </c>
      <c r="B510" s="3" t="s">
        <v>8</v>
      </c>
      <c r="C510" s="3">
        <v>4</v>
      </c>
      <c r="D510" s="3" t="s">
        <v>31</v>
      </c>
      <c r="E510" s="3">
        <v>33</v>
      </c>
      <c r="F510" s="3">
        <v>18</v>
      </c>
      <c r="G510" s="3">
        <v>9</v>
      </c>
      <c r="H510" s="7">
        <v>1498.5</v>
      </c>
    </row>
    <row r="511" spans="1:8" ht="18" x14ac:dyDescent="0.35">
      <c r="A511" s="4">
        <v>557</v>
      </c>
      <c r="B511" s="3" t="s">
        <v>8</v>
      </c>
      <c r="C511" s="3">
        <v>4</v>
      </c>
      <c r="D511" s="3" t="s">
        <v>9</v>
      </c>
      <c r="E511" s="3">
        <v>33</v>
      </c>
      <c r="F511" s="3">
        <v>18</v>
      </c>
      <c r="G511" s="3">
        <v>11</v>
      </c>
      <c r="H511" s="7">
        <v>1449.9</v>
      </c>
    </row>
    <row r="512" spans="1:8" ht="18" x14ac:dyDescent="0.35">
      <c r="A512" s="4">
        <v>558</v>
      </c>
      <c r="B512" s="3" t="s">
        <v>14</v>
      </c>
      <c r="C512" s="3">
        <v>3</v>
      </c>
      <c r="D512" s="3" t="s">
        <v>11</v>
      </c>
      <c r="E512" s="3">
        <v>33.6</v>
      </c>
      <c r="F512" s="3">
        <v>16</v>
      </c>
      <c r="G512" s="3">
        <v>17.600000000000001</v>
      </c>
      <c r="H512" s="7">
        <v>810</v>
      </c>
    </row>
    <row r="513" spans="1:8" ht="18" x14ac:dyDescent="0.35">
      <c r="A513" s="4">
        <v>559</v>
      </c>
      <c r="B513" s="3" t="s">
        <v>22</v>
      </c>
      <c r="C513" s="3">
        <v>1</v>
      </c>
      <c r="D513" s="3" t="s">
        <v>31</v>
      </c>
      <c r="E513" s="3">
        <v>34</v>
      </c>
      <c r="F513" s="3">
        <v>19.5</v>
      </c>
      <c r="G513" s="3">
        <v>7</v>
      </c>
      <c r="H513" s="7">
        <v>1188</v>
      </c>
    </row>
    <row r="514" spans="1:8" ht="18" x14ac:dyDescent="0.35">
      <c r="A514" s="4">
        <v>560</v>
      </c>
      <c r="B514" s="3" t="s">
        <v>32</v>
      </c>
      <c r="C514" s="3">
        <v>1</v>
      </c>
      <c r="D514" s="3" t="s">
        <v>11</v>
      </c>
      <c r="E514" s="3">
        <v>34</v>
      </c>
      <c r="F514" s="3">
        <v>17</v>
      </c>
      <c r="G514" s="3">
        <v>6</v>
      </c>
      <c r="H514" s="7">
        <v>1150.2</v>
      </c>
    </row>
    <row r="515" spans="1:8" ht="18" x14ac:dyDescent="0.35">
      <c r="A515" s="4">
        <v>562</v>
      </c>
      <c r="B515" s="3" t="s">
        <v>32</v>
      </c>
      <c r="C515" s="3">
        <v>1</v>
      </c>
      <c r="D515" s="3" t="s">
        <v>11</v>
      </c>
      <c r="E515" s="3">
        <v>34</v>
      </c>
      <c r="F515" s="3">
        <v>17</v>
      </c>
      <c r="G515" s="3">
        <v>12</v>
      </c>
      <c r="H515" s="7">
        <v>1099.98</v>
      </c>
    </row>
    <row r="516" spans="1:8" ht="18" x14ac:dyDescent="0.35">
      <c r="A516" s="4">
        <v>563</v>
      </c>
      <c r="B516" s="3" t="s">
        <v>34</v>
      </c>
      <c r="C516" s="3">
        <v>1</v>
      </c>
      <c r="D516" s="3" t="s">
        <v>31</v>
      </c>
      <c r="E516" s="3">
        <v>34</v>
      </c>
      <c r="F516" s="3">
        <v>17</v>
      </c>
      <c r="G516" s="3">
        <v>6</v>
      </c>
      <c r="H516" s="7">
        <v>918</v>
      </c>
    </row>
    <row r="517" spans="1:8" ht="18" x14ac:dyDescent="0.35">
      <c r="A517" s="4">
        <v>564</v>
      </c>
      <c r="B517" s="3" t="s">
        <v>33</v>
      </c>
      <c r="C517" s="3">
        <v>1</v>
      </c>
      <c r="D517" s="3" t="s">
        <v>11</v>
      </c>
      <c r="E517" s="3">
        <v>34</v>
      </c>
      <c r="F517" s="3">
        <v>17</v>
      </c>
      <c r="G517" s="3">
        <v>7</v>
      </c>
      <c r="H517" s="7">
        <v>1099.98</v>
      </c>
    </row>
    <row r="518" spans="1:8" ht="18" x14ac:dyDescent="0.35">
      <c r="A518" s="4">
        <v>565</v>
      </c>
      <c r="B518" s="3" t="s">
        <v>10</v>
      </c>
      <c r="C518" s="3">
        <v>1</v>
      </c>
      <c r="D518" s="3" t="s">
        <v>11</v>
      </c>
      <c r="E518" s="3">
        <v>34</v>
      </c>
      <c r="F518" s="3">
        <v>19</v>
      </c>
      <c r="G518" s="3">
        <v>7</v>
      </c>
      <c r="H518" s="7">
        <v>1250.0999999999999</v>
      </c>
    </row>
    <row r="519" spans="1:8" ht="18" x14ac:dyDescent="0.35">
      <c r="A519" s="4">
        <v>566</v>
      </c>
      <c r="B519" s="3" t="s">
        <v>10</v>
      </c>
      <c r="C519" s="3">
        <v>2</v>
      </c>
      <c r="D519" s="3" t="s">
        <v>11</v>
      </c>
      <c r="E519" s="3">
        <v>34</v>
      </c>
      <c r="F519" s="3">
        <v>19</v>
      </c>
      <c r="G519" s="3">
        <v>6</v>
      </c>
      <c r="H519" s="7">
        <v>1135.08</v>
      </c>
    </row>
    <row r="520" spans="1:8" ht="18" x14ac:dyDescent="0.35">
      <c r="A520" s="4">
        <v>567</v>
      </c>
      <c r="B520" s="3" t="s">
        <v>13</v>
      </c>
      <c r="C520" s="3">
        <v>2</v>
      </c>
      <c r="D520" s="3" t="s">
        <v>11</v>
      </c>
      <c r="E520" s="3">
        <v>34</v>
      </c>
      <c r="F520" s="3">
        <v>23</v>
      </c>
      <c r="G520" s="3">
        <v>6</v>
      </c>
      <c r="H520" s="7">
        <v>1498.5</v>
      </c>
    </row>
    <row r="521" spans="1:8" ht="18" x14ac:dyDescent="0.35">
      <c r="A521" s="4">
        <v>568</v>
      </c>
      <c r="B521" s="3" t="s">
        <v>13</v>
      </c>
      <c r="C521" s="3">
        <v>2</v>
      </c>
      <c r="D521" s="3" t="s">
        <v>11</v>
      </c>
      <c r="E521" s="3">
        <v>34</v>
      </c>
      <c r="F521" s="3">
        <v>18</v>
      </c>
      <c r="G521" s="3">
        <v>8</v>
      </c>
      <c r="H521" s="7">
        <v>1350</v>
      </c>
    </row>
    <row r="522" spans="1:8" ht="18" x14ac:dyDescent="0.35">
      <c r="A522" s="4">
        <v>569</v>
      </c>
      <c r="B522" s="3" t="s">
        <v>13</v>
      </c>
      <c r="C522" s="3">
        <v>3</v>
      </c>
      <c r="D522" s="3" t="s">
        <v>31</v>
      </c>
      <c r="E522" s="3">
        <v>34</v>
      </c>
      <c r="F522" s="3">
        <v>18</v>
      </c>
      <c r="G522" s="3">
        <v>7</v>
      </c>
      <c r="H522" s="7">
        <v>1026</v>
      </c>
    </row>
    <row r="523" spans="1:8" ht="18" x14ac:dyDescent="0.35">
      <c r="A523" s="4">
        <v>570</v>
      </c>
      <c r="B523" s="3" t="s">
        <v>13</v>
      </c>
      <c r="C523" s="3">
        <v>3</v>
      </c>
      <c r="D523" s="3" t="s">
        <v>9</v>
      </c>
      <c r="E523" s="3">
        <v>34</v>
      </c>
      <c r="F523" s="3">
        <v>20</v>
      </c>
      <c r="G523" s="3">
        <v>8</v>
      </c>
      <c r="H523" s="7">
        <v>1350</v>
      </c>
    </row>
    <row r="524" spans="1:8" ht="18" x14ac:dyDescent="0.35">
      <c r="A524" s="4">
        <v>571</v>
      </c>
      <c r="B524" s="3" t="s">
        <v>14</v>
      </c>
      <c r="C524" s="3">
        <v>3</v>
      </c>
      <c r="D524" s="3" t="s">
        <v>11</v>
      </c>
      <c r="E524" s="3">
        <v>34</v>
      </c>
      <c r="F524" s="3">
        <v>16</v>
      </c>
      <c r="G524" s="3">
        <v>10</v>
      </c>
      <c r="H524" s="7">
        <v>950.4</v>
      </c>
    </row>
    <row r="525" spans="1:8" ht="18" x14ac:dyDescent="0.35">
      <c r="A525" s="4">
        <v>572</v>
      </c>
      <c r="B525" s="3" t="s">
        <v>14</v>
      </c>
      <c r="C525" s="3">
        <v>3</v>
      </c>
      <c r="D525" s="3" t="s">
        <v>31</v>
      </c>
      <c r="E525" s="3">
        <v>34</v>
      </c>
      <c r="F525" s="3">
        <v>19</v>
      </c>
      <c r="G525" s="3">
        <v>17</v>
      </c>
      <c r="H525" s="7">
        <v>1485</v>
      </c>
    </row>
    <row r="526" spans="1:8" ht="18" x14ac:dyDescent="0.35">
      <c r="A526" s="4">
        <v>573</v>
      </c>
      <c r="B526" s="3" t="s">
        <v>14</v>
      </c>
      <c r="C526" s="3">
        <v>3</v>
      </c>
      <c r="D526" s="3" t="s">
        <v>31</v>
      </c>
      <c r="E526" s="3">
        <v>34</v>
      </c>
      <c r="F526" s="3">
        <v>18</v>
      </c>
      <c r="G526" s="3">
        <v>11</v>
      </c>
      <c r="H526" s="7">
        <v>842.4</v>
      </c>
    </row>
    <row r="527" spans="1:8" ht="18" x14ac:dyDescent="0.35">
      <c r="A527" s="4">
        <v>574</v>
      </c>
      <c r="B527" s="3" t="s">
        <v>14</v>
      </c>
      <c r="C527" s="3">
        <v>3</v>
      </c>
      <c r="D527" s="3" t="s">
        <v>31</v>
      </c>
      <c r="E527" s="3">
        <v>34</v>
      </c>
      <c r="F527" s="3">
        <v>19</v>
      </c>
      <c r="G527" s="3">
        <v>10</v>
      </c>
      <c r="H527" s="7">
        <v>1161</v>
      </c>
    </row>
    <row r="528" spans="1:8" ht="18" x14ac:dyDescent="0.35">
      <c r="A528" s="4">
        <v>575</v>
      </c>
      <c r="B528" s="3" t="s">
        <v>14</v>
      </c>
      <c r="C528" s="3">
        <v>3</v>
      </c>
      <c r="D528" s="3" t="s">
        <v>11</v>
      </c>
      <c r="E528" s="3">
        <v>34</v>
      </c>
      <c r="F528" s="3">
        <v>17</v>
      </c>
      <c r="G528" s="3">
        <v>8</v>
      </c>
      <c r="H528" s="7">
        <v>1201.5</v>
      </c>
    </row>
    <row r="529" spans="1:8" ht="18" x14ac:dyDescent="0.35">
      <c r="A529" s="4">
        <v>576</v>
      </c>
      <c r="B529" s="3" t="s">
        <v>14</v>
      </c>
      <c r="C529" s="3">
        <v>3</v>
      </c>
      <c r="D529" s="3" t="s">
        <v>11</v>
      </c>
      <c r="E529" s="3">
        <v>34</v>
      </c>
      <c r="F529" s="3">
        <v>17</v>
      </c>
      <c r="G529" s="3">
        <v>10</v>
      </c>
      <c r="H529" s="7">
        <v>1350</v>
      </c>
    </row>
    <row r="530" spans="1:8" ht="18" x14ac:dyDescent="0.35">
      <c r="A530" s="4">
        <v>577</v>
      </c>
      <c r="B530" s="3" t="s">
        <v>8</v>
      </c>
      <c r="C530" s="3">
        <v>4</v>
      </c>
      <c r="D530" s="3" t="s">
        <v>9</v>
      </c>
      <c r="E530" s="3">
        <v>34</v>
      </c>
      <c r="F530" s="3">
        <v>19</v>
      </c>
      <c r="G530" s="3">
        <v>6</v>
      </c>
      <c r="H530" s="7">
        <v>1134</v>
      </c>
    </row>
    <row r="531" spans="1:8" ht="18" x14ac:dyDescent="0.35">
      <c r="A531" s="4">
        <v>578</v>
      </c>
      <c r="B531" s="3" t="s">
        <v>8</v>
      </c>
      <c r="C531" s="3">
        <v>4</v>
      </c>
      <c r="D531" s="3" t="s">
        <v>9</v>
      </c>
      <c r="E531" s="3">
        <v>34</v>
      </c>
      <c r="F531" s="3">
        <v>18</v>
      </c>
      <c r="G531" s="3">
        <v>8</v>
      </c>
      <c r="H531" s="7">
        <v>1350</v>
      </c>
    </row>
    <row r="532" spans="1:8" ht="18" x14ac:dyDescent="0.35">
      <c r="A532" s="4">
        <v>579</v>
      </c>
      <c r="B532" s="3" t="s">
        <v>8</v>
      </c>
      <c r="C532" s="3">
        <v>4</v>
      </c>
      <c r="D532" s="3" t="s">
        <v>9</v>
      </c>
      <c r="E532" s="3">
        <v>34</v>
      </c>
      <c r="F532" s="3">
        <v>19</v>
      </c>
      <c r="G532" s="3">
        <v>8</v>
      </c>
      <c r="H532" s="7">
        <v>1512</v>
      </c>
    </row>
    <row r="533" spans="1:8" ht="18" x14ac:dyDescent="0.35">
      <c r="A533" s="4">
        <v>580</v>
      </c>
      <c r="B533" s="3" t="s">
        <v>8</v>
      </c>
      <c r="C533" s="3">
        <v>4</v>
      </c>
      <c r="D533" s="3" t="s">
        <v>9</v>
      </c>
      <c r="E533" s="3">
        <v>34</v>
      </c>
      <c r="F533" s="3">
        <v>19</v>
      </c>
      <c r="G533" s="3">
        <v>15</v>
      </c>
      <c r="H533" s="7">
        <v>1301.4000000000001</v>
      </c>
    </row>
    <row r="534" spans="1:8" ht="18" x14ac:dyDescent="0.35">
      <c r="A534" s="4">
        <v>581</v>
      </c>
      <c r="B534" s="3" t="s">
        <v>8</v>
      </c>
      <c r="C534" s="3">
        <v>5</v>
      </c>
      <c r="D534" s="3" t="s">
        <v>11</v>
      </c>
      <c r="E534" s="3">
        <v>34</v>
      </c>
      <c r="F534" s="3">
        <v>18</v>
      </c>
      <c r="G534" s="3">
        <v>9</v>
      </c>
      <c r="H534" s="7">
        <v>1350</v>
      </c>
    </row>
    <row r="535" spans="1:8" ht="18" x14ac:dyDescent="0.35">
      <c r="A535" s="4">
        <v>582</v>
      </c>
      <c r="B535" s="3" t="s">
        <v>13</v>
      </c>
      <c r="C535" s="3">
        <v>3</v>
      </c>
      <c r="D535" s="3" t="s">
        <v>31</v>
      </c>
      <c r="E535" s="3">
        <v>34.299999999999997</v>
      </c>
      <c r="F535" s="3">
        <v>25.7</v>
      </c>
      <c r="G535" s="3">
        <v>8.5</v>
      </c>
      <c r="H535" s="7">
        <v>1134</v>
      </c>
    </row>
    <row r="536" spans="1:8" ht="18" x14ac:dyDescent="0.35">
      <c r="A536" s="4">
        <v>583</v>
      </c>
      <c r="B536" s="3" t="s">
        <v>22</v>
      </c>
      <c r="C536" s="3">
        <v>1</v>
      </c>
      <c r="D536" s="3" t="s">
        <v>9</v>
      </c>
      <c r="E536" s="3">
        <v>35</v>
      </c>
      <c r="F536" s="3">
        <v>27</v>
      </c>
      <c r="G536" s="3">
        <v>5</v>
      </c>
      <c r="H536" s="7">
        <v>1485</v>
      </c>
    </row>
    <row r="537" spans="1:8" ht="18" x14ac:dyDescent="0.35">
      <c r="A537" s="4">
        <v>584</v>
      </c>
      <c r="B537" s="3" t="s">
        <v>34</v>
      </c>
      <c r="C537" s="3">
        <v>1</v>
      </c>
      <c r="D537" s="3" t="s">
        <v>31</v>
      </c>
      <c r="E537" s="3">
        <v>35</v>
      </c>
      <c r="F537" s="3">
        <v>18</v>
      </c>
      <c r="G537" s="3">
        <v>7</v>
      </c>
      <c r="H537" s="7">
        <v>1512</v>
      </c>
    </row>
    <row r="538" spans="1:8" ht="18" x14ac:dyDescent="0.35">
      <c r="A538" s="4">
        <v>585</v>
      </c>
      <c r="B538" s="3" t="s">
        <v>10</v>
      </c>
      <c r="C538" s="3">
        <v>2</v>
      </c>
      <c r="D538" s="3" t="s">
        <v>11</v>
      </c>
      <c r="E538" s="3">
        <v>35</v>
      </c>
      <c r="F538" s="3">
        <v>18</v>
      </c>
      <c r="G538" s="3">
        <v>9</v>
      </c>
      <c r="H538" s="7">
        <v>1242</v>
      </c>
    </row>
    <row r="539" spans="1:8" ht="18" x14ac:dyDescent="0.35">
      <c r="A539" s="4">
        <v>586</v>
      </c>
      <c r="B539" s="3" t="s">
        <v>35</v>
      </c>
      <c r="C539" s="3">
        <v>2</v>
      </c>
      <c r="D539" s="3" t="s">
        <v>9</v>
      </c>
      <c r="E539" s="3">
        <v>35</v>
      </c>
      <c r="F539" s="3">
        <v>17</v>
      </c>
      <c r="G539" s="3">
        <v>7</v>
      </c>
      <c r="H539" s="7">
        <v>1215</v>
      </c>
    </row>
    <row r="540" spans="1:8" ht="18" x14ac:dyDescent="0.35">
      <c r="A540" s="4">
        <v>588</v>
      </c>
      <c r="B540" s="3" t="s">
        <v>13</v>
      </c>
      <c r="C540" s="3">
        <v>2</v>
      </c>
      <c r="D540" s="3" t="s">
        <v>11</v>
      </c>
      <c r="E540" s="3">
        <v>35</v>
      </c>
      <c r="F540" s="3">
        <v>27</v>
      </c>
      <c r="G540" s="3">
        <v>7</v>
      </c>
      <c r="H540" s="7">
        <v>1323</v>
      </c>
    </row>
    <row r="541" spans="1:8" ht="18" x14ac:dyDescent="0.35">
      <c r="A541" s="4">
        <v>589</v>
      </c>
      <c r="B541" s="3" t="s">
        <v>13</v>
      </c>
      <c r="C541" s="3">
        <v>3</v>
      </c>
      <c r="D541" s="3" t="s">
        <v>31</v>
      </c>
      <c r="E541" s="3">
        <v>35</v>
      </c>
      <c r="F541" s="3">
        <v>22</v>
      </c>
      <c r="G541" s="3">
        <v>8</v>
      </c>
      <c r="H541" s="7">
        <v>1485</v>
      </c>
    </row>
    <row r="542" spans="1:8" ht="18" x14ac:dyDescent="0.35">
      <c r="A542" s="4">
        <v>590</v>
      </c>
      <c r="B542" s="3" t="s">
        <v>13</v>
      </c>
      <c r="C542" s="3">
        <v>3</v>
      </c>
      <c r="D542" s="3" t="s">
        <v>31</v>
      </c>
      <c r="E542" s="3">
        <v>35</v>
      </c>
      <c r="F542" s="3">
        <v>18</v>
      </c>
      <c r="G542" s="3">
        <v>6</v>
      </c>
      <c r="H542" s="7">
        <v>1250.0999999999999</v>
      </c>
    </row>
    <row r="543" spans="1:8" ht="18" x14ac:dyDescent="0.35">
      <c r="A543" s="4">
        <v>591</v>
      </c>
      <c r="B543" s="3" t="s">
        <v>13</v>
      </c>
      <c r="C543" s="3">
        <v>3</v>
      </c>
      <c r="D543" s="3" t="s">
        <v>9</v>
      </c>
      <c r="E543" s="3">
        <v>35</v>
      </c>
      <c r="F543" s="3">
        <v>18</v>
      </c>
      <c r="G543" s="3">
        <v>7</v>
      </c>
      <c r="H543" s="7">
        <v>1250.0999999999999</v>
      </c>
    </row>
    <row r="544" spans="1:8" ht="18" x14ac:dyDescent="0.35">
      <c r="A544" s="4">
        <v>592</v>
      </c>
      <c r="B544" s="3" t="s">
        <v>13</v>
      </c>
      <c r="C544" s="3">
        <v>3</v>
      </c>
      <c r="D544" s="3" t="s">
        <v>9</v>
      </c>
      <c r="E544" s="3">
        <v>35</v>
      </c>
      <c r="F544" s="3">
        <v>18</v>
      </c>
      <c r="G544" s="3">
        <v>9</v>
      </c>
      <c r="H544" s="7">
        <v>1404</v>
      </c>
    </row>
    <row r="545" spans="1:8" ht="18" x14ac:dyDescent="0.35">
      <c r="A545" s="4">
        <v>593</v>
      </c>
      <c r="B545" s="3" t="s">
        <v>22</v>
      </c>
      <c r="C545" s="3">
        <v>1</v>
      </c>
      <c r="D545" s="3" t="s">
        <v>31</v>
      </c>
      <c r="E545" s="3">
        <v>36</v>
      </c>
      <c r="F545" s="3">
        <v>18.7</v>
      </c>
      <c r="G545" s="3">
        <v>10.8</v>
      </c>
      <c r="H545" s="7">
        <v>1250.0999999999999</v>
      </c>
    </row>
    <row r="546" spans="1:8" ht="18" x14ac:dyDescent="0.35">
      <c r="A546" s="4">
        <v>594</v>
      </c>
      <c r="B546" s="3" t="s">
        <v>32</v>
      </c>
      <c r="C546" s="3">
        <v>1</v>
      </c>
      <c r="D546" s="3" t="s">
        <v>11</v>
      </c>
      <c r="E546" s="3">
        <v>36</v>
      </c>
      <c r="F546" s="3">
        <v>18</v>
      </c>
      <c r="G546" s="3">
        <v>10</v>
      </c>
      <c r="H546" s="7">
        <v>1179.9000000000001</v>
      </c>
    </row>
    <row r="547" spans="1:8" ht="18" x14ac:dyDescent="0.35">
      <c r="A547" s="4">
        <v>595</v>
      </c>
      <c r="B547" s="3" t="s">
        <v>13</v>
      </c>
      <c r="C547" s="3">
        <v>2</v>
      </c>
      <c r="D547" s="3" t="s">
        <v>11</v>
      </c>
      <c r="E547" s="3">
        <v>36</v>
      </c>
      <c r="F547" s="3">
        <v>24</v>
      </c>
      <c r="G547" s="3">
        <v>4</v>
      </c>
      <c r="H547" s="7">
        <v>1890</v>
      </c>
    </row>
    <row r="548" spans="1:8" ht="18" x14ac:dyDescent="0.35">
      <c r="A548" s="4">
        <v>596</v>
      </c>
      <c r="B548" s="3" t="s">
        <v>13</v>
      </c>
      <c r="C548" s="3">
        <v>3</v>
      </c>
      <c r="D548" s="3" t="s">
        <v>9</v>
      </c>
      <c r="E548" s="3">
        <v>36</v>
      </c>
      <c r="F548" s="3">
        <v>18</v>
      </c>
      <c r="G548" s="3">
        <v>8</v>
      </c>
      <c r="H548" s="7">
        <v>1201.5</v>
      </c>
    </row>
    <row r="549" spans="1:8" ht="18" x14ac:dyDescent="0.35">
      <c r="A549" s="4">
        <v>597</v>
      </c>
      <c r="B549" s="3" t="s">
        <v>13</v>
      </c>
      <c r="C549" s="3">
        <v>3</v>
      </c>
      <c r="D549" s="3" t="s">
        <v>9</v>
      </c>
      <c r="E549" s="3">
        <v>36</v>
      </c>
      <c r="F549" s="3">
        <v>19</v>
      </c>
      <c r="G549" s="3">
        <v>8.5</v>
      </c>
      <c r="H549" s="7">
        <v>2430</v>
      </c>
    </row>
    <row r="550" spans="1:8" ht="18" x14ac:dyDescent="0.35">
      <c r="A550" s="4">
        <v>598</v>
      </c>
      <c r="B550" s="3" t="s">
        <v>14</v>
      </c>
      <c r="C550" s="3">
        <v>3</v>
      </c>
      <c r="D550" s="3" t="s">
        <v>31</v>
      </c>
      <c r="E550" s="3">
        <v>36</v>
      </c>
      <c r="F550" s="3">
        <v>15</v>
      </c>
      <c r="G550" s="3">
        <v>10</v>
      </c>
      <c r="H550" s="7">
        <v>865.08</v>
      </c>
    </row>
    <row r="551" spans="1:8" ht="18" x14ac:dyDescent="0.35">
      <c r="A551" s="4">
        <v>599</v>
      </c>
      <c r="B551" s="3" t="s">
        <v>14</v>
      </c>
      <c r="C551" s="3">
        <v>3</v>
      </c>
      <c r="D551" s="3" t="s">
        <v>11</v>
      </c>
      <c r="E551" s="3">
        <v>36</v>
      </c>
      <c r="F551" s="3">
        <v>18</v>
      </c>
      <c r="G551" s="3">
        <v>10</v>
      </c>
      <c r="H551" s="7">
        <v>810</v>
      </c>
    </row>
    <row r="552" spans="1:8" ht="18" x14ac:dyDescent="0.35">
      <c r="A552" s="4">
        <v>600</v>
      </c>
      <c r="B552" s="3" t="s">
        <v>14</v>
      </c>
      <c r="C552" s="3">
        <v>3</v>
      </c>
      <c r="D552" s="3" t="s">
        <v>9</v>
      </c>
      <c r="E552" s="3">
        <v>36</v>
      </c>
      <c r="F552" s="3">
        <v>27</v>
      </c>
      <c r="G552" s="3">
        <v>8</v>
      </c>
      <c r="H552" s="7">
        <v>1350</v>
      </c>
    </row>
    <row r="553" spans="1:8" ht="18" x14ac:dyDescent="0.35">
      <c r="A553" s="4">
        <v>601</v>
      </c>
      <c r="B553" s="3" t="s">
        <v>36</v>
      </c>
      <c r="C553" s="3">
        <v>3</v>
      </c>
      <c r="D553" s="3" t="s">
        <v>9</v>
      </c>
      <c r="E553" s="3">
        <v>36</v>
      </c>
      <c r="F553" s="3">
        <v>16</v>
      </c>
      <c r="G553" s="3">
        <v>9</v>
      </c>
      <c r="H553" s="7">
        <v>1250.0999999999999</v>
      </c>
    </row>
    <row r="554" spans="1:8" ht="18" x14ac:dyDescent="0.35">
      <c r="A554" s="4">
        <v>602</v>
      </c>
      <c r="B554" s="3" t="s">
        <v>13</v>
      </c>
      <c r="C554" s="3">
        <v>3</v>
      </c>
      <c r="D554" s="3" t="s">
        <v>9</v>
      </c>
      <c r="E554" s="3">
        <v>36.200000000000003</v>
      </c>
      <c r="F554" s="3">
        <v>19.3</v>
      </c>
      <c r="G554" s="3">
        <v>7.6</v>
      </c>
      <c r="H554" s="7">
        <v>1512</v>
      </c>
    </row>
    <row r="555" spans="1:8" ht="18" x14ac:dyDescent="0.35">
      <c r="A555" s="4">
        <v>603</v>
      </c>
      <c r="B555" s="3" t="s">
        <v>10</v>
      </c>
      <c r="C555" s="3">
        <v>2</v>
      </c>
      <c r="D555" s="3" t="s">
        <v>9</v>
      </c>
      <c r="E555" s="3">
        <v>36.6</v>
      </c>
      <c r="F555" s="3">
        <v>24.1</v>
      </c>
      <c r="G555" s="3">
        <v>7.1</v>
      </c>
      <c r="H555" s="7">
        <v>1039.5</v>
      </c>
    </row>
    <row r="556" spans="1:8" ht="18" x14ac:dyDescent="0.35">
      <c r="A556" s="4">
        <v>604</v>
      </c>
      <c r="B556" s="3" t="s">
        <v>13</v>
      </c>
      <c r="C556" s="3">
        <v>3</v>
      </c>
      <c r="D556" s="3" t="s">
        <v>31</v>
      </c>
      <c r="E556" s="3">
        <v>36.6</v>
      </c>
      <c r="F556" s="3">
        <v>23</v>
      </c>
      <c r="G556" s="3">
        <v>8</v>
      </c>
      <c r="H556" s="7">
        <v>810</v>
      </c>
    </row>
    <row r="557" spans="1:8" ht="18" x14ac:dyDescent="0.35">
      <c r="A557" s="4">
        <v>605</v>
      </c>
      <c r="B557" s="3" t="s">
        <v>13</v>
      </c>
      <c r="C557" s="3">
        <v>3</v>
      </c>
      <c r="D557" s="3" t="s">
        <v>31</v>
      </c>
      <c r="E557" s="3">
        <v>36.700000000000003</v>
      </c>
      <c r="F557" s="3">
        <v>22.4</v>
      </c>
      <c r="G557" s="3">
        <v>6</v>
      </c>
      <c r="H557" s="7">
        <v>1242</v>
      </c>
    </row>
    <row r="558" spans="1:8" ht="18" x14ac:dyDescent="0.35">
      <c r="A558" s="4">
        <v>606</v>
      </c>
      <c r="B558" s="3" t="s">
        <v>33</v>
      </c>
      <c r="C558" s="3">
        <v>1</v>
      </c>
      <c r="D558" s="3" t="s">
        <v>11</v>
      </c>
      <c r="E558" s="3">
        <v>37</v>
      </c>
      <c r="F558" s="3">
        <v>24</v>
      </c>
      <c r="G558" s="3">
        <v>5</v>
      </c>
      <c r="H558" s="7">
        <v>599.4</v>
      </c>
    </row>
    <row r="559" spans="1:8" ht="18" x14ac:dyDescent="0.35">
      <c r="A559" s="4">
        <v>607</v>
      </c>
      <c r="B559" s="3" t="s">
        <v>23</v>
      </c>
      <c r="C559" s="3">
        <v>2</v>
      </c>
      <c r="D559" s="3" t="s">
        <v>31</v>
      </c>
      <c r="E559" s="3">
        <v>37</v>
      </c>
      <c r="F559" s="3">
        <v>19</v>
      </c>
      <c r="G559" s="3">
        <v>8</v>
      </c>
      <c r="H559" s="7">
        <v>1301.4000000000001</v>
      </c>
    </row>
    <row r="560" spans="1:8" ht="18" x14ac:dyDescent="0.35">
      <c r="A560" s="4">
        <v>608</v>
      </c>
      <c r="B560" s="3" t="s">
        <v>13</v>
      </c>
      <c r="C560" s="3">
        <v>3</v>
      </c>
      <c r="D560" s="3" t="s">
        <v>9</v>
      </c>
      <c r="E560" s="3">
        <v>37</v>
      </c>
      <c r="F560" s="3">
        <v>18</v>
      </c>
      <c r="G560" s="3">
        <v>8</v>
      </c>
      <c r="H560" s="7">
        <v>1250.0999999999999</v>
      </c>
    </row>
    <row r="561" spans="1:8" ht="18" x14ac:dyDescent="0.35">
      <c r="A561" s="4">
        <v>609</v>
      </c>
      <c r="B561" s="3" t="s">
        <v>13</v>
      </c>
      <c r="C561" s="3">
        <v>3</v>
      </c>
      <c r="D561" s="3" t="s">
        <v>9</v>
      </c>
      <c r="E561" s="3">
        <v>37</v>
      </c>
      <c r="F561" s="3">
        <v>19</v>
      </c>
      <c r="G561" s="3">
        <v>10</v>
      </c>
      <c r="H561" s="7">
        <v>1134</v>
      </c>
    </row>
    <row r="562" spans="1:8" ht="18" x14ac:dyDescent="0.35">
      <c r="A562" s="4">
        <v>610</v>
      </c>
      <c r="B562" s="3" t="s">
        <v>8</v>
      </c>
      <c r="C562" s="3">
        <v>4</v>
      </c>
      <c r="D562" s="3" t="s">
        <v>9</v>
      </c>
      <c r="E562" s="3">
        <v>37</v>
      </c>
      <c r="F562" s="3">
        <v>19</v>
      </c>
      <c r="G562" s="3">
        <v>8</v>
      </c>
      <c r="H562" s="7">
        <v>1439.1</v>
      </c>
    </row>
    <row r="563" spans="1:8" ht="18" x14ac:dyDescent="0.35">
      <c r="A563" s="4">
        <v>611</v>
      </c>
      <c r="B563" s="3" t="s">
        <v>8</v>
      </c>
      <c r="C563" s="3">
        <v>5</v>
      </c>
      <c r="D563" s="3" t="s">
        <v>31</v>
      </c>
      <c r="E563" s="3">
        <v>37</v>
      </c>
      <c r="F563" s="3">
        <v>18</v>
      </c>
      <c r="G563" s="3">
        <v>10</v>
      </c>
      <c r="H563" s="7">
        <v>1620</v>
      </c>
    </row>
    <row r="564" spans="1:8" ht="18" x14ac:dyDescent="0.35">
      <c r="A564" s="4">
        <v>612</v>
      </c>
      <c r="B564" s="3" t="s">
        <v>10</v>
      </c>
      <c r="C564" s="3">
        <v>2</v>
      </c>
      <c r="D564" s="3" t="s">
        <v>11</v>
      </c>
      <c r="E564" s="3">
        <v>38</v>
      </c>
      <c r="F564" s="3">
        <v>18</v>
      </c>
      <c r="G564" s="3">
        <v>10</v>
      </c>
      <c r="H564" s="7">
        <v>1379.7</v>
      </c>
    </row>
    <row r="565" spans="1:8" ht="18" x14ac:dyDescent="0.35">
      <c r="A565" s="4">
        <v>613</v>
      </c>
      <c r="B565" s="3" t="s">
        <v>23</v>
      </c>
      <c r="C565" s="3">
        <v>2</v>
      </c>
      <c r="D565" s="3" t="s">
        <v>11</v>
      </c>
      <c r="E565" s="3">
        <v>38</v>
      </c>
      <c r="F565" s="3">
        <v>18</v>
      </c>
      <c r="G565" s="3">
        <v>11</v>
      </c>
      <c r="H565" s="7">
        <v>1215</v>
      </c>
    </row>
    <row r="566" spans="1:8" ht="18" x14ac:dyDescent="0.35">
      <c r="A566" s="4">
        <v>614</v>
      </c>
      <c r="B566" s="3" t="s">
        <v>13</v>
      </c>
      <c r="C566" s="3">
        <v>2</v>
      </c>
      <c r="D566" s="3" t="s">
        <v>11</v>
      </c>
      <c r="E566" s="3">
        <v>38</v>
      </c>
      <c r="F566" s="3">
        <v>33</v>
      </c>
      <c r="G566" s="3">
        <v>5</v>
      </c>
      <c r="H566" s="7">
        <v>1485</v>
      </c>
    </row>
    <row r="567" spans="1:8" ht="18" x14ac:dyDescent="0.35">
      <c r="A567" s="4">
        <v>615</v>
      </c>
      <c r="B567" s="3" t="s">
        <v>13</v>
      </c>
      <c r="C567" s="3">
        <v>2</v>
      </c>
      <c r="D567" s="3" t="s">
        <v>11</v>
      </c>
      <c r="E567" s="3">
        <v>38</v>
      </c>
      <c r="F567" s="3">
        <v>18</v>
      </c>
      <c r="G567" s="3">
        <v>9</v>
      </c>
      <c r="H567" s="7">
        <v>1350</v>
      </c>
    </row>
    <row r="568" spans="1:8" ht="18" x14ac:dyDescent="0.35">
      <c r="A568" s="4">
        <v>616</v>
      </c>
      <c r="B568" s="3" t="s">
        <v>8</v>
      </c>
      <c r="C568" s="3">
        <v>5</v>
      </c>
      <c r="D568" s="3" t="s">
        <v>11</v>
      </c>
      <c r="E568" s="3">
        <v>38</v>
      </c>
      <c r="F568" s="3">
        <v>18</v>
      </c>
      <c r="G568" s="3">
        <v>11</v>
      </c>
      <c r="H568" s="7">
        <v>1300.05</v>
      </c>
    </row>
    <row r="569" spans="1:8" ht="18" x14ac:dyDescent="0.35">
      <c r="A569" s="4">
        <v>617</v>
      </c>
      <c r="B569" s="3" t="s">
        <v>10</v>
      </c>
      <c r="C569" s="3">
        <v>1</v>
      </c>
      <c r="D569" s="3" t="s">
        <v>31</v>
      </c>
      <c r="E569" s="3">
        <v>39</v>
      </c>
      <c r="F569" s="3">
        <v>25</v>
      </c>
      <c r="G569" s="3">
        <v>6</v>
      </c>
      <c r="H569" s="7">
        <v>1649.7</v>
      </c>
    </row>
    <row r="570" spans="1:8" ht="18" x14ac:dyDescent="0.35">
      <c r="A570" s="4">
        <v>618</v>
      </c>
      <c r="B570" s="3" t="s">
        <v>23</v>
      </c>
      <c r="C570" s="3">
        <v>2</v>
      </c>
      <c r="D570" s="3" t="s">
        <v>31</v>
      </c>
      <c r="E570" s="3">
        <v>39</v>
      </c>
      <c r="F570" s="3">
        <v>27</v>
      </c>
      <c r="G570" s="3">
        <v>10</v>
      </c>
      <c r="H570" s="7">
        <v>1500.12</v>
      </c>
    </row>
    <row r="571" spans="1:8" ht="18" x14ac:dyDescent="0.35">
      <c r="A571" s="4">
        <v>619</v>
      </c>
      <c r="B571" s="3" t="s">
        <v>23</v>
      </c>
      <c r="C571" s="3">
        <v>2</v>
      </c>
      <c r="D571" s="3" t="s">
        <v>31</v>
      </c>
      <c r="E571" s="3">
        <v>39</v>
      </c>
      <c r="F571" s="3">
        <v>16</v>
      </c>
      <c r="G571" s="3">
        <v>12.5</v>
      </c>
      <c r="H571" s="7">
        <v>2295</v>
      </c>
    </row>
    <row r="572" spans="1:8" ht="18" x14ac:dyDescent="0.35">
      <c r="A572" s="4">
        <v>620</v>
      </c>
      <c r="B572" s="3" t="s">
        <v>13</v>
      </c>
      <c r="C572" s="3">
        <v>2</v>
      </c>
      <c r="D572" s="3" t="s">
        <v>11</v>
      </c>
      <c r="E572" s="3">
        <v>39</v>
      </c>
      <c r="F572" s="3">
        <v>27</v>
      </c>
      <c r="G572" s="3">
        <v>6</v>
      </c>
      <c r="H572" s="7">
        <v>1431</v>
      </c>
    </row>
    <row r="573" spans="1:8" ht="18" x14ac:dyDescent="0.35">
      <c r="A573" s="4">
        <v>621</v>
      </c>
      <c r="B573" s="3" t="s">
        <v>13</v>
      </c>
      <c r="C573" s="3">
        <v>3</v>
      </c>
      <c r="D573" s="3" t="s">
        <v>31</v>
      </c>
      <c r="E573" s="3">
        <v>39</v>
      </c>
      <c r="F573" s="3">
        <v>24</v>
      </c>
      <c r="G573" s="3">
        <v>11</v>
      </c>
      <c r="H573" s="7">
        <v>1134</v>
      </c>
    </row>
    <row r="574" spans="1:8" ht="18" x14ac:dyDescent="0.35">
      <c r="A574" s="4">
        <v>622</v>
      </c>
      <c r="B574" s="3" t="s">
        <v>14</v>
      </c>
      <c r="C574" s="3">
        <v>3</v>
      </c>
      <c r="D574" s="3" t="s">
        <v>31</v>
      </c>
      <c r="E574" s="3">
        <v>39</v>
      </c>
      <c r="F574" s="3">
        <v>18</v>
      </c>
      <c r="G574" s="3">
        <v>11</v>
      </c>
      <c r="H574" s="7">
        <v>1174.5</v>
      </c>
    </row>
    <row r="575" spans="1:8" ht="18" x14ac:dyDescent="0.35">
      <c r="A575" s="4">
        <v>623</v>
      </c>
      <c r="B575" s="3" t="s">
        <v>36</v>
      </c>
      <c r="C575" s="3">
        <v>3</v>
      </c>
      <c r="D575" s="3" t="s">
        <v>9</v>
      </c>
      <c r="E575" s="3">
        <v>39</v>
      </c>
      <c r="F575" s="3">
        <v>20</v>
      </c>
      <c r="G575" s="3">
        <v>8</v>
      </c>
      <c r="H575" s="7">
        <v>1309.5</v>
      </c>
    </row>
    <row r="576" spans="1:8" ht="18" x14ac:dyDescent="0.35">
      <c r="A576" s="4">
        <v>624</v>
      </c>
      <c r="B576" s="3" t="s">
        <v>20</v>
      </c>
      <c r="C576" s="3">
        <v>1</v>
      </c>
      <c r="D576" s="3" t="s">
        <v>11</v>
      </c>
      <c r="E576" s="3">
        <v>40</v>
      </c>
      <c r="F576" s="3">
        <v>20</v>
      </c>
      <c r="G576" s="3">
        <v>10</v>
      </c>
      <c r="H576" s="7">
        <v>1390.5</v>
      </c>
    </row>
    <row r="577" spans="1:8" ht="18" x14ac:dyDescent="0.35">
      <c r="A577" s="4">
        <v>625</v>
      </c>
      <c r="B577" s="3" t="s">
        <v>34</v>
      </c>
      <c r="C577" s="3">
        <v>1</v>
      </c>
      <c r="D577" s="3" t="s">
        <v>31</v>
      </c>
      <c r="E577" s="3">
        <v>40</v>
      </c>
      <c r="F577" s="3">
        <v>23</v>
      </c>
      <c r="G577" s="3">
        <v>10</v>
      </c>
      <c r="H577" s="7">
        <v>1099.98</v>
      </c>
    </row>
    <row r="578" spans="1:8" ht="18" x14ac:dyDescent="0.35">
      <c r="A578" s="4">
        <v>626</v>
      </c>
      <c r="B578" s="3" t="s">
        <v>10</v>
      </c>
      <c r="C578" s="3">
        <v>1</v>
      </c>
      <c r="D578" s="3" t="s">
        <v>31</v>
      </c>
      <c r="E578" s="3">
        <v>40</v>
      </c>
      <c r="F578" s="3">
        <v>20</v>
      </c>
      <c r="G578" s="3">
        <v>10</v>
      </c>
      <c r="H578" s="7">
        <v>1449.9</v>
      </c>
    </row>
    <row r="579" spans="1:8" ht="18" x14ac:dyDescent="0.35">
      <c r="A579" s="4">
        <v>627</v>
      </c>
      <c r="B579" s="3" t="s">
        <v>10</v>
      </c>
      <c r="C579" s="3">
        <v>1</v>
      </c>
      <c r="D579" s="3" t="s">
        <v>9</v>
      </c>
      <c r="E579" s="3">
        <v>40</v>
      </c>
      <c r="F579" s="3">
        <v>20</v>
      </c>
      <c r="G579" s="3">
        <v>10</v>
      </c>
      <c r="H579" s="7">
        <v>1498.5</v>
      </c>
    </row>
    <row r="580" spans="1:8" ht="18" x14ac:dyDescent="0.35">
      <c r="A580" s="4">
        <v>628</v>
      </c>
      <c r="B580" s="3" t="s">
        <v>10</v>
      </c>
      <c r="C580" s="3">
        <v>1</v>
      </c>
      <c r="D580" s="3" t="s">
        <v>11</v>
      </c>
      <c r="E580" s="3">
        <v>40</v>
      </c>
      <c r="F580" s="3">
        <v>22</v>
      </c>
      <c r="G580" s="3">
        <v>10</v>
      </c>
      <c r="H580" s="7">
        <v>1600.02</v>
      </c>
    </row>
    <row r="581" spans="1:8" ht="18" x14ac:dyDescent="0.35">
      <c r="A581" s="4">
        <v>629</v>
      </c>
      <c r="B581" s="3" t="s">
        <v>10</v>
      </c>
      <c r="C581" s="3">
        <v>2</v>
      </c>
      <c r="D581" s="3" t="s">
        <v>11</v>
      </c>
      <c r="E581" s="3">
        <v>40</v>
      </c>
      <c r="F581" s="3">
        <v>20</v>
      </c>
      <c r="G581" s="3">
        <v>10</v>
      </c>
      <c r="H581" s="7">
        <v>1449.9</v>
      </c>
    </row>
    <row r="582" spans="1:8" ht="18" x14ac:dyDescent="0.35">
      <c r="A582" s="4">
        <v>633</v>
      </c>
      <c r="B582" s="3" t="s">
        <v>35</v>
      </c>
      <c r="C582" s="3">
        <v>2</v>
      </c>
      <c r="D582" s="3" t="s">
        <v>9</v>
      </c>
      <c r="E582" s="3">
        <v>40</v>
      </c>
      <c r="F582" s="3">
        <v>20</v>
      </c>
      <c r="G582" s="3">
        <v>8</v>
      </c>
      <c r="H582" s="7">
        <v>1296</v>
      </c>
    </row>
    <row r="583" spans="1:8" ht="18" x14ac:dyDescent="0.35">
      <c r="A583" s="4">
        <v>634</v>
      </c>
      <c r="B583" s="3" t="s">
        <v>23</v>
      </c>
      <c r="C583" s="3">
        <v>2</v>
      </c>
      <c r="D583" s="3" t="s">
        <v>11</v>
      </c>
      <c r="E583" s="3">
        <v>40</v>
      </c>
      <c r="F583" s="3">
        <v>25</v>
      </c>
      <c r="G583" s="3">
        <v>6</v>
      </c>
      <c r="H583" s="7">
        <v>1501.2</v>
      </c>
    </row>
    <row r="584" spans="1:8" ht="18" x14ac:dyDescent="0.35">
      <c r="A584" s="4">
        <v>635</v>
      </c>
      <c r="B584" s="3" t="s">
        <v>23</v>
      </c>
      <c r="C584" s="3">
        <v>2</v>
      </c>
      <c r="D584" s="3" t="s">
        <v>9</v>
      </c>
      <c r="E584" s="3">
        <v>40</v>
      </c>
      <c r="F584" s="3">
        <v>18</v>
      </c>
      <c r="G584" s="3">
        <v>11</v>
      </c>
      <c r="H584" s="7">
        <v>1501.2</v>
      </c>
    </row>
    <row r="585" spans="1:8" ht="18" x14ac:dyDescent="0.35">
      <c r="A585" s="4">
        <v>636</v>
      </c>
      <c r="B585" s="3" t="s">
        <v>23</v>
      </c>
      <c r="C585" s="3">
        <v>2</v>
      </c>
      <c r="D585" s="3" t="s">
        <v>9</v>
      </c>
      <c r="E585" s="3">
        <v>40</v>
      </c>
      <c r="F585" s="3">
        <v>20</v>
      </c>
      <c r="G585" s="3">
        <v>10</v>
      </c>
      <c r="H585" s="7">
        <v>1512</v>
      </c>
    </row>
    <row r="586" spans="1:8" ht="18" x14ac:dyDescent="0.35">
      <c r="A586" s="4">
        <v>638</v>
      </c>
      <c r="B586" s="3" t="s">
        <v>23</v>
      </c>
      <c r="C586" s="3">
        <v>2</v>
      </c>
      <c r="D586" s="3" t="s">
        <v>11</v>
      </c>
      <c r="E586" s="3">
        <v>40</v>
      </c>
      <c r="F586" s="3">
        <v>20</v>
      </c>
      <c r="G586" s="3">
        <v>10</v>
      </c>
      <c r="H586" s="7">
        <v>1134</v>
      </c>
    </row>
    <row r="587" spans="1:8" ht="18" x14ac:dyDescent="0.35">
      <c r="A587" s="4">
        <v>647</v>
      </c>
      <c r="B587" s="3" t="s">
        <v>23</v>
      </c>
      <c r="C587" s="3">
        <v>2</v>
      </c>
      <c r="D587" s="3" t="s">
        <v>31</v>
      </c>
      <c r="E587" s="3">
        <v>40</v>
      </c>
      <c r="F587" s="3">
        <v>20</v>
      </c>
      <c r="G587" s="3">
        <v>10.5</v>
      </c>
      <c r="H587" s="7">
        <v>1620</v>
      </c>
    </row>
    <row r="588" spans="1:8" ht="18" x14ac:dyDescent="0.35">
      <c r="A588" s="4">
        <v>648</v>
      </c>
      <c r="B588" s="3" t="s">
        <v>13</v>
      </c>
      <c r="C588" s="3">
        <v>3</v>
      </c>
      <c r="D588" s="3" t="s">
        <v>31</v>
      </c>
      <c r="E588" s="3">
        <v>40</v>
      </c>
      <c r="F588" s="3">
        <v>26</v>
      </c>
      <c r="G588" s="3">
        <v>4</v>
      </c>
      <c r="H588" s="7">
        <v>1755</v>
      </c>
    </row>
    <row r="589" spans="1:8" ht="18" x14ac:dyDescent="0.35">
      <c r="A589" s="4">
        <v>649</v>
      </c>
      <c r="B589" s="3" t="s">
        <v>13</v>
      </c>
      <c r="C589" s="3">
        <v>3</v>
      </c>
      <c r="D589" s="3" t="s">
        <v>9</v>
      </c>
      <c r="E589" s="3">
        <v>40</v>
      </c>
      <c r="F589" s="3">
        <v>25</v>
      </c>
      <c r="G589" s="3">
        <v>12</v>
      </c>
      <c r="H589" s="7">
        <v>1301.4000000000001</v>
      </c>
    </row>
    <row r="590" spans="1:8" ht="18" x14ac:dyDescent="0.35">
      <c r="A590" s="4">
        <v>650</v>
      </c>
      <c r="B590" s="3" t="s">
        <v>13</v>
      </c>
      <c r="C590" s="3">
        <v>3</v>
      </c>
      <c r="D590" s="3" t="s">
        <v>9</v>
      </c>
      <c r="E590" s="3">
        <v>40</v>
      </c>
      <c r="F590" s="3">
        <v>22</v>
      </c>
      <c r="G590" s="3">
        <v>9</v>
      </c>
      <c r="H590" s="7">
        <v>1620</v>
      </c>
    </row>
    <row r="591" spans="1:8" ht="18" x14ac:dyDescent="0.35">
      <c r="A591" s="4">
        <v>651</v>
      </c>
      <c r="B591" s="3" t="s">
        <v>13</v>
      </c>
      <c r="C591" s="3">
        <v>3</v>
      </c>
      <c r="D591" s="3" t="s">
        <v>31</v>
      </c>
      <c r="E591" s="3">
        <v>40</v>
      </c>
      <c r="F591" s="3">
        <v>20</v>
      </c>
      <c r="G591" s="3">
        <v>10</v>
      </c>
      <c r="H591" s="7">
        <v>1485</v>
      </c>
    </row>
    <row r="592" spans="1:8" ht="18" x14ac:dyDescent="0.35">
      <c r="A592" s="4">
        <v>652</v>
      </c>
      <c r="B592" s="3" t="s">
        <v>13</v>
      </c>
      <c r="C592" s="3">
        <v>3</v>
      </c>
      <c r="D592" s="3" t="s">
        <v>31</v>
      </c>
      <c r="E592" s="3">
        <v>40</v>
      </c>
      <c r="F592" s="3">
        <v>17</v>
      </c>
      <c r="G592" s="3">
        <v>7</v>
      </c>
      <c r="H592" s="7">
        <v>1201.5</v>
      </c>
    </row>
    <row r="593" spans="1:8" ht="18" x14ac:dyDescent="0.35">
      <c r="A593" s="4">
        <v>654</v>
      </c>
      <c r="B593" s="3" t="s">
        <v>13</v>
      </c>
      <c r="C593" s="3">
        <v>3</v>
      </c>
      <c r="D593" s="3" t="s">
        <v>31</v>
      </c>
      <c r="E593" s="3">
        <v>40</v>
      </c>
      <c r="F593" s="3">
        <v>18</v>
      </c>
      <c r="G593" s="3">
        <v>8</v>
      </c>
      <c r="H593" s="7">
        <v>1201.5</v>
      </c>
    </row>
    <row r="594" spans="1:8" ht="18" x14ac:dyDescent="0.35">
      <c r="A594" s="4">
        <v>655</v>
      </c>
      <c r="B594" s="3" t="s">
        <v>13</v>
      </c>
      <c r="C594" s="3">
        <v>3</v>
      </c>
      <c r="D594" s="3" t="s">
        <v>9</v>
      </c>
      <c r="E594" s="3">
        <v>40</v>
      </c>
      <c r="F594" s="3">
        <v>20</v>
      </c>
      <c r="G594" s="3">
        <v>10</v>
      </c>
      <c r="H594" s="7">
        <v>1323</v>
      </c>
    </row>
    <row r="595" spans="1:8" ht="18" x14ac:dyDescent="0.35">
      <c r="A595" s="4">
        <v>656</v>
      </c>
      <c r="B595" s="3" t="s">
        <v>13</v>
      </c>
      <c r="C595" s="3">
        <v>3</v>
      </c>
      <c r="D595" s="3" t="s">
        <v>31</v>
      </c>
      <c r="E595" s="3">
        <v>40</v>
      </c>
      <c r="F595" s="3">
        <v>23</v>
      </c>
      <c r="G595" s="3">
        <v>12</v>
      </c>
      <c r="H595" s="7">
        <v>1269</v>
      </c>
    </row>
    <row r="596" spans="1:8" ht="18" x14ac:dyDescent="0.35">
      <c r="A596" s="4">
        <v>657</v>
      </c>
      <c r="B596" s="3" t="s">
        <v>13</v>
      </c>
      <c r="C596" s="3">
        <v>3</v>
      </c>
      <c r="D596" s="3" t="s">
        <v>31</v>
      </c>
      <c r="E596" s="3">
        <v>40</v>
      </c>
      <c r="F596" s="3">
        <v>28</v>
      </c>
      <c r="G596" s="3">
        <v>8</v>
      </c>
      <c r="H596" s="7">
        <v>1350</v>
      </c>
    </row>
    <row r="597" spans="1:8" ht="18" x14ac:dyDescent="0.35">
      <c r="A597" s="4">
        <v>658</v>
      </c>
      <c r="B597" s="3" t="s">
        <v>14</v>
      </c>
      <c r="C597" s="3">
        <v>3</v>
      </c>
      <c r="D597" s="3" t="s">
        <v>31</v>
      </c>
      <c r="E597" s="3">
        <v>40</v>
      </c>
      <c r="F597" s="3">
        <v>20</v>
      </c>
      <c r="G597" s="3">
        <v>10</v>
      </c>
      <c r="H597" s="7">
        <v>1350</v>
      </c>
    </row>
    <row r="598" spans="1:8" ht="18" x14ac:dyDescent="0.35">
      <c r="A598" s="4">
        <v>661</v>
      </c>
      <c r="B598" s="3" t="s">
        <v>14</v>
      </c>
      <c r="C598" s="3">
        <v>3</v>
      </c>
      <c r="D598" s="3" t="s">
        <v>11</v>
      </c>
      <c r="E598" s="3">
        <v>40</v>
      </c>
      <c r="F598" s="3">
        <v>19</v>
      </c>
      <c r="G598" s="3">
        <v>9</v>
      </c>
      <c r="H598" s="7">
        <v>1498.5</v>
      </c>
    </row>
    <row r="599" spans="1:8" ht="18" x14ac:dyDescent="0.35">
      <c r="A599" s="4">
        <v>662</v>
      </c>
      <c r="B599" s="3" t="s">
        <v>14</v>
      </c>
      <c r="C599" s="3">
        <v>3</v>
      </c>
      <c r="D599" s="3" t="s">
        <v>11</v>
      </c>
      <c r="E599" s="3">
        <v>40</v>
      </c>
      <c r="F599" s="3">
        <v>20</v>
      </c>
      <c r="G599" s="3">
        <v>10</v>
      </c>
      <c r="H599" s="7">
        <v>1198.8</v>
      </c>
    </row>
    <row r="600" spans="1:8" ht="18" x14ac:dyDescent="0.35">
      <c r="A600" s="4">
        <v>665</v>
      </c>
      <c r="B600" s="3" t="s">
        <v>36</v>
      </c>
      <c r="C600" s="3">
        <v>3</v>
      </c>
      <c r="D600" s="3" t="s">
        <v>9</v>
      </c>
      <c r="E600" s="3">
        <v>40</v>
      </c>
      <c r="F600" s="3">
        <v>20</v>
      </c>
      <c r="G600" s="3">
        <v>10</v>
      </c>
      <c r="H600" s="7">
        <v>1350</v>
      </c>
    </row>
    <row r="601" spans="1:8" ht="18" x14ac:dyDescent="0.35">
      <c r="A601" s="4">
        <v>666</v>
      </c>
      <c r="B601" s="3" t="s">
        <v>36</v>
      </c>
      <c r="C601" s="3">
        <v>3</v>
      </c>
      <c r="D601" s="3" t="s">
        <v>11</v>
      </c>
      <c r="E601" s="3">
        <v>40</v>
      </c>
      <c r="F601" s="3">
        <v>19</v>
      </c>
      <c r="G601" s="3">
        <v>10</v>
      </c>
      <c r="H601" s="7">
        <v>1350</v>
      </c>
    </row>
    <row r="602" spans="1:8" ht="18" x14ac:dyDescent="0.35">
      <c r="A602" s="4">
        <v>667</v>
      </c>
      <c r="B602" s="3" t="s">
        <v>8</v>
      </c>
      <c r="C602" s="3">
        <v>4</v>
      </c>
      <c r="D602" s="3" t="s">
        <v>9</v>
      </c>
      <c r="E602" s="3">
        <v>40</v>
      </c>
      <c r="F602" s="3">
        <v>20</v>
      </c>
      <c r="G602" s="3">
        <v>10</v>
      </c>
      <c r="H602" s="7">
        <v>1350</v>
      </c>
    </row>
    <row r="603" spans="1:8" ht="18" x14ac:dyDescent="0.35">
      <c r="A603" s="4">
        <v>671</v>
      </c>
      <c r="B603" s="3" t="s">
        <v>8</v>
      </c>
      <c r="C603" s="3">
        <v>5</v>
      </c>
      <c r="D603" s="3" t="s">
        <v>11</v>
      </c>
      <c r="E603" s="3">
        <v>40</v>
      </c>
      <c r="F603" s="3">
        <v>20</v>
      </c>
      <c r="G603" s="3">
        <v>10</v>
      </c>
      <c r="H603" s="7">
        <v>1701</v>
      </c>
    </row>
    <row r="604" spans="1:8" ht="18" x14ac:dyDescent="0.35">
      <c r="A604" s="4">
        <v>675</v>
      </c>
      <c r="B604" s="3" t="s">
        <v>8</v>
      </c>
      <c r="C604" s="3">
        <v>5</v>
      </c>
      <c r="D604" s="3" t="s">
        <v>31</v>
      </c>
      <c r="E604" s="3">
        <v>40</v>
      </c>
      <c r="F604" s="3">
        <v>20</v>
      </c>
      <c r="G604" s="3">
        <v>10</v>
      </c>
      <c r="H604" s="7">
        <v>1701</v>
      </c>
    </row>
    <row r="605" spans="1:8" ht="18" x14ac:dyDescent="0.35">
      <c r="A605" s="4">
        <v>676</v>
      </c>
      <c r="B605" s="3" t="s">
        <v>22</v>
      </c>
      <c r="C605" s="3">
        <v>1</v>
      </c>
      <c r="D605" s="3" t="s">
        <v>9</v>
      </c>
      <c r="E605" s="3">
        <v>40.299999999999997</v>
      </c>
      <c r="F605" s="3">
        <v>21.3</v>
      </c>
      <c r="G605" s="3">
        <v>11.6</v>
      </c>
      <c r="H605" s="7">
        <v>1269</v>
      </c>
    </row>
    <row r="606" spans="1:8" ht="18" x14ac:dyDescent="0.35">
      <c r="A606" s="4">
        <v>677</v>
      </c>
      <c r="B606" s="3" t="s">
        <v>14</v>
      </c>
      <c r="C606" s="3">
        <v>3</v>
      </c>
      <c r="D606" s="3" t="s">
        <v>11</v>
      </c>
      <c r="E606" s="3">
        <v>40.299999999999997</v>
      </c>
      <c r="F606" s="3">
        <v>30.7</v>
      </c>
      <c r="G606" s="3">
        <v>9.6</v>
      </c>
      <c r="H606" s="7">
        <v>999</v>
      </c>
    </row>
    <row r="607" spans="1:8" ht="18" x14ac:dyDescent="0.35">
      <c r="A607" s="4">
        <v>678</v>
      </c>
      <c r="B607" s="3" t="s">
        <v>22</v>
      </c>
      <c r="C607" s="3">
        <v>1</v>
      </c>
      <c r="D607" s="3" t="s">
        <v>9</v>
      </c>
      <c r="E607" s="3">
        <v>41</v>
      </c>
      <c r="F607" s="3">
        <v>20</v>
      </c>
      <c r="G607" s="3">
        <v>11</v>
      </c>
      <c r="H607" s="7">
        <v>1674</v>
      </c>
    </row>
    <row r="608" spans="1:8" ht="18" x14ac:dyDescent="0.35">
      <c r="A608" s="4">
        <v>679</v>
      </c>
      <c r="B608" s="3" t="s">
        <v>13</v>
      </c>
      <c r="C608" s="3">
        <v>3</v>
      </c>
      <c r="D608" s="3" t="s">
        <v>9</v>
      </c>
      <c r="E608" s="3">
        <v>41</v>
      </c>
      <c r="F608" s="3">
        <v>26</v>
      </c>
      <c r="G608" s="3">
        <v>9</v>
      </c>
      <c r="H608" s="7">
        <v>1254.1500000000001</v>
      </c>
    </row>
    <row r="609" spans="1:8" ht="18" x14ac:dyDescent="0.35">
      <c r="A609" s="4">
        <v>680</v>
      </c>
      <c r="B609" s="3" t="s">
        <v>13</v>
      </c>
      <c r="C609" s="3">
        <v>3</v>
      </c>
      <c r="D609" s="3" t="s">
        <v>9</v>
      </c>
      <c r="E609" s="3">
        <v>41</v>
      </c>
      <c r="F609" s="3">
        <v>29</v>
      </c>
      <c r="G609" s="3">
        <v>6</v>
      </c>
      <c r="H609" s="7">
        <v>1300.05</v>
      </c>
    </row>
    <row r="610" spans="1:8" ht="18" x14ac:dyDescent="0.35">
      <c r="A610" s="4">
        <v>681</v>
      </c>
      <c r="B610" s="3" t="s">
        <v>13</v>
      </c>
      <c r="C610" s="3">
        <v>3</v>
      </c>
      <c r="D610" s="3" t="s">
        <v>9</v>
      </c>
      <c r="E610" s="3">
        <v>41</v>
      </c>
      <c r="F610" s="3">
        <v>27</v>
      </c>
      <c r="G610" s="3">
        <v>6</v>
      </c>
      <c r="H610" s="7">
        <v>1890</v>
      </c>
    </row>
    <row r="611" spans="1:8" ht="18" x14ac:dyDescent="0.35">
      <c r="A611" s="4">
        <v>682</v>
      </c>
      <c r="B611" s="3" t="s">
        <v>13</v>
      </c>
      <c r="C611" s="3">
        <v>3</v>
      </c>
      <c r="D611" s="3" t="s">
        <v>31</v>
      </c>
      <c r="E611" s="3">
        <v>41</v>
      </c>
      <c r="F611" s="3">
        <v>22</v>
      </c>
      <c r="G611" s="3">
        <v>6</v>
      </c>
      <c r="H611" s="7">
        <v>945</v>
      </c>
    </row>
    <row r="612" spans="1:8" ht="18" x14ac:dyDescent="0.35">
      <c r="A612" s="4">
        <v>683</v>
      </c>
      <c r="B612" s="3" t="s">
        <v>14</v>
      </c>
      <c r="C612" s="3">
        <v>3</v>
      </c>
      <c r="D612" s="3" t="s">
        <v>11</v>
      </c>
      <c r="E612" s="3">
        <v>41</v>
      </c>
      <c r="F612" s="3">
        <v>21</v>
      </c>
      <c r="G612" s="3">
        <v>9</v>
      </c>
      <c r="H612" s="7">
        <v>1080</v>
      </c>
    </row>
    <row r="613" spans="1:8" ht="18" x14ac:dyDescent="0.35">
      <c r="A613" s="4">
        <v>684</v>
      </c>
      <c r="B613" s="3" t="s">
        <v>8</v>
      </c>
      <c r="C613" s="3">
        <v>4</v>
      </c>
      <c r="D613" s="3" t="s">
        <v>9</v>
      </c>
      <c r="E613" s="3">
        <v>41</v>
      </c>
      <c r="F613" s="3">
        <v>20</v>
      </c>
      <c r="G613" s="3">
        <v>10</v>
      </c>
      <c r="H613" s="7">
        <v>1350</v>
      </c>
    </row>
    <row r="614" spans="1:8" ht="18" x14ac:dyDescent="0.35">
      <c r="A614" s="4">
        <v>685</v>
      </c>
      <c r="B614" s="3" t="s">
        <v>34</v>
      </c>
      <c r="C614" s="3">
        <v>1</v>
      </c>
      <c r="D614" s="3" t="s">
        <v>31</v>
      </c>
      <c r="E614" s="3">
        <v>41.3</v>
      </c>
      <c r="F614" s="3">
        <v>22</v>
      </c>
      <c r="G614" s="3">
        <v>10</v>
      </c>
      <c r="H614" s="7">
        <v>1296</v>
      </c>
    </row>
    <row r="615" spans="1:8" ht="18" x14ac:dyDescent="0.35">
      <c r="A615" s="4">
        <v>686</v>
      </c>
      <c r="B615" s="3" t="s">
        <v>14</v>
      </c>
      <c r="C615" s="3">
        <v>3</v>
      </c>
      <c r="D615" s="3" t="s">
        <v>9</v>
      </c>
      <c r="E615" s="3">
        <v>41.4</v>
      </c>
      <c r="F615" s="3">
        <v>26.4</v>
      </c>
      <c r="G615" s="3">
        <v>6</v>
      </c>
      <c r="H615" s="7">
        <v>1728</v>
      </c>
    </row>
    <row r="616" spans="1:8" ht="18" x14ac:dyDescent="0.35">
      <c r="A616" s="4">
        <v>687</v>
      </c>
      <c r="B616" s="3" t="s">
        <v>13</v>
      </c>
      <c r="C616" s="3">
        <v>3</v>
      </c>
      <c r="D616" s="3" t="s">
        <v>9</v>
      </c>
      <c r="E616" s="3">
        <v>41.6</v>
      </c>
      <c r="F616" s="3">
        <v>18.3</v>
      </c>
      <c r="G616" s="3">
        <v>12.4</v>
      </c>
      <c r="H616" s="7">
        <v>1863</v>
      </c>
    </row>
    <row r="617" spans="1:8" ht="18" x14ac:dyDescent="0.35">
      <c r="A617" s="4">
        <v>688</v>
      </c>
      <c r="B617" s="3" t="s">
        <v>14</v>
      </c>
      <c r="C617" s="3">
        <v>3</v>
      </c>
      <c r="D617" s="3" t="s">
        <v>9</v>
      </c>
      <c r="E617" s="3">
        <v>41.7</v>
      </c>
      <c r="F617" s="3">
        <v>28</v>
      </c>
      <c r="G617" s="3">
        <v>6</v>
      </c>
      <c r="H617" s="7">
        <v>1350</v>
      </c>
    </row>
    <row r="618" spans="1:8" ht="18" x14ac:dyDescent="0.35">
      <c r="A618" s="4">
        <v>689</v>
      </c>
      <c r="B618" s="3" t="s">
        <v>20</v>
      </c>
      <c r="C618" s="3">
        <v>1</v>
      </c>
      <c r="D618" s="3" t="s">
        <v>11</v>
      </c>
      <c r="E618" s="3">
        <v>42</v>
      </c>
      <c r="F618" s="3">
        <v>26</v>
      </c>
      <c r="G618" s="3">
        <v>6</v>
      </c>
      <c r="H618" s="7">
        <v>1377</v>
      </c>
    </row>
    <row r="619" spans="1:8" ht="18" x14ac:dyDescent="0.35">
      <c r="A619" s="4">
        <v>690</v>
      </c>
      <c r="B619" s="3" t="s">
        <v>32</v>
      </c>
      <c r="C619" s="3">
        <v>1</v>
      </c>
      <c r="D619" s="3" t="s">
        <v>11</v>
      </c>
      <c r="E619" s="3">
        <v>42</v>
      </c>
      <c r="F619" s="3">
        <v>18</v>
      </c>
      <c r="G619" s="3">
        <v>11</v>
      </c>
      <c r="H619" s="7">
        <v>1601.1</v>
      </c>
    </row>
    <row r="620" spans="1:8" ht="18" x14ac:dyDescent="0.35">
      <c r="A620" s="4">
        <v>691</v>
      </c>
      <c r="B620" s="3" t="s">
        <v>10</v>
      </c>
      <c r="C620" s="3">
        <v>1</v>
      </c>
      <c r="D620" s="3" t="s">
        <v>31</v>
      </c>
      <c r="E620" s="3">
        <v>42</v>
      </c>
      <c r="F620" s="3">
        <v>30</v>
      </c>
      <c r="G620" s="3">
        <v>6</v>
      </c>
      <c r="H620" s="7">
        <v>1134</v>
      </c>
    </row>
    <row r="621" spans="1:8" ht="18" x14ac:dyDescent="0.35">
      <c r="A621" s="4">
        <v>692</v>
      </c>
      <c r="B621" s="3" t="s">
        <v>23</v>
      </c>
      <c r="C621" s="3">
        <v>2</v>
      </c>
      <c r="D621" s="3" t="s">
        <v>9</v>
      </c>
      <c r="E621" s="3">
        <v>42</v>
      </c>
      <c r="F621" s="3">
        <v>28</v>
      </c>
      <c r="G621" s="3">
        <v>6</v>
      </c>
      <c r="H621" s="7">
        <v>1549.8</v>
      </c>
    </row>
    <row r="622" spans="1:8" ht="18" x14ac:dyDescent="0.35">
      <c r="A622" s="4">
        <v>694</v>
      </c>
      <c r="B622" s="3" t="s">
        <v>23</v>
      </c>
      <c r="C622" s="3">
        <v>2</v>
      </c>
      <c r="D622" s="3" t="s">
        <v>11</v>
      </c>
      <c r="E622" s="3">
        <v>42</v>
      </c>
      <c r="F622" s="3">
        <v>25</v>
      </c>
      <c r="G622" s="3">
        <v>6</v>
      </c>
      <c r="H622" s="7">
        <v>1428.3</v>
      </c>
    </row>
    <row r="623" spans="1:8" ht="18" x14ac:dyDescent="0.35">
      <c r="A623" s="4">
        <v>695</v>
      </c>
      <c r="B623" s="3" t="s">
        <v>13</v>
      </c>
      <c r="C623" s="3">
        <v>3</v>
      </c>
      <c r="D623" s="3" t="s">
        <v>31</v>
      </c>
      <c r="E623" s="3">
        <v>42</v>
      </c>
      <c r="F623" s="3">
        <v>27</v>
      </c>
      <c r="G623" s="3">
        <v>6</v>
      </c>
      <c r="H623" s="7">
        <v>1571.4</v>
      </c>
    </row>
    <row r="624" spans="1:8" ht="18" x14ac:dyDescent="0.35">
      <c r="A624" s="4">
        <v>697</v>
      </c>
      <c r="B624" s="3" t="s">
        <v>13</v>
      </c>
      <c r="C624" s="3">
        <v>3</v>
      </c>
      <c r="D624" s="3" t="s">
        <v>31</v>
      </c>
      <c r="E624" s="3">
        <v>42</v>
      </c>
      <c r="F624" s="3">
        <v>17</v>
      </c>
      <c r="G624" s="3">
        <v>11</v>
      </c>
      <c r="H624" s="7">
        <v>1215</v>
      </c>
    </row>
    <row r="625" spans="1:8" ht="18" x14ac:dyDescent="0.35">
      <c r="A625" s="4">
        <v>698</v>
      </c>
      <c r="B625" s="3" t="s">
        <v>13</v>
      </c>
      <c r="C625" s="3">
        <v>3</v>
      </c>
      <c r="D625" s="3" t="s">
        <v>31</v>
      </c>
      <c r="E625" s="3">
        <v>42</v>
      </c>
      <c r="F625" s="3">
        <v>37</v>
      </c>
      <c r="G625" s="3">
        <v>4</v>
      </c>
      <c r="H625" s="7">
        <v>1134</v>
      </c>
    </row>
    <row r="626" spans="1:8" ht="18" x14ac:dyDescent="0.35">
      <c r="A626" s="4">
        <v>699</v>
      </c>
      <c r="B626" s="3" t="s">
        <v>14</v>
      </c>
      <c r="C626" s="3">
        <v>3</v>
      </c>
      <c r="D626" s="3" t="s">
        <v>9</v>
      </c>
      <c r="E626" s="3">
        <v>42</v>
      </c>
      <c r="F626" s="3">
        <v>28</v>
      </c>
      <c r="G626" s="3">
        <v>6</v>
      </c>
      <c r="H626" s="7">
        <v>1620</v>
      </c>
    </row>
    <row r="627" spans="1:8" ht="18" x14ac:dyDescent="0.35">
      <c r="A627" s="4">
        <v>700</v>
      </c>
      <c r="B627" s="3" t="s">
        <v>36</v>
      </c>
      <c r="C627" s="3">
        <v>3</v>
      </c>
      <c r="D627" s="3" t="s">
        <v>9</v>
      </c>
      <c r="E627" s="3">
        <v>42</v>
      </c>
      <c r="F627" s="3">
        <v>20</v>
      </c>
      <c r="G627" s="3">
        <v>10</v>
      </c>
      <c r="H627" s="7">
        <v>1401.3</v>
      </c>
    </row>
    <row r="628" spans="1:8" ht="18" x14ac:dyDescent="0.35">
      <c r="A628" s="4">
        <v>701</v>
      </c>
      <c r="B628" s="3" t="s">
        <v>8</v>
      </c>
      <c r="C628" s="3">
        <v>4</v>
      </c>
      <c r="D628" s="3" t="s">
        <v>9</v>
      </c>
      <c r="E628" s="3">
        <v>42</v>
      </c>
      <c r="F628" s="3">
        <v>20</v>
      </c>
      <c r="G628" s="3">
        <v>10</v>
      </c>
      <c r="H628" s="7">
        <v>1501.2</v>
      </c>
    </row>
    <row r="629" spans="1:8" ht="18" x14ac:dyDescent="0.35">
      <c r="A629" s="4">
        <v>702</v>
      </c>
      <c r="B629" s="3" t="s">
        <v>8</v>
      </c>
      <c r="C629" s="3">
        <v>4</v>
      </c>
      <c r="D629" s="3" t="s">
        <v>11</v>
      </c>
      <c r="E629" s="3">
        <v>42</v>
      </c>
      <c r="F629" s="3">
        <v>18</v>
      </c>
      <c r="G629" s="3">
        <v>13</v>
      </c>
      <c r="H629" s="7">
        <v>1560.6</v>
      </c>
    </row>
    <row r="630" spans="1:8" ht="18" x14ac:dyDescent="0.35">
      <c r="A630" s="4">
        <v>703</v>
      </c>
      <c r="B630" s="3" t="s">
        <v>13</v>
      </c>
      <c r="C630" s="3">
        <v>3</v>
      </c>
      <c r="D630" s="3" t="s">
        <v>31</v>
      </c>
      <c r="E630" s="3">
        <v>42.9</v>
      </c>
      <c r="F630" s="3">
        <v>27</v>
      </c>
      <c r="G630" s="3">
        <v>5.8</v>
      </c>
      <c r="H630" s="7">
        <v>1660.5</v>
      </c>
    </row>
    <row r="631" spans="1:8" ht="18" x14ac:dyDescent="0.35">
      <c r="A631" s="4">
        <v>704</v>
      </c>
      <c r="B631" s="3" t="s">
        <v>20</v>
      </c>
      <c r="C631" s="3">
        <v>1</v>
      </c>
      <c r="D631" s="3" t="s">
        <v>11</v>
      </c>
      <c r="E631" s="3">
        <v>43</v>
      </c>
      <c r="F631" s="3">
        <v>27</v>
      </c>
      <c r="G631" s="3">
        <v>6</v>
      </c>
      <c r="H631" s="7">
        <v>1331.1</v>
      </c>
    </row>
    <row r="632" spans="1:8" ht="18" x14ac:dyDescent="0.35">
      <c r="A632" s="4">
        <v>705</v>
      </c>
      <c r="B632" s="3" t="s">
        <v>20</v>
      </c>
      <c r="C632" s="3">
        <v>1</v>
      </c>
      <c r="D632" s="3" t="s">
        <v>11</v>
      </c>
      <c r="E632" s="3">
        <v>43</v>
      </c>
      <c r="F632" s="3">
        <v>27</v>
      </c>
      <c r="G632" s="3">
        <v>7</v>
      </c>
      <c r="H632" s="7">
        <v>1450.008</v>
      </c>
    </row>
    <row r="633" spans="1:8" ht="18" x14ac:dyDescent="0.35">
      <c r="A633" s="4">
        <v>706</v>
      </c>
      <c r="B633" s="3" t="s">
        <v>10</v>
      </c>
      <c r="C633" s="3">
        <v>1</v>
      </c>
      <c r="D633" s="3" t="s">
        <v>31</v>
      </c>
      <c r="E633" s="3">
        <v>43</v>
      </c>
      <c r="F633" s="3">
        <v>27</v>
      </c>
      <c r="G633" s="3">
        <v>6</v>
      </c>
      <c r="H633" s="7">
        <v>1501.2</v>
      </c>
    </row>
    <row r="634" spans="1:8" ht="18" x14ac:dyDescent="0.35">
      <c r="A634" s="4">
        <v>707</v>
      </c>
      <c r="B634" s="3" t="s">
        <v>23</v>
      </c>
      <c r="C634" s="3">
        <v>2</v>
      </c>
      <c r="D634" s="3" t="s">
        <v>11</v>
      </c>
      <c r="E634" s="3">
        <v>43</v>
      </c>
      <c r="F634" s="3">
        <v>27</v>
      </c>
      <c r="G634" s="3">
        <v>6</v>
      </c>
      <c r="H634" s="7">
        <v>1809</v>
      </c>
    </row>
    <row r="635" spans="1:8" ht="18" x14ac:dyDescent="0.35">
      <c r="A635" s="4">
        <v>708</v>
      </c>
      <c r="B635" s="3" t="s">
        <v>23</v>
      </c>
      <c r="C635" s="3">
        <v>2</v>
      </c>
      <c r="D635" s="3" t="s">
        <v>11</v>
      </c>
      <c r="E635" s="3">
        <v>43</v>
      </c>
      <c r="F635" s="3">
        <v>20</v>
      </c>
      <c r="G635" s="3">
        <v>13</v>
      </c>
      <c r="H635" s="7">
        <v>1701</v>
      </c>
    </row>
    <row r="636" spans="1:8" ht="18" x14ac:dyDescent="0.35">
      <c r="A636" s="4">
        <v>709</v>
      </c>
      <c r="B636" s="3" t="s">
        <v>23</v>
      </c>
      <c r="C636" s="3">
        <v>2</v>
      </c>
      <c r="D636" s="3" t="s">
        <v>31</v>
      </c>
      <c r="E636" s="3">
        <v>43</v>
      </c>
      <c r="F636" s="3">
        <v>21.6</v>
      </c>
      <c r="G636" s="3">
        <v>6.6</v>
      </c>
      <c r="H636" s="7">
        <v>1890</v>
      </c>
    </row>
    <row r="637" spans="1:8" ht="18" x14ac:dyDescent="0.35">
      <c r="A637" s="4">
        <v>710</v>
      </c>
      <c r="B637" s="3" t="s">
        <v>13</v>
      </c>
      <c r="C637" s="3">
        <v>3</v>
      </c>
      <c r="D637" s="3" t="s">
        <v>9</v>
      </c>
      <c r="E637" s="3">
        <v>43</v>
      </c>
      <c r="F637" s="3">
        <v>28</v>
      </c>
      <c r="G637" s="3">
        <v>6</v>
      </c>
      <c r="H637" s="7">
        <v>1449.9</v>
      </c>
    </row>
    <row r="638" spans="1:8" ht="18" x14ac:dyDescent="0.35">
      <c r="A638" s="4">
        <v>711</v>
      </c>
      <c r="B638" s="3" t="s">
        <v>13</v>
      </c>
      <c r="C638" s="3">
        <v>3</v>
      </c>
      <c r="D638" s="3" t="s">
        <v>9</v>
      </c>
      <c r="E638" s="3">
        <v>43</v>
      </c>
      <c r="F638" s="3">
        <v>27</v>
      </c>
      <c r="G638" s="3">
        <v>6</v>
      </c>
      <c r="H638" s="7">
        <v>1053</v>
      </c>
    </row>
    <row r="639" spans="1:8" ht="18" x14ac:dyDescent="0.35">
      <c r="A639" s="4">
        <v>712</v>
      </c>
      <c r="B639" s="3" t="s">
        <v>13</v>
      </c>
      <c r="C639" s="3">
        <v>3</v>
      </c>
      <c r="D639" s="3" t="s">
        <v>9</v>
      </c>
      <c r="E639" s="3">
        <v>43</v>
      </c>
      <c r="F639" s="3">
        <v>18</v>
      </c>
      <c r="G639" s="3">
        <v>14</v>
      </c>
      <c r="H639" s="7">
        <v>1117.8</v>
      </c>
    </row>
    <row r="640" spans="1:8" ht="18" x14ac:dyDescent="0.35">
      <c r="A640" s="4">
        <v>713</v>
      </c>
      <c r="B640" s="3" t="s">
        <v>13</v>
      </c>
      <c r="C640" s="3">
        <v>3</v>
      </c>
      <c r="D640" s="3" t="s">
        <v>9</v>
      </c>
      <c r="E640" s="3">
        <v>43</v>
      </c>
      <c r="F640" s="3">
        <v>23</v>
      </c>
      <c r="G640" s="3">
        <v>8.6</v>
      </c>
      <c r="H640" s="7">
        <v>2362.5</v>
      </c>
    </row>
    <row r="641" spans="1:8" ht="18" x14ac:dyDescent="0.35">
      <c r="A641" s="4">
        <v>714</v>
      </c>
      <c r="B641" s="3" t="s">
        <v>13</v>
      </c>
      <c r="C641" s="3">
        <v>3</v>
      </c>
      <c r="D641" s="3" t="s">
        <v>31</v>
      </c>
      <c r="E641" s="3">
        <v>43</v>
      </c>
      <c r="F641" s="3">
        <v>28</v>
      </c>
      <c r="G641" s="3">
        <v>9</v>
      </c>
      <c r="H641" s="7">
        <v>1620</v>
      </c>
    </row>
    <row r="642" spans="1:8" ht="18" x14ac:dyDescent="0.35">
      <c r="A642" s="4">
        <v>715</v>
      </c>
      <c r="B642" s="3" t="s">
        <v>14</v>
      </c>
      <c r="C642" s="3">
        <v>3</v>
      </c>
      <c r="D642" s="3" t="s">
        <v>9</v>
      </c>
      <c r="E642" s="3">
        <v>43</v>
      </c>
      <c r="F642" s="3">
        <v>28</v>
      </c>
      <c r="G642" s="3">
        <v>6</v>
      </c>
      <c r="H642" s="7">
        <v>1552.5</v>
      </c>
    </row>
    <row r="643" spans="1:8" ht="18" x14ac:dyDescent="0.35">
      <c r="A643" s="4">
        <v>716</v>
      </c>
      <c r="B643" s="3" t="s">
        <v>14</v>
      </c>
      <c r="C643" s="3">
        <v>3</v>
      </c>
      <c r="D643" s="3" t="s">
        <v>11</v>
      </c>
      <c r="E643" s="3">
        <v>43</v>
      </c>
      <c r="F643" s="3">
        <v>29</v>
      </c>
      <c r="G643" s="3">
        <v>7</v>
      </c>
      <c r="H643" s="7">
        <v>1499.9849999999999</v>
      </c>
    </row>
    <row r="644" spans="1:8" ht="18" x14ac:dyDescent="0.35">
      <c r="A644" s="4">
        <v>717</v>
      </c>
      <c r="B644" s="3" t="s">
        <v>14</v>
      </c>
      <c r="C644" s="3">
        <v>3</v>
      </c>
      <c r="D644" s="3" t="s">
        <v>11</v>
      </c>
      <c r="E644" s="3">
        <v>43</v>
      </c>
      <c r="F644" s="3">
        <v>29</v>
      </c>
      <c r="G644" s="3">
        <v>6</v>
      </c>
      <c r="H644" s="7">
        <v>1485</v>
      </c>
    </row>
    <row r="645" spans="1:8" ht="18" x14ac:dyDescent="0.35">
      <c r="A645" s="4">
        <v>718</v>
      </c>
      <c r="B645" s="3" t="s">
        <v>13</v>
      </c>
      <c r="C645" s="3">
        <v>3</v>
      </c>
      <c r="D645" s="3" t="s">
        <v>9</v>
      </c>
      <c r="E645" s="3">
        <v>43.5</v>
      </c>
      <c r="F645" s="3">
        <v>19</v>
      </c>
      <c r="G645" s="3">
        <v>15</v>
      </c>
      <c r="H645" s="7">
        <v>2970</v>
      </c>
    </row>
    <row r="646" spans="1:8" ht="18" x14ac:dyDescent="0.35">
      <c r="A646" s="4">
        <v>719</v>
      </c>
      <c r="B646" s="3" t="s">
        <v>13</v>
      </c>
      <c r="C646" s="3">
        <v>3</v>
      </c>
      <c r="D646" s="3" t="s">
        <v>31</v>
      </c>
      <c r="E646" s="3">
        <v>43.5</v>
      </c>
      <c r="F646" s="3">
        <v>28</v>
      </c>
      <c r="G646" s="3">
        <v>6.5</v>
      </c>
      <c r="H646" s="7">
        <v>1471.5</v>
      </c>
    </row>
    <row r="647" spans="1:8" ht="18" x14ac:dyDescent="0.35">
      <c r="A647" s="4">
        <v>720</v>
      </c>
      <c r="B647" s="3" t="s">
        <v>14</v>
      </c>
      <c r="C647" s="3">
        <v>3</v>
      </c>
      <c r="D647" s="3" t="s">
        <v>9</v>
      </c>
      <c r="E647" s="3">
        <v>43.8</v>
      </c>
      <c r="F647" s="3">
        <v>27.8</v>
      </c>
      <c r="G647" s="3">
        <v>6.5</v>
      </c>
      <c r="H647" s="7">
        <v>1539</v>
      </c>
    </row>
    <row r="648" spans="1:8" ht="18" x14ac:dyDescent="0.35">
      <c r="A648" s="4">
        <v>721</v>
      </c>
      <c r="B648" s="3" t="s">
        <v>20</v>
      </c>
      <c r="C648" s="3">
        <v>1</v>
      </c>
      <c r="D648" s="3" t="s">
        <v>11</v>
      </c>
      <c r="E648" s="3">
        <v>44</v>
      </c>
      <c r="F648" s="3">
        <v>21</v>
      </c>
      <c r="G648" s="3">
        <v>11</v>
      </c>
      <c r="H648" s="7">
        <v>796.5</v>
      </c>
    </row>
    <row r="649" spans="1:8" ht="18" x14ac:dyDescent="0.35">
      <c r="A649" s="4">
        <v>723</v>
      </c>
      <c r="B649" s="3" t="s">
        <v>32</v>
      </c>
      <c r="C649" s="3">
        <v>1</v>
      </c>
      <c r="D649" s="3" t="s">
        <v>11</v>
      </c>
      <c r="E649" s="3">
        <v>44</v>
      </c>
      <c r="F649" s="3">
        <v>28</v>
      </c>
      <c r="G649" s="3">
        <v>7</v>
      </c>
      <c r="H649" s="7">
        <v>1549.8</v>
      </c>
    </row>
    <row r="650" spans="1:8" ht="18" x14ac:dyDescent="0.35">
      <c r="A650" s="4">
        <v>725</v>
      </c>
      <c r="B650" s="3" t="s">
        <v>10</v>
      </c>
      <c r="C650" s="3">
        <v>1</v>
      </c>
      <c r="D650" s="3" t="s">
        <v>31</v>
      </c>
      <c r="E650" s="3">
        <v>44</v>
      </c>
      <c r="F650" s="3">
        <v>30</v>
      </c>
      <c r="G650" s="3">
        <v>7</v>
      </c>
      <c r="H650" s="7">
        <v>1350</v>
      </c>
    </row>
    <row r="651" spans="1:8" ht="18" x14ac:dyDescent="0.35">
      <c r="A651" s="4">
        <v>726</v>
      </c>
      <c r="B651" s="3" t="s">
        <v>10</v>
      </c>
      <c r="C651" s="3">
        <v>1</v>
      </c>
      <c r="D651" s="3" t="s">
        <v>31</v>
      </c>
      <c r="E651" s="3">
        <v>44</v>
      </c>
      <c r="F651" s="3">
        <v>28</v>
      </c>
      <c r="G651" s="3">
        <v>6</v>
      </c>
      <c r="H651" s="7">
        <v>1431</v>
      </c>
    </row>
    <row r="652" spans="1:8" ht="18" x14ac:dyDescent="0.35">
      <c r="A652" s="4">
        <v>727</v>
      </c>
      <c r="B652" s="3" t="s">
        <v>23</v>
      </c>
      <c r="C652" s="3">
        <v>2</v>
      </c>
      <c r="D652" s="3" t="s">
        <v>31</v>
      </c>
      <c r="E652" s="3">
        <v>44</v>
      </c>
      <c r="F652" s="3">
        <v>31</v>
      </c>
      <c r="G652" s="3">
        <v>7</v>
      </c>
      <c r="H652" s="7">
        <v>1350</v>
      </c>
    </row>
    <row r="653" spans="1:8" ht="18" x14ac:dyDescent="0.35">
      <c r="A653" s="4">
        <v>728</v>
      </c>
      <c r="B653" s="3" t="s">
        <v>23</v>
      </c>
      <c r="C653" s="3">
        <v>2</v>
      </c>
      <c r="D653" s="3" t="s">
        <v>11</v>
      </c>
      <c r="E653" s="3">
        <v>44</v>
      </c>
      <c r="F653" s="3">
        <v>30</v>
      </c>
      <c r="G653" s="3">
        <v>6</v>
      </c>
      <c r="H653" s="7">
        <v>1600.02</v>
      </c>
    </row>
    <row r="654" spans="1:8" ht="18" x14ac:dyDescent="0.35">
      <c r="A654" s="4">
        <v>729</v>
      </c>
      <c r="B654" s="3" t="s">
        <v>23</v>
      </c>
      <c r="C654" s="3">
        <v>2</v>
      </c>
      <c r="D654" s="3" t="s">
        <v>11</v>
      </c>
      <c r="E654" s="3">
        <v>44</v>
      </c>
      <c r="F654" s="3">
        <v>32</v>
      </c>
      <c r="G654" s="3">
        <v>6</v>
      </c>
      <c r="H654" s="7">
        <v>1512</v>
      </c>
    </row>
    <row r="655" spans="1:8" ht="18" x14ac:dyDescent="0.35">
      <c r="A655" s="4">
        <v>731</v>
      </c>
      <c r="B655" s="3" t="s">
        <v>23</v>
      </c>
      <c r="C655" s="3">
        <v>2</v>
      </c>
      <c r="D655" s="3" t="s">
        <v>11</v>
      </c>
      <c r="E655" s="3">
        <v>44</v>
      </c>
      <c r="F655" s="3">
        <v>20</v>
      </c>
      <c r="G655" s="3">
        <v>11</v>
      </c>
      <c r="H655" s="7">
        <v>1300.05</v>
      </c>
    </row>
    <row r="656" spans="1:8" ht="18" x14ac:dyDescent="0.35">
      <c r="A656" s="4">
        <v>732</v>
      </c>
      <c r="B656" s="3" t="s">
        <v>13</v>
      </c>
      <c r="C656" s="3">
        <v>3</v>
      </c>
      <c r="D656" s="3" t="s">
        <v>9</v>
      </c>
      <c r="E656" s="3">
        <v>44</v>
      </c>
      <c r="F656" s="3">
        <v>28</v>
      </c>
      <c r="G656" s="3">
        <v>8</v>
      </c>
      <c r="H656" s="7">
        <v>1498.5</v>
      </c>
    </row>
    <row r="657" spans="1:8" ht="18" x14ac:dyDescent="0.35">
      <c r="A657" s="4">
        <v>733</v>
      </c>
      <c r="B657" s="3" t="s">
        <v>13</v>
      </c>
      <c r="C657" s="3">
        <v>3</v>
      </c>
      <c r="D657" s="3" t="s">
        <v>9</v>
      </c>
      <c r="E657" s="3">
        <v>44</v>
      </c>
      <c r="F657" s="3">
        <v>25</v>
      </c>
      <c r="G657" s="3">
        <v>8</v>
      </c>
      <c r="H657" s="7">
        <v>1890</v>
      </c>
    </row>
    <row r="658" spans="1:8" ht="18" x14ac:dyDescent="0.35">
      <c r="A658" s="4">
        <v>734</v>
      </c>
      <c r="B658" s="3" t="s">
        <v>13</v>
      </c>
      <c r="C658" s="3">
        <v>3</v>
      </c>
      <c r="D658" s="3" t="s">
        <v>9</v>
      </c>
      <c r="E658" s="3">
        <v>44</v>
      </c>
      <c r="F658" s="3">
        <v>30</v>
      </c>
      <c r="G658" s="3">
        <v>5</v>
      </c>
      <c r="H658" s="7">
        <v>1570.05</v>
      </c>
    </row>
    <row r="659" spans="1:8" ht="18" x14ac:dyDescent="0.35">
      <c r="A659" s="4">
        <v>735</v>
      </c>
      <c r="B659" s="3" t="s">
        <v>13</v>
      </c>
      <c r="C659" s="3">
        <v>3</v>
      </c>
      <c r="D659" s="3" t="s">
        <v>9</v>
      </c>
      <c r="E659" s="3">
        <v>44</v>
      </c>
      <c r="F659" s="3">
        <v>21</v>
      </c>
      <c r="G659" s="3">
        <v>11</v>
      </c>
      <c r="H659" s="7">
        <v>1250.0999999999999</v>
      </c>
    </row>
    <row r="660" spans="1:8" ht="18" x14ac:dyDescent="0.35">
      <c r="A660" s="4">
        <v>736</v>
      </c>
      <c r="B660" s="3" t="s">
        <v>13</v>
      </c>
      <c r="C660" s="3">
        <v>3</v>
      </c>
      <c r="D660" s="3" t="s">
        <v>31</v>
      </c>
      <c r="E660" s="3">
        <v>44</v>
      </c>
      <c r="F660" s="3">
        <v>27.5</v>
      </c>
      <c r="G660" s="3">
        <v>6</v>
      </c>
      <c r="H660" s="7">
        <v>1485</v>
      </c>
    </row>
    <row r="661" spans="1:8" ht="18" x14ac:dyDescent="0.35">
      <c r="A661" s="4">
        <v>737</v>
      </c>
      <c r="B661" s="3" t="s">
        <v>14</v>
      </c>
      <c r="C661" s="3">
        <v>3</v>
      </c>
      <c r="D661" s="3" t="s">
        <v>9</v>
      </c>
      <c r="E661" s="3">
        <v>44</v>
      </c>
      <c r="F661" s="3">
        <v>31</v>
      </c>
      <c r="G661" s="3">
        <v>6</v>
      </c>
      <c r="H661" s="7">
        <v>1485</v>
      </c>
    </row>
    <row r="662" spans="1:8" ht="18" x14ac:dyDescent="0.35">
      <c r="A662" s="4">
        <v>738</v>
      </c>
      <c r="B662" s="3" t="s">
        <v>14</v>
      </c>
      <c r="C662" s="3">
        <v>3</v>
      </c>
      <c r="D662" s="3" t="s">
        <v>9</v>
      </c>
      <c r="E662" s="3">
        <v>44</v>
      </c>
      <c r="F662" s="3">
        <v>32</v>
      </c>
      <c r="G662" s="3">
        <v>6</v>
      </c>
      <c r="H662" s="7">
        <v>1449.9</v>
      </c>
    </row>
    <row r="663" spans="1:8" ht="18" x14ac:dyDescent="0.35">
      <c r="A663" s="4">
        <v>740</v>
      </c>
      <c r="B663" s="3" t="s">
        <v>14</v>
      </c>
      <c r="C663" s="3">
        <v>3</v>
      </c>
      <c r="D663" s="3" t="s">
        <v>9</v>
      </c>
      <c r="E663" s="3">
        <v>44</v>
      </c>
      <c r="F663" s="3">
        <v>29</v>
      </c>
      <c r="G663" s="3">
        <v>6</v>
      </c>
      <c r="H663" s="7">
        <v>1499.9849999999999</v>
      </c>
    </row>
    <row r="664" spans="1:8" ht="18" x14ac:dyDescent="0.35">
      <c r="A664" s="4">
        <v>741</v>
      </c>
      <c r="B664" s="3" t="s">
        <v>14</v>
      </c>
      <c r="C664" s="3">
        <v>3</v>
      </c>
      <c r="D664" s="3" t="s">
        <v>11</v>
      </c>
      <c r="E664" s="3">
        <v>44</v>
      </c>
      <c r="F664" s="3">
        <v>28</v>
      </c>
      <c r="G664" s="3">
        <v>6</v>
      </c>
      <c r="H664" s="7">
        <v>1499.9849999999999</v>
      </c>
    </row>
    <row r="665" spans="1:8" ht="18" x14ac:dyDescent="0.35">
      <c r="A665" s="4">
        <v>742</v>
      </c>
      <c r="B665" s="3" t="s">
        <v>8</v>
      </c>
      <c r="C665" s="3">
        <v>4</v>
      </c>
      <c r="D665" s="3" t="s">
        <v>9</v>
      </c>
      <c r="E665" s="3">
        <v>44</v>
      </c>
      <c r="F665" s="3">
        <v>23</v>
      </c>
      <c r="G665" s="3">
        <v>11</v>
      </c>
      <c r="H665" s="7">
        <v>1061.0999999999999</v>
      </c>
    </row>
    <row r="666" spans="1:8" ht="18" x14ac:dyDescent="0.35">
      <c r="A666" s="4">
        <v>743</v>
      </c>
      <c r="B666" s="3" t="s">
        <v>13</v>
      </c>
      <c r="C666" s="3">
        <v>3</v>
      </c>
      <c r="D666" s="3" t="s">
        <v>31</v>
      </c>
      <c r="E666" s="3">
        <v>44.3</v>
      </c>
      <c r="F666" s="3">
        <v>28.8</v>
      </c>
      <c r="G666" s="3">
        <v>6</v>
      </c>
      <c r="H666" s="7">
        <v>1485</v>
      </c>
    </row>
    <row r="667" spans="1:8" ht="18" x14ac:dyDescent="0.35">
      <c r="A667" s="4">
        <v>744</v>
      </c>
      <c r="B667" s="3" t="s">
        <v>33</v>
      </c>
      <c r="C667" s="3">
        <v>1</v>
      </c>
      <c r="D667" s="3" t="s">
        <v>11</v>
      </c>
      <c r="E667" s="3">
        <v>45</v>
      </c>
      <c r="F667" s="3">
        <v>18</v>
      </c>
      <c r="G667" s="3">
        <v>15</v>
      </c>
      <c r="H667" s="7">
        <v>1401.3</v>
      </c>
    </row>
    <row r="668" spans="1:8" ht="18" x14ac:dyDescent="0.35">
      <c r="A668" s="4">
        <v>745</v>
      </c>
      <c r="B668" s="3" t="s">
        <v>33</v>
      </c>
      <c r="C668" s="3">
        <v>1</v>
      </c>
      <c r="D668" s="3" t="s">
        <v>11</v>
      </c>
      <c r="E668" s="3">
        <v>45</v>
      </c>
      <c r="F668" s="3">
        <v>24</v>
      </c>
      <c r="G668" s="3">
        <v>11</v>
      </c>
      <c r="H668" s="7">
        <v>839.7</v>
      </c>
    </row>
    <row r="669" spans="1:8" ht="18" x14ac:dyDescent="0.35">
      <c r="A669" s="4">
        <v>746</v>
      </c>
      <c r="B669" s="3" t="s">
        <v>33</v>
      </c>
      <c r="C669" s="3">
        <v>1</v>
      </c>
      <c r="D669" s="3" t="s">
        <v>31</v>
      </c>
      <c r="E669" s="3">
        <v>45</v>
      </c>
      <c r="F669" s="3">
        <v>28</v>
      </c>
      <c r="G669" s="3">
        <v>6.5</v>
      </c>
      <c r="H669" s="7">
        <v>1431</v>
      </c>
    </row>
    <row r="670" spans="1:8" ht="18" x14ac:dyDescent="0.35">
      <c r="A670" s="4">
        <v>747</v>
      </c>
      <c r="B670" s="3" t="s">
        <v>10</v>
      </c>
      <c r="C670" s="3">
        <v>1</v>
      </c>
      <c r="D670" s="3" t="s">
        <v>31</v>
      </c>
      <c r="E670" s="3">
        <v>45</v>
      </c>
      <c r="F670" s="3">
        <v>28</v>
      </c>
      <c r="G670" s="3">
        <v>6</v>
      </c>
      <c r="H670" s="7">
        <v>1499.9849999999999</v>
      </c>
    </row>
    <row r="671" spans="1:8" ht="18" x14ac:dyDescent="0.35">
      <c r="A671" s="4">
        <v>748</v>
      </c>
      <c r="B671" s="3" t="s">
        <v>23</v>
      </c>
      <c r="C671" s="3">
        <v>2</v>
      </c>
      <c r="D671" s="3" t="s">
        <v>31</v>
      </c>
      <c r="E671" s="3">
        <v>45</v>
      </c>
      <c r="F671" s="3">
        <v>28</v>
      </c>
      <c r="G671" s="3">
        <v>6</v>
      </c>
      <c r="H671" s="7">
        <v>1730.7</v>
      </c>
    </row>
    <row r="672" spans="1:8" ht="18" x14ac:dyDescent="0.35">
      <c r="A672" s="4">
        <v>749</v>
      </c>
      <c r="B672" s="3" t="s">
        <v>23</v>
      </c>
      <c r="C672" s="3">
        <v>2</v>
      </c>
      <c r="D672" s="3" t="s">
        <v>31</v>
      </c>
      <c r="E672" s="3">
        <v>45</v>
      </c>
      <c r="F672" s="3">
        <v>32</v>
      </c>
      <c r="G672" s="3">
        <v>6</v>
      </c>
      <c r="H672" s="7">
        <v>1188</v>
      </c>
    </row>
    <row r="673" spans="1:8" ht="18" x14ac:dyDescent="0.35">
      <c r="A673" s="4">
        <v>750</v>
      </c>
      <c r="B673" s="3" t="s">
        <v>23</v>
      </c>
      <c r="C673" s="3">
        <v>2</v>
      </c>
      <c r="D673" s="3" t="s">
        <v>11</v>
      </c>
      <c r="E673" s="3">
        <v>45</v>
      </c>
      <c r="F673" s="3">
        <v>30</v>
      </c>
      <c r="G673" s="3">
        <v>7</v>
      </c>
      <c r="H673" s="7">
        <v>1601.1</v>
      </c>
    </row>
    <row r="674" spans="1:8" ht="18" x14ac:dyDescent="0.35">
      <c r="A674" s="4">
        <v>751</v>
      </c>
      <c r="B674" s="3" t="s">
        <v>23</v>
      </c>
      <c r="C674" s="3">
        <v>2</v>
      </c>
      <c r="D674" s="3" t="s">
        <v>11</v>
      </c>
      <c r="E674" s="3">
        <v>45</v>
      </c>
      <c r="F674" s="3">
        <v>32</v>
      </c>
      <c r="G674" s="3">
        <v>6</v>
      </c>
      <c r="H674" s="7">
        <v>1600.02</v>
      </c>
    </row>
    <row r="675" spans="1:8" ht="18" x14ac:dyDescent="0.35">
      <c r="A675" s="4">
        <v>752</v>
      </c>
      <c r="B675" s="3" t="s">
        <v>23</v>
      </c>
      <c r="C675" s="3">
        <v>2</v>
      </c>
      <c r="D675" s="3" t="s">
        <v>11</v>
      </c>
      <c r="E675" s="3">
        <v>45</v>
      </c>
      <c r="F675" s="3">
        <v>30</v>
      </c>
      <c r="G675" s="3">
        <v>6</v>
      </c>
      <c r="H675" s="7">
        <v>1749.6</v>
      </c>
    </row>
    <row r="676" spans="1:8" ht="18" x14ac:dyDescent="0.35">
      <c r="A676" s="4">
        <v>753</v>
      </c>
      <c r="B676" s="3" t="s">
        <v>23</v>
      </c>
      <c r="C676" s="3">
        <v>2</v>
      </c>
      <c r="D676" s="3" t="s">
        <v>11</v>
      </c>
      <c r="E676" s="3">
        <v>45</v>
      </c>
      <c r="F676" s="3">
        <v>28</v>
      </c>
      <c r="G676" s="3">
        <v>10</v>
      </c>
      <c r="H676" s="7">
        <v>1674</v>
      </c>
    </row>
    <row r="677" spans="1:8" ht="18" x14ac:dyDescent="0.35">
      <c r="A677" s="4">
        <v>754</v>
      </c>
      <c r="B677" s="3" t="s">
        <v>23</v>
      </c>
      <c r="C677" s="3">
        <v>2</v>
      </c>
      <c r="D677" s="3" t="s">
        <v>9</v>
      </c>
      <c r="E677" s="3">
        <v>45</v>
      </c>
      <c r="F677" s="3">
        <v>20</v>
      </c>
      <c r="G677" s="3">
        <v>13</v>
      </c>
      <c r="H677" s="7">
        <v>1498.5</v>
      </c>
    </row>
    <row r="678" spans="1:8" ht="18" x14ac:dyDescent="0.35">
      <c r="A678" s="4">
        <v>755</v>
      </c>
      <c r="B678" s="3" t="s">
        <v>23</v>
      </c>
      <c r="C678" s="3">
        <v>2</v>
      </c>
      <c r="D678" s="3" t="s">
        <v>9</v>
      </c>
      <c r="E678" s="3">
        <v>45</v>
      </c>
      <c r="F678" s="3">
        <v>19</v>
      </c>
      <c r="G678" s="3">
        <v>13</v>
      </c>
      <c r="H678" s="7">
        <v>1458</v>
      </c>
    </row>
    <row r="679" spans="1:8" ht="18" x14ac:dyDescent="0.35">
      <c r="A679" s="4">
        <v>756</v>
      </c>
      <c r="B679" s="3" t="s">
        <v>23</v>
      </c>
      <c r="C679" s="3">
        <v>2</v>
      </c>
      <c r="D679" s="3" t="s">
        <v>11</v>
      </c>
      <c r="E679" s="3">
        <v>45</v>
      </c>
      <c r="F679" s="3">
        <v>20</v>
      </c>
      <c r="G679" s="3">
        <v>13</v>
      </c>
      <c r="H679" s="7">
        <v>1458</v>
      </c>
    </row>
    <row r="680" spans="1:8" ht="18" x14ac:dyDescent="0.35">
      <c r="A680" s="4">
        <v>757</v>
      </c>
      <c r="B680" s="3" t="s">
        <v>23</v>
      </c>
      <c r="C680" s="3">
        <v>2</v>
      </c>
      <c r="D680" s="3" t="s">
        <v>11</v>
      </c>
      <c r="E680" s="3">
        <v>45</v>
      </c>
      <c r="F680" s="3">
        <v>20</v>
      </c>
      <c r="G680" s="3">
        <v>12</v>
      </c>
      <c r="H680" s="7">
        <v>1501.2</v>
      </c>
    </row>
    <row r="681" spans="1:8" ht="18" x14ac:dyDescent="0.35">
      <c r="A681" s="4">
        <v>759</v>
      </c>
      <c r="B681" s="3" t="s">
        <v>23</v>
      </c>
      <c r="C681" s="3">
        <v>2</v>
      </c>
      <c r="D681" s="3" t="s">
        <v>31</v>
      </c>
      <c r="E681" s="3">
        <v>45</v>
      </c>
      <c r="F681" s="3">
        <v>28</v>
      </c>
      <c r="G681" s="3">
        <v>10</v>
      </c>
      <c r="H681" s="7">
        <v>1755</v>
      </c>
    </row>
    <row r="682" spans="1:8" ht="18" x14ac:dyDescent="0.35">
      <c r="A682" s="4">
        <v>760</v>
      </c>
      <c r="B682" s="3" t="s">
        <v>13</v>
      </c>
      <c r="C682" s="3">
        <v>2</v>
      </c>
      <c r="D682" s="3" t="s">
        <v>11</v>
      </c>
      <c r="E682" s="3">
        <v>45</v>
      </c>
      <c r="F682" s="3">
        <v>26</v>
      </c>
      <c r="G682" s="3">
        <v>8</v>
      </c>
      <c r="H682" s="7">
        <v>2025</v>
      </c>
    </row>
    <row r="683" spans="1:8" ht="18" x14ac:dyDescent="0.35">
      <c r="A683" s="4">
        <v>761</v>
      </c>
      <c r="B683" s="3" t="s">
        <v>13</v>
      </c>
      <c r="C683" s="3">
        <v>2</v>
      </c>
      <c r="D683" s="3" t="s">
        <v>11</v>
      </c>
      <c r="E683" s="3">
        <v>45</v>
      </c>
      <c r="F683" s="3">
        <v>29</v>
      </c>
      <c r="G683" s="3">
        <v>6</v>
      </c>
      <c r="H683" s="7">
        <v>1701</v>
      </c>
    </row>
    <row r="684" spans="1:8" ht="18" x14ac:dyDescent="0.35">
      <c r="A684" s="4">
        <v>762</v>
      </c>
      <c r="B684" s="3" t="s">
        <v>13</v>
      </c>
      <c r="C684" s="3">
        <v>3</v>
      </c>
      <c r="D684" s="3" t="s">
        <v>31</v>
      </c>
      <c r="E684" s="3">
        <v>45</v>
      </c>
      <c r="F684" s="3">
        <v>29</v>
      </c>
      <c r="G684" s="3">
        <v>6</v>
      </c>
      <c r="H684" s="7">
        <v>1890</v>
      </c>
    </row>
    <row r="685" spans="1:8" ht="18" x14ac:dyDescent="0.35">
      <c r="A685" s="4">
        <v>763</v>
      </c>
      <c r="B685" s="3" t="s">
        <v>13</v>
      </c>
      <c r="C685" s="3">
        <v>3</v>
      </c>
      <c r="D685" s="3" t="s">
        <v>31</v>
      </c>
      <c r="E685" s="3">
        <v>45</v>
      </c>
      <c r="F685" s="3">
        <v>39</v>
      </c>
      <c r="G685" s="3">
        <v>6</v>
      </c>
      <c r="H685" s="7">
        <v>1890</v>
      </c>
    </row>
    <row r="686" spans="1:8" ht="18" x14ac:dyDescent="0.35">
      <c r="A686" s="4">
        <v>764</v>
      </c>
      <c r="B686" s="3" t="s">
        <v>13</v>
      </c>
      <c r="C686" s="3">
        <v>3</v>
      </c>
      <c r="D686" s="3" t="s">
        <v>9</v>
      </c>
      <c r="E686" s="3">
        <v>45</v>
      </c>
      <c r="F686" s="3">
        <v>31</v>
      </c>
      <c r="G686" s="3">
        <v>6</v>
      </c>
      <c r="H686" s="7">
        <v>1599.75</v>
      </c>
    </row>
    <row r="687" spans="1:8" ht="18" x14ac:dyDescent="0.35">
      <c r="A687" s="4">
        <v>765</v>
      </c>
      <c r="B687" s="3" t="s">
        <v>13</v>
      </c>
      <c r="C687" s="3">
        <v>3</v>
      </c>
      <c r="D687" s="3" t="s">
        <v>31</v>
      </c>
      <c r="E687" s="3">
        <v>45</v>
      </c>
      <c r="F687" s="3">
        <v>22</v>
      </c>
      <c r="G687" s="3">
        <v>8</v>
      </c>
      <c r="H687" s="7">
        <v>1512</v>
      </c>
    </row>
    <row r="688" spans="1:8" ht="18" x14ac:dyDescent="0.35">
      <c r="A688" s="4">
        <v>766</v>
      </c>
      <c r="B688" s="3" t="s">
        <v>14</v>
      </c>
      <c r="C688" s="3">
        <v>3</v>
      </c>
      <c r="D688" s="3" t="s">
        <v>9</v>
      </c>
      <c r="E688" s="3">
        <v>45</v>
      </c>
      <c r="F688" s="3">
        <v>30</v>
      </c>
      <c r="G688" s="3">
        <v>6</v>
      </c>
      <c r="H688" s="7">
        <v>1600.02</v>
      </c>
    </row>
    <row r="689" spans="1:8" ht="18" x14ac:dyDescent="0.35">
      <c r="A689" s="4">
        <v>767</v>
      </c>
      <c r="B689" s="3" t="s">
        <v>14</v>
      </c>
      <c r="C689" s="3">
        <v>3</v>
      </c>
      <c r="D689" s="3" t="s">
        <v>9</v>
      </c>
      <c r="E689" s="3">
        <v>45</v>
      </c>
      <c r="F689" s="3">
        <v>31</v>
      </c>
      <c r="G689" s="3">
        <v>6</v>
      </c>
      <c r="H689" s="7">
        <v>1900.8</v>
      </c>
    </row>
    <row r="690" spans="1:8" ht="18" x14ac:dyDescent="0.35">
      <c r="A690" s="4">
        <v>768</v>
      </c>
      <c r="B690" s="3" t="s">
        <v>14</v>
      </c>
      <c r="C690" s="3">
        <v>3</v>
      </c>
      <c r="D690" s="3" t="s">
        <v>11</v>
      </c>
      <c r="E690" s="3">
        <v>45</v>
      </c>
      <c r="F690" s="3">
        <v>33</v>
      </c>
      <c r="G690" s="3">
        <v>6</v>
      </c>
      <c r="H690" s="7">
        <v>1449.9</v>
      </c>
    </row>
    <row r="691" spans="1:8" ht="18" x14ac:dyDescent="0.35">
      <c r="A691" s="4">
        <v>769</v>
      </c>
      <c r="B691" s="3" t="s">
        <v>14</v>
      </c>
      <c r="C691" s="3">
        <v>3</v>
      </c>
      <c r="D691" s="3" t="s">
        <v>9</v>
      </c>
      <c r="E691" s="3">
        <v>45</v>
      </c>
      <c r="F691" s="3">
        <v>26</v>
      </c>
      <c r="G691" s="3">
        <v>5.8</v>
      </c>
      <c r="H691" s="7">
        <v>1458</v>
      </c>
    </row>
    <row r="692" spans="1:8" ht="18" x14ac:dyDescent="0.35">
      <c r="A692" s="4">
        <v>770</v>
      </c>
      <c r="B692" s="3" t="s">
        <v>13</v>
      </c>
      <c r="C692" s="3">
        <v>3</v>
      </c>
      <c r="D692" s="3" t="s">
        <v>31</v>
      </c>
      <c r="E692" s="3">
        <v>45.1</v>
      </c>
      <c r="F692" s="3">
        <v>27.4</v>
      </c>
      <c r="G692" s="3">
        <v>6.1</v>
      </c>
      <c r="H692" s="7">
        <v>1404</v>
      </c>
    </row>
    <row r="693" spans="1:8" ht="18" x14ac:dyDescent="0.35">
      <c r="A693" s="4">
        <v>771</v>
      </c>
      <c r="B693" s="3" t="s">
        <v>23</v>
      </c>
      <c r="C693" s="3">
        <v>2</v>
      </c>
      <c r="D693" s="3" t="s">
        <v>31</v>
      </c>
      <c r="E693" s="3">
        <v>45.5</v>
      </c>
      <c r="F693" s="3">
        <v>19.600000000000001</v>
      </c>
      <c r="G693" s="3">
        <v>13</v>
      </c>
      <c r="H693" s="7">
        <v>1512</v>
      </c>
    </row>
    <row r="694" spans="1:8" ht="18" x14ac:dyDescent="0.35">
      <c r="A694" s="4">
        <v>772</v>
      </c>
      <c r="B694" s="3" t="s">
        <v>13</v>
      </c>
      <c r="C694" s="3">
        <v>3</v>
      </c>
      <c r="D694" s="3" t="s">
        <v>31</v>
      </c>
      <c r="E694" s="3">
        <v>45.5</v>
      </c>
      <c r="F694" s="3">
        <v>37.4</v>
      </c>
      <c r="G694" s="3">
        <v>8.1</v>
      </c>
      <c r="H694" s="7">
        <v>1174.5</v>
      </c>
    </row>
    <row r="695" spans="1:8" ht="18" x14ac:dyDescent="0.35">
      <c r="A695" s="4">
        <v>773</v>
      </c>
      <c r="B695" s="3" t="s">
        <v>14</v>
      </c>
      <c r="C695" s="3">
        <v>3</v>
      </c>
      <c r="D695" s="3" t="s">
        <v>9</v>
      </c>
      <c r="E695" s="3">
        <v>45.6</v>
      </c>
      <c r="F695" s="3">
        <v>29.6</v>
      </c>
      <c r="G695" s="3">
        <v>6.3</v>
      </c>
      <c r="H695" s="7">
        <v>1498.5</v>
      </c>
    </row>
    <row r="696" spans="1:8" ht="18" x14ac:dyDescent="0.35">
      <c r="A696" s="4">
        <v>774</v>
      </c>
      <c r="B696" s="3" t="s">
        <v>14</v>
      </c>
      <c r="C696" s="3">
        <v>3</v>
      </c>
      <c r="D696" s="3" t="s">
        <v>9</v>
      </c>
      <c r="E696" s="3">
        <v>45.6</v>
      </c>
      <c r="F696" s="3">
        <v>28.2</v>
      </c>
      <c r="G696" s="3">
        <v>6.1</v>
      </c>
      <c r="H696" s="7">
        <v>1593</v>
      </c>
    </row>
    <row r="697" spans="1:8" ht="18" x14ac:dyDescent="0.35">
      <c r="A697" s="4">
        <v>775</v>
      </c>
      <c r="B697" s="3" t="s">
        <v>10</v>
      </c>
      <c r="C697" s="3">
        <v>1</v>
      </c>
      <c r="D697" s="3" t="s">
        <v>31</v>
      </c>
      <c r="E697" s="3">
        <v>46</v>
      </c>
      <c r="F697" s="3">
        <v>29</v>
      </c>
      <c r="G697" s="3">
        <v>6</v>
      </c>
      <c r="H697" s="7">
        <v>1499.9849999999999</v>
      </c>
    </row>
    <row r="698" spans="1:8" ht="18" x14ac:dyDescent="0.35">
      <c r="A698" s="4">
        <v>776</v>
      </c>
      <c r="B698" s="3" t="s">
        <v>23</v>
      </c>
      <c r="C698" s="3">
        <v>2</v>
      </c>
      <c r="D698" s="3" t="s">
        <v>31</v>
      </c>
      <c r="E698" s="3">
        <v>46</v>
      </c>
      <c r="F698" s="3">
        <v>29</v>
      </c>
      <c r="G698" s="3">
        <v>7</v>
      </c>
      <c r="H698" s="7">
        <v>1701</v>
      </c>
    </row>
    <row r="699" spans="1:8" ht="18" x14ac:dyDescent="0.35">
      <c r="A699" s="4">
        <v>777</v>
      </c>
      <c r="B699" s="3" t="s">
        <v>23</v>
      </c>
      <c r="C699" s="3">
        <v>2</v>
      </c>
      <c r="D699" s="3" t="s">
        <v>31</v>
      </c>
      <c r="E699" s="3">
        <v>46</v>
      </c>
      <c r="F699" s="3">
        <v>31</v>
      </c>
      <c r="G699" s="3">
        <v>6</v>
      </c>
      <c r="H699" s="7">
        <v>1649.7</v>
      </c>
    </row>
    <row r="700" spans="1:8" ht="18" x14ac:dyDescent="0.35">
      <c r="A700" s="4">
        <v>778</v>
      </c>
      <c r="B700" s="3" t="s">
        <v>23</v>
      </c>
      <c r="C700" s="3">
        <v>2</v>
      </c>
      <c r="D700" s="3" t="s">
        <v>11</v>
      </c>
      <c r="E700" s="3">
        <v>46</v>
      </c>
      <c r="F700" s="3">
        <v>29</v>
      </c>
      <c r="G700" s="3">
        <v>7</v>
      </c>
      <c r="H700" s="7">
        <v>1701</v>
      </c>
    </row>
    <row r="701" spans="1:8" ht="18" x14ac:dyDescent="0.35">
      <c r="A701" s="4">
        <v>779</v>
      </c>
      <c r="B701" s="3" t="s">
        <v>23</v>
      </c>
      <c r="C701" s="3">
        <v>2</v>
      </c>
      <c r="D701" s="3" t="s">
        <v>31</v>
      </c>
      <c r="E701" s="3">
        <v>46</v>
      </c>
      <c r="F701" s="3">
        <v>31.3</v>
      </c>
      <c r="G701" s="3">
        <v>7</v>
      </c>
      <c r="H701" s="7">
        <v>1755</v>
      </c>
    </row>
    <row r="702" spans="1:8" ht="18" x14ac:dyDescent="0.35">
      <c r="A702" s="4">
        <v>780</v>
      </c>
      <c r="B702" s="3" t="s">
        <v>13</v>
      </c>
      <c r="C702" s="3">
        <v>3</v>
      </c>
      <c r="D702" s="3" t="s">
        <v>9</v>
      </c>
      <c r="E702" s="3">
        <v>46</v>
      </c>
      <c r="F702" s="3">
        <v>30</v>
      </c>
      <c r="G702" s="3">
        <v>6</v>
      </c>
      <c r="H702" s="7">
        <v>1701</v>
      </c>
    </row>
    <row r="703" spans="1:8" ht="18" x14ac:dyDescent="0.35">
      <c r="A703" s="4">
        <v>781</v>
      </c>
      <c r="B703" s="3" t="s">
        <v>13</v>
      </c>
      <c r="C703" s="3">
        <v>3</v>
      </c>
      <c r="D703" s="3" t="s">
        <v>9</v>
      </c>
      <c r="E703" s="3">
        <v>46</v>
      </c>
      <c r="F703" s="3">
        <v>27</v>
      </c>
      <c r="G703" s="3">
        <v>6</v>
      </c>
      <c r="H703" s="7">
        <v>1404</v>
      </c>
    </row>
    <row r="704" spans="1:8" ht="18" x14ac:dyDescent="0.35">
      <c r="A704" s="4">
        <v>782</v>
      </c>
      <c r="B704" s="3" t="s">
        <v>13</v>
      </c>
      <c r="C704" s="3">
        <v>3</v>
      </c>
      <c r="D704" s="3" t="s">
        <v>31</v>
      </c>
      <c r="E704" s="3">
        <v>46</v>
      </c>
      <c r="F704" s="3">
        <v>18</v>
      </c>
      <c r="G704" s="3">
        <v>13</v>
      </c>
      <c r="H704" s="7">
        <v>1479.6</v>
      </c>
    </row>
    <row r="705" spans="1:8" ht="18" x14ac:dyDescent="0.35">
      <c r="A705" s="4">
        <v>783</v>
      </c>
      <c r="B705" s="3" t="s">
        <v>13</v>
      </c>
      <c r="C705" s="3">
        <v>3</v>
      </c>
      <c r="D705" s="3" t="s">
        <v>31</v>
      </c>
      <c r="E705" s="3">
        <v>46</v>
      </c>
      <c r="F705" s="3">
        <v>19</v>
      </c>
      <c r="G705" s="3">
        <v>14</v>
      </c>
      <c r="H705" s="7">
        <v>1629.99</v>
      </c>
    </row>
    <row r="706" spans="1:8" ht="18" x14ac:dyDescent="0.35">
      <c r="A706" s="4">
        <v>784</v>
      </c>
      <c r="B706" s="3" t="s">
        <v>13</v>
      </c>
      <c r="C706" s="3">
        <v>3</v>
      </c>
      <c r="D706" s="3" t="s">
        <v>9</v>
      </c>
      <c r="E706" s="3">
        <v>46</v>
      </c>
      <c r="F706" s="3">
        <v>20</v>
      </c>
      <c r="G706" s="3">
        <v>13</v>
      </c>
      <c r="H706" s="7">
        <v>1655.1</v>
      </c>
    </row>
    <row r="707" spans="1:8" ht="18" x14ac:dyDescent="0.35">
      <c r="A707" s="4">
        <v>785</v>
      </c>
      <c r="B707" s="3" t="s">
        <v>13</v>
      </c>
      <c r="C707" s="3">
        <v>3</v>
      </c>
      <c r="D707" s="3" t="s">
        <v>31</v>
      </c>
      <c r="E707" s="3">
        <v>46</v>
      </c>
      <c r="F707" s="3">
        <v>28</v>
      </c>
      <c r="G707" s="3">
        <v>6</v>
      </c>
      <c r="H707" s="7">
        <v>1809</v>
      </c>
    </row>
    <row r="708" spans="1:8" ht="18" x14ac:dyDescent="0.35">
      <c r="A708" s="4">
        <v>786</v>
      </c>
      <c r="B708" s="3" t="s">
        <v>14</v>
      </c>
      <c r="C708" s="3">
        <v>3</v>
      </c>
      <c r="D708" s="3" t="s">
        <v>11</v>
      </c>
      <c r="E708" s="3">
        <v>46</v>
      </c>
      <c r="F708" s="3">
        <v>30</v>
      </c>
      <c r="G708" s="3">
        <v>6</v>
      </c>
      <c r="H708" s="7">
        <v>1350</v>
      </c>
    </row>
    <row r="709" spans="1:8" ht="18" x14ac:dyDescent="0.35">
      <c r="A709" s="4">
        <v>787</v>
      </c>
      <c r="B709" s="3" t="s">
        <v>14</v>
      </c>
      <c r="C709" s="3">
        <v>3</v>
      </c>
      <c r="D709" s="3" t="s">
        <v>9</v>
      </c>
      <c r="E709" s="3">
        <v>46</v>
      </c>
      <c r="F709" s="3">
        <v>30</v>
      </c>
      <c r="G709" s="3">
        <v>6</v>
      </c>
      <c r="H709" s="7">
        <v>1188</v>
      </c>
    </row>
    <row r="710" spans="1:8" ht="18" x14ac:dyDescent="0.35">
      <c r="A710" s="4">
        <v>788</v>
      </c>
      <c r="B710" s="3" t="s">
        <v>14</v>
      </c>
      <c r="C710" s="3">
        <v>3</v>
      </c>
      <c r="D710" s="3" t="s">
        <v>9</v>
      </c>
      <c r="E710" s="3">
        <v>46</v>
      </c>
      <c r="F710" s="3">
        <v>32</v>
      </c>
      <c r="G710" s="3">
        <v>6</v>
      </c>
      <c r="H710" s="7">
        <v>1296</v>
      </c>
    </row>
    <row r="711" spans="1:8" ht="18" x14ac:dyDescent="0.35">
      <c r="A711" s="4">
        <v>789</v>
      </c>
      <c r="B711" s="3" t="s">
        <v>14</v>
      </c>
      <c r="C711" s="3">
        <v>3</v>
      </c>
      <c r="D711" s="3" t="s">
        <v>9</v>
      </c>
      <c r="E711" s="3">
        <v>46</v>
      </c>
      <c r="F711" s="3">
        <v>31</v>
      </c>
      <c r="G711" s="3">
        <v>7</v>
      </c>
      <c r="H711" s="7">
        <v>1890</v>
      </c>
    </row>
    <row r="712" spans="1:8" ht="18" x14ac:dyDescent="0.35">
      <c r="A712" s="4">
        <v>790</v>
      </c>
      <c r="B712" s="3" t="s">
        <v>14</v>
      </c>
      <c r="C712" s="3">
        <v>3</v>
      </c>
      <c r="D712" s="3" t="s">
        <v>11</v>
      </c>
      <c r="E712" s="3">
        <v>46</v>
      </c>
      <c r="F712" s="3">
        <v>32</v>
      </c>
      <c r="G712" s="3">
        <v>6</v>
      </c>
      <c r="H712" s="7">
        <v>1600.02</v>
      </c>
    </row>
    <row r="713" spans="1:8" ht="18" x14ac:dyDescent="0.35">
      <c r="A713" s="4">
        <v>791</v>
      </c>
      <c r="B713" s="3" t="s">
        <v>8</v>
      </c>
      <c r="C713" s="3">
        <v>5</v>
      </c>
      <c r="D713" s="3" t="s">
        <v>11</v>
      </c>
      <c r="E713" s="3">
        <v>46</v>
      </c>
      <c r="F713" s="3">
        <v>22</v>
      </c>
      <c r="G713" s="3">
        <v>11</v>
      </c>
      <c r="H713" s="7">
        <v>1566</v>
      </c>
    </row>
    <row r="714" spans="1:8" ht="18" x14ac:dyDescent="0.35">
      <c r="A714" s="4">
        <v>792</v>
      </c>
      <c r="B714" s="3" t="s">
        <v>22</v>
      </c>
      <c r="C714" s="3">
        <v>1</v>
      </c>
      <c r="D714" s="3" t="s">
        <v>9</v>
      </c>
      <c r="E714" s="3">
        <v>47</v>
      </c>
      <c r="F714" s="3">
        <v>30</v>
      </c>
      <c r="G714" s="3">
        <v>8</v>
      </c>
      <c r="H714" s="7">
        <v>1890</v>
      </c>
    </row>
    <row r="715" spans="1:8" ht="18" x14ac:dyDescent="0.35">
      <c r="A715" s="4">
        <v>793</v>
      </c>
      <c r="B715" s="3" t="s">
        <v>13</v>
      </c>
      <c r="C715" s="3">
        <v>3</v>
      </c>
      <c r="D715" s="3" t="s">
        <v>9</v>
      </c>
      <c r="E715" s="3">
        <v>47</v>
      </c>
      <c r="F715" s="3">
        <v>27</v>
      </c>
      <c r="G715" s="3">
        <v>9</v>
      </c>
      <c r="H715" s="7">
        <v>2160</v>
      </c>
    </row>
    <row r="716" spans="1:8" ht="18" x14ac:dyDescent="0.35">
      <c r="A716" s="4">
        <v>794</v>
      </c>
      <c r="B716" s="3" t="s">
        <v>13</v>
      </c>
      <c r="C716" s="3">
        <v>3</v>
      </c>
      <c r="D716" s="3" t="s">
        <v>31</v>
      </c>
      <c r="E716" s="3">
        <v>47</v>
      </c>
      <c r="F716" s="3">
        <v>32</v>
      </c>
      <c r="G716" s="3">
        <v>8</v>
      </c>
      <c r="H716" s="7">
        <v>1080</v>
      </c>
    </row>
    <row r="717" spans="1:8" ht="18" x14ac:dyDescent="0.35">
      <c r="A717" s="4">
        <v>795</v>
      </c>
      <c r="B717" s="3" t="s">
        <v>14</v>
      </c>
      <c r="C717" s="3">
        <v>3</v>
      </c>
      <c r="D717" s="3" t="s">
        <v>11</v>
      </c>
      <c r="E717" s="3">
        <v>47</v>
      </c>
      <c r="F717" s="3">
        <v>28</v>
      </c>
      <c r="G717" s="3">
        <v>6</v>
      </c>
      <c r="H717" s="7">
        <v>1701</v>
      </c>
    </row>
    <row r="718" spans="1:8" ht="18" x14ac:dyDescent="0.35">
      <c r="A718" s="4">
        <v>796</v>
      </c>
      <c r="B718" s="3" t="s">
        <v>14</v>
      </c>
      <c r="C718" s="3">
        <v>3</v>
      </c>
      <c r="D718" s="3" t="s">
        <v>31</v>
      </c>
      <c r="E718" s="3">
        <v>47</v>
      </c>
      <c r="F718" s="3">
        <v>18</v>
      </c>
      <c r="G718" s="3">
        <v>24</v>
      </c>
      <c r="H718" s="7">
        <v>1620</v>
      </c>
    </row>
    <row r="719" spans="1:8" ht="18" x14ac:dyDescent="0.35">
      <c r="A719" s="4">
        <v>797</v>
      </c>
      <c r="B719" s="3" t="s">
        <v>14</v>
      </c>
      <c r="C719" s="3">
        <v>3</v>
      </c>
      <c r="D719" s="3" t="s">
        <v>9</v>
      </c>
      <c r="E719" s="3">
        <v>47</v>
      </c>
      <c r="F719" s="3">
        <v>33</v>
      </c>
      <c r="G719" s="3">
        <v>6.5</v>
      </c>
      <c r="H719" s="7">
        <v>1620</v>
      </c>
    </row>
    <row r="720" spans="1:8" ht="18" x14ac:dyDescent="0.35">
      <c r="A720" s="4">
        <v>798</v>
      </c>
      <c r="B720" s="3" t="s">
        <v>13</v>
      </c>
      <c r="C720" s="3">
        <v>3</v>
      </c>
      <c r="D720" s="3" t="s">
        <v>31</v>
      </c>
      <c r="E720" s="3">
        <v>47.1</v>
      </c>
      <c r="F720" s="3">
        <v>22.4</v>
      </c>
      <c r="G720" s="3">
        <v>7.1</v>
      </c>
      <c r="H720" s="7">
        <v>1620</v>
      </c>
    </row>
    <row r="721" spans="1:8" ht="18" x14ac:dyDescent="0.35">
      <c r="A721" s="4">
        <v>799</v>
      </c>
      <c r="B721" s="3" t="s">
        <v>14</v>
      </c>
      <c r="C721" s="3">
        <v>3</v>
      </c>
      <c r="D721" s="3" t="s">
        <v>9</v>
      </c>
      <c r="E721" s="3">
        <v>47.6</v>
      </c>
      <c r="F721" s="3">
        <v>34</v>
      </c>
      <c r="G721" s="3">
        <v>6.5</v>
      </c>
      <c r="H721" s="7">
        <v>1620</v>
      </c>
    </row>
    <row r="722" spans="1:8" ht="18" x14ac:dyDescent="0.35">
      <c r="A722" s="4">
        <v>800</v>
      </c>
      <c r="B722" s="3" t="s">
        <v>12</v>
      </c>
      <c r="C722" s="3">
        <v>1</v>
      </c>
      <c r="D722" s="3" t="s">
        <v>9</v>
      </c>
      <c r="E722" s="3">
        <v>48</v>
      </c>
      <c r="F722" s="3">
        <v>32</v>
      </c>
      <c r="G722" s="3">
        <v>6</v>
      </c>
      <c r="H722" s="7">
        <v>1449.9</v>
      </c>
    </row>
    <row r="723" spans="1:8" ht="18" x14ac:dyDescent="0.35">
      <c r="A723" s="4">
        <v>801</v>
      </c>
      <c r="B723" s="3" t="s">
        <v>12</v>
      </c>
      <c r="C723" s="3">
        <v>1</v>
      </c>
      <c r="D723" s="3" t="s">
        <v>31</v>
      </c>
      <c r="E723" s="3">
        <v>48</v>
      </c>
      <c r="F723" s="3">
        <v>32.4</v>
      </c>
      <c r="G723" s="3">
        <v>6.5</v>
      </c>
      <c r="H723" s="7">
        <v>1755</v>
      </c>
    </row>
    <row r="724" spans="1:8" ht="18" x14ac:dyDescent="0.35">
      <c r="A724" s="4">
        <v>802</v>
      </c>
      <c r="B724" s="3" t="s">
        <v>34</v>
      </c>
      <c r="C724" s="3">
        <v>1</v>
      </c>
      <c r="D724" s="3" t="s">
        <v>31</v>
      </c>
      <c r="E724" s="3">
        <v>48</v>
      </c>
      <c r="F724" s="3">
        <v>29</v>
      </c>
      <c r="G724" s="3">
        <v>8</v>
      </c>
      <c r="H724" s="7">
        <v>1566</v>
      </c>
    </row>
    <row r="725" spans="1:8" ht="18" x14ac:dyDescent="0.35">
      <c r="A725" s="4">
        <v>803</v>
      </c>
      <c r="B725" s="3" t="s">
        <v>10</v>
      </c>
      <c r="C725" s="3">
        <v>1</v>
      </c>
      <c r="D725" s="3" t="s">
        <v>31</v>
      </c>
      <c r="E725" s="3">
        <v>48</v>
      </c>
      <c r="F725" s="3">
        <v>33</v>
      </c>
      <c r="G725" s="3">
        <v>6</v>
      </c>
      <c r="H725" s="7">
        <v>1652.4</v>
      </c>
    </row>
    <row r="726" spans="1:8" ht="18" x14ac:dyDescent="0.35">
      <c r="A726" s="4">
        <v>804</v>
      </c>
      <c r="B726" s="3" t="s">
        <v>10</v>
      </c>
      <c r="C726" s="3">
        <v>2</v>
      </c>
      <c r="D726" s="3" t="s">
        <v>11</v>
      </c>
      <c r="E726" s="3">
        <v>48</v>
      </c>
      <c r="F726" s="3">
        <v>33</v>
      </c>
      <c r="G726" s="3">
        <v>6</v>
      </c>
      <c r="H726" s="7">
        <v>1620</v>
      </c>
    </row>
    <row r="727" spans="1:8" ht="18" x14ac:dyDescent="0.35">
      <c r="A727" s="4">
        <v>805</v>
      </c>
      <c r="B727" s="3" t="s">
        <v>23</v>
      </c>
      <c r="C727" s="3">
        <v>2</v>
      </c>
      <c r="D727" s="3" t="s">
        <v>31</v>
      </c>
      <c r="E727" s="3">
        <v>48</v>
      </c>
      <c r="F727" s="3">
        <v>33</v>
      </c>
      <c r="G727" s="3">
        <v>6</v>
      </c>
      <c r="H727" s="7">
        <v>1749.6</v>
      </c>
    </row>
    <row r="728" spans="1:8" ht="18" x14ac:dyDescent="0.35">
      <c r="A728" s="4">
        <v>806</v>
      </c>
      <c r="B728" s="3" t="s">
        <v>23</v>
      </c>
      <c r="C728" s="3">
        <v>2</v>
      </c>
      <c r="D728" s="3" t="s">
        <v>11</v>
      </c>
      <c r="E728" s="3">
        <v>48</v>
      </c>
      <c r="F728" s="3">
        <v>32</v>
      </c>
      <c r="G728" s="3">
        <v>6</v>
      </c>
      <c r="H728" s="7">
        <v>1599.75</v>
      </c>
    </row>
    <row r="729" spans="1:8" ht="18" x14ac:dyDescent="0.35">
      <c r="A729" s="4">
        <v>807</v>
      </c>
      <c r="B729" s="3" t="s">
        <v>23</v>
      </c>
      <c r="C729" s="3">
        <v>2</v>
      </c>
      <c r="D729" s="3" t="s">
        <v>9</v>
      </c>
      <c r="E729" s="3">
        <v>48</v>
      </c>
      <c r="F729" s="3">
        <v>20</v>
      </c>
      <c r="G729" s="3">
        <v>12</v>
      </c>
      <c r="H729" s="7">
        <v>1949.4</v>
      </c>
    </row>
    <row r="730" spans="1:8" ht="18" x14ac:dyDescent="0.35">
      <c r="A730" s="4">
        <v>808</v>
      </c>
      <c r="B730" s="3" t="s">
        <v>23</v>
      </c>
      <c r="C730" s="3">
        <v>2</v>
      </c>
      <c r="D730" s="3" t="s">
        <v>9</v>
      </c>
      <c r="E730" s="3">
        <v>48</v>
      </c>
      <c r="F730" s="3">
        <v>20</v>
      </c>
      <c r="G730" s="3">
        <v>11</v>
      </c>
      <c r="H730" s="7">
        <v>1890</v>
      </c>
    </row>
    <row r="731" spans="1:8" ht="18" x14ac:dyDescent="0.35">
      <c r="A731" s="4">
        <v>809</v>
      </c>
      <c r="B731" s="3" t="s">
        <v>23</v>
      </c>
      <c r="C731" s="3">
        <v>2</v>
      </c>
      <c r="D731" s="3" t="s">
        <v>31</v>
      </c>
      <c r="E731" s="3">
        <v>48</v>
      </c>
      <c r="F731" s="3">
        <v>20</v>
      </c>
      <c r="G731" s="3">
        <v>11</v>
      </c>
      <c r="H731" s="7">
        <v>2160</v>
      </c>
    </row>
    <row r="732" spans="1:8" ht="18" x14ac:dyDescent="0.35">
      <c r="A732" s="4">
        <v>810</v>
      </c>
      <c r="B732" s="3" t="s">
        <v>13</v>
      </c>
      <c r="C732" s="3">
        <v>3</v>
      </c>
      <c r="D732" s="3" t="s">
        <v>9</v>
      </c>
      <c r="E732" s="3">
        <v>48</v>
      </c>
      <c r="F732" s="3">
        <v>30</v>
      </c>
      <c r="G732" s="3">
        <v>6</v>
      </c>
      <c r="H732" s="7">
        <v>1674</v>
      </c>
    </row>
    <row r="733" spans="1:8" ht="18" x14ac:dyDescent="0.35">
      <c r="A733" s="4">
        <v>811</v>
      </c>
      <c r="B733" s="3" t="s">
        <v>13</v>
      </c>
      <c r="C733" s="3">
        <v>3</v>
      </c>
      <c r="D733" s="3" t="s">
        <v>9</v>
      </c>
      <c r="E733" s="3">
        <v>48</v>
      </c>
      <c r="F733" s="3">
        <v>27</v>
      </c>
      <c r="G733" s="3">
        <v>8</v>
      </c>
      <c r="H733" s="7">
        <v>1620</v>
      </c>
    </row>
    <row r="734" spans="1:8" ht="18" x14ac:dyDescent="0.35">
      <c r="A734" s="4">
        <v>812</v>
      </c>
      <c r="B734" s="3" t="s">
        <v>13</v>
      </c>
      <c r="C734" s="3">
        <v>3</v>
      </c>
      <c r="D734" s="3" t="s">
        <v>11</v>
      </c>
      <c r="E734" s="3">
        <v>48</v>
      </c>
      <c r="F734" s="3">
        <v>32</v>
      </c>
      <c r="G734" s="3">
        <v>6</v>
      </c>
      <c r="H734" s="7">
        <v>1800.9</v>
      </c>
    </row>
    <row r="735" spans="1:8" ht="18" x14ac:dyDescent="0.35">
      <c r="A735" s="4">
        <v>813</v>
      </c>
      <c r="B735" s="3" t="s">
        <v>13</v>
      </c>
      <c r="C735" s="3">
        <v>3</v>
      </c>
      <c r="D735" s="3" t="s">
        <v>31</v>
      </c>
      <c r="E735" s="3">
        <v>48</v>
      </c>
      <c r="F735" s="3">
        <v>24</v>
      </c>
      <c r="G735" s="3">
        <v>14</v>
      </c>
      <c r="H735" s="7">
        <v>1215</v>
      </c>
    </row>
    <row r="736" spans="1:8" ht="18" x14ac:dyDescent="0.35">
      <c r="A736" s="4">
        <v>814</v>
      </c>
      <c r="B736" s="3" t="s">
        <v>13</v>
      </c>
      <c r="C736" s="3">
        <v>3</v>
      </c>
      <c r="D736" s="3" t="s">
        <v>31</v>
      </c>
      <c r="E736" s="3">
        <v>48</v>
      </c>
      <c r="F736" s="3">
        <v>34</v>
      </c>
      <c r="G736" s="3">
        <v>6</v>
      </c>
      <c r="H736" s="7">
        <v>1701</v>
      </c>
    </row>
    <row r="737" spans="1:8" ht="18" x14ac:dyDescent="0.35">
      <c r="A737" s="4">
        <v>815</v>
      </c>
      <c r="B737" s="3" t="s">
        <v>14</v>
      </c>
      <c r="C737" s="3">
        <v>3</v>
      </c>
      <c r="D737" s="3" t="s">
        <v>11</v>
      </c>
      <c r="E737" s="3">
        <v>48</v>
      </c>
      <c r="F737" s="3">
        <v>32</v>
      </c>
      <c r="G737" s="3">
        <v>6</v>
      </c>
      <c r="H737" s="7">
        <v>1674</v>
      </c>
    </row>
    <row r="738" spans="1:8" ht="18" x14ac:dyDescent="0.35">
      <c r="A738" s="4">
        <v>817</v>
      </c>
      <c r="B738" s="3" t="s">
        <v>14</v>
      </c>
      <c r="C738" s="3">
        <v>3</v>
      </c>
      <c r="D738" s="3" t="s">
        <v>11</v>
      </c>
      <c r="E738" s="3">
        <v>48</v>
      </c>
      <c r="F738" s="3">
        <v>15</v>
      </c>
      <c r="G738" s="3">
        <v>10</v>
      </c>
      <c r="H738" s="7">
        <v>1300.05</v>
      </c>
    </row>
    <row r="739" spans="1:8" ht="18" x14ac:dyDescent="0.35">
      <c r="A739" s="4">
        <v>818</v>
      </c>
      <c r="B739" s="3" t="s">
        <v>8</v>
      </c>
      <c r="C739" s="3">
        <v>4</v>
      </c>
      <c r="D739" s="3" t="s">
        <v>9</v>
      </c>
      <c r="E739" s="3">
        <v>48</v>
      </c>
      <c r="F739" s="3">
        <v>24</v>
      </c>
      <c r="G739" s="3">
        <v>12</v>
      </c>
      <c r="H739" s="7">
        <v>1836</v>
      </c>
    </row>
    <row r="740" spans="1:8" ht="18" x14ac:dyDescent="0.35">
      <c r="A740" s="4">
        <v>819</v>
      </c>
      <c r="B740" s="3" t="s">
        <v>8</v>
      </c>
      <c r="C740" s="3">
        <v>4</v>
      </c>
      <c r="D740" s="3" t="s">
        <v>11</v>
      </c>
      <c r="E740" s="3">
        <v>48</v>
      </c>
      <c r="F740" s="3">
        <v>28</v>
      </c>
      <c r="G740" s="3">
        <v>8</v>
      </c>
      <c r="H740" s="7">
        <v>1750.0050000000001</v>
      </c>
    </row>
    <row r="741" spans="1:8" ht="18" x14ac:dyDescent="0.35">
      <c r="A741" s="4">
        <v>820</v>
      </c>
      <c r="B741" s="3" t="s">
        <v>8</v>
      </c>
      <c r="C741" s="3">
        <v>4</v>
      </c>
      <c r="D741" s="3" t="s">
        <v>11</v>
      </c>
      <c r="E741" s="3">
        <v>48</v>
      </c>
      <c r="F741" s="3">
        <v>23</v>
      </c>
      <c r="G741" s="3">
        <v>13</v>
      </c>
      <c r="H741" s="7">
        <v>1444.5</v>
      </c>
    </row>
    <row r="742" spans="1:8" ht="18" x14ac:dyDescent="0.35">
      <c r="A742" s="4">
        <v>821</v>
      </c>
      <c r="B742" s="3" t="s">
        <v>22</v>
      </c>
      <c r="C742" s="3">
        <v>1</v>
      </c>
      <c r="D742" s="3" t="s">
        <v>9</v>
      </c>
      <c r="E742" s="3">
        <v>48.5</v>
      </c>
      <c r="F742" s="3">
        <v>28.5</v>
      </c>
      <c r="G742" s="3">
        <v>8</v>
      </c>
      <c r="H742" s="7">
        <v>1782</v>
      </c>
    </row>
    <row r="743" spans="1:8" ht="18" x14ac:dyDescent="0.35">
      <c r="A743" s="4">
        <v>822</v>
      </c>
      <c r="B743" s="3" t="s">
        <v>22</v>
      </c>
      <c r="C743" s="3">
        <v>1</v>
      </c>
      <c r="D743" s="3" t="s">
        <v>9</v>
      </c>
      <c r="E743" s="3">
        <v>49</v>
      </c>
      <c r="F743" s="3">
        <v>39</v>
      </c>
      <c r="G743" s="3">
        <v>6</v>
      </c>
      <c r="H743" s="7">
        <v>1350</v>
      </c>
    </row>
    <row r="744" spans="1:8" ht="18" x14ac:dyDescent="0.35">
      <c r="A744" s="4">
        <v>823</v>
      </c>
      <c r="B744" s="3" t="s">
        <v>23</v>
      </c>
      <c r="C744" s="3">
        <v>2</v>
      </c>
      <c r="D744" s="3" t="s">
        <v>11</v>
      </c>
      <c r="E744" s="3">
        <v>49</v>
      </c>
      <c r="F744" s="3">
        <v>32</v>
      </c>
      <c r="G744" s="3">
        <v>8</v>
      </c>
      <c r="H744" s="7">
        <v>1899.99</v>
      </c>
    </row>
    <row r="745" spans="1:8" ht="18" x14ac:dyDescent="0.35">
      <c r="A745" s="4">
        <v>824</v>
      </c>
      <c r="B745" s="3" t="s">
        <v>13</v>
      </c>
      <c r="C745" s="3">
        <v>3</v>
      </c>
      <c r="D745" s="3" t="s">
        <v>11</v>
      </c>
      <c r="E745" s="3">
        <v>49</v>
      </c>
      <c r="F745" s="3">
        <v>27</v>
      </c>
      <c r="G745" s="3">
        <v>10</v>
      </c>
      <c r="H745" s="7">
        <v>1999.89</v>
      </c>
    </row>
    <row r="746" spans="1:8" ht="18" x14ac:dyDescent="0.35">
      <c r="A746" s="4">
        <v>825</v>
      </c>
      <c r="B746" s="3" t="s">
        <v>14</v>
      </c>
      <c r="C746" s="3">
        <v>3</v>
      </c>
      <c r="D746" s="3" t="s">
        <v>11</v>
      </c>
      <c r="E746" s="3">
        <v>49</v>
      </c>
      <c r="F746" s="3">
        <v>22</v>
      </c>
      <c r="G746" s="3">
        <v>11</v>
      </c>
      <c r="H746" s="7">
        <v>3501.9</v>
      </c>
    </row>
    <row r="747" spans="1:8" ht="18" x14ac:dyDescent="0.35">
      <c r="A747" s="4">
        <v>827</v>
      </c>
      <c r="B747" s="3" t="s">
        <v>12</v>
      </c>
      <c r="C747" s="3">
        <v>1</v>
      </c>
      <c r="D747" s="3" t="s">
        <v>31</v>
      </c>
      <c r="E747" s="3">
        <v>49.3</v>
      </c>
      <c r="F747" s="3">
        <v>34.6</v>
      </c>
      <c r="G747" s="3">
        <v>6</v>
      </c>
      <c r="H747" s="7">
        <v>1728</v>
      </c>
    </row>
    <row r="748" spans="1:8" ht="18" x14ac:dyDescent="0.35">
      <c r="A748" s="4">
        <v>828</v>
      </c>
      <c r="B748" s="3" t="s">
        <v>12</v>
      </c>
      <c r="C748" s="3">
        <v>1</v>
      </c>
      <c r="D748" s="3" t="s">
        <v>9</v>
      </c>
      <c r="E748" s="3">
        <v>50</v>
      </c>
      <c r="F748" s="3">
        <v>32</v>
      </c>
      <c r="G748" s="3">
        <v>9</v>
      </c>
      <c r="H748" s="7">
        <v>1215</v>
      </c>
    </row>
    <row r="749" spans="1:8" ht="18" x14ac:dyDescent="0.35">
      <c r="A749" s="4">
        <v>829</v>
      </c>
      <c r="B749" s="3" t="s">
        <v>12</v>
      </c>
      <c r="C749" s="3">
        <v>1</v>
      </c>
      <c r="D749" s="3" t="s">
        <v>9</v>
      </c>
      <c r="E749" s="3">
        <v>50</v>
      </c>
      <c r="F749" s="3">
        <v>32</v>
      </c>
      <c r="G749" s="3">
        <v>6</v>
      </c>
      <c r="H749" s="7">
        <v>1458</v>
      </c>
    </row>
    <row r="750" spans="1:8" ht="18" x14ac:dyDescent="0.35">
      <c r="A750" s="4">
        <v>830</v>
      </c>
      <c r="B750" s="3" t="s">
        <v>20</v>
      </c>
      <c r="C750" s="3">
        <v>1</v>
      </c>
      <c r="D750" s="3" t="s">
        <v>31</v>
      </c>
      <c r="E750" s="3">
        <v>50</v>
      </c>
      <c r="F750" s="3">
        <v>36</v>
      </c>
      <c r="G750" s="3">
        <v>7</v>
      </c>
      <c r="H750" s="7">
        <v>1701</v>
      </c>
    </row>
    <row r="751" spans="1:8" ht="18" x14ac:dyDescent="0.35">
      <c r="A751" s="4">
        <v>834</v>
      </c>
      <c r="B751" s="3" t="s">
        <v>34</v>
      </c>
      <c r="C751" s="3">
        <v>1</v>
      </c>
      <c r="D751" s="3" t="s">
        <v>31</v>
      </c>
      <c r="E751" s="3">
        <v>50</v>
      </c>
      <c r="F751" s="3">
        <v>32</v>
      </c>
      <c r="G751" s="3">
        <v>10</v>
      </c>
      <c r="H751" s="7">
        <v>1517.4</v>
      </c>
    </row>
    <row r="752" spans="1:8" ht="18" x14ac:dyDescent="0.35">
      <c r="A752" s="4">
        <v>835</v>
      </c>
      <c r="B752" s="3" t="s">
        <v>34</v>
      </c>
      <c r="C752" s="3">
        <v>1</v>
      </c>
      <c r="D752" s="3" t="s">
        <v>31</v>
      </c>
      <c r="E752" s="3">
        <v>50</v>
      </c>
      <c r="F752" s="3">
        <v>36</v>
      </c>
      <c r="G752" s="3">
        <v>10</v>
      </c>
      <c r="H752" s="7">
        <v>1501.2</v>
      </c>
    </row>
    <row r="753" spans="1:8" ht="18" x14ac:dyDescent="0.35">
      <c r="A753" s="4">
        <v>836</v>
      </c>
      <c r="B753" s="3" t="s">
        <v>10</v>
      </c>
      <c r="C753" s="3">
        <v>2</v>
      </c>
      <c r="D753" s="3" t="s">
        <v>11</v>
      </c>
      <c r="E753" s="3">
        <v>50</v>
      </c>
      <c r="F753" s="3">
        <v>30</v>
      </c>
      <c r="G753" s="3">
        <v>6</v>
      </c>
      <c r="H753" s="7">
        <v>1549.8</v>
      </c>
    </row>
    <row r="754" spans="1:8" ht="18" x14ac:dyDescent="0.35">
      <c r="A754" s="4">
        <v>837</v>
      </c>
      <c r="B754" s="3" t="s">
        <v>10</v>
      </c>
      <c r="C754" s="3">
        <v>2</v>
      </c>
      <c r="D754" s="3" t="s">
        <v>11</v>
      </c>
      <c r="E754" s="3">
        <v>50</v>
      </c>
      <c r="F754" s="3">
        <v>32</v>
      </c>
      <c r="G754" s="3">
        <v>6</v>
      </c>
      <c r="H754" s="7">
        <v>1549.8</v>
      </c>
    </row>
    <row r="755" spans="1:8" ht="18" x14ac:dyDescent="0.35">
      <c r="A755" s="4">
        <v>838</v>
      </c>
      <c r="B755" s="3" t="s">
        <v>10</v>
      </c>
      <c r="C755" s="3">
        <v>2</v>
      </c>
      <c r="D755" s="3" t="s">
        <v>11</v>
      </c>
      <c r="E755" s="3">
        <v>50</v>
      </c>
      <c r="F755" s="3">
        <v>32</v>
      </c>
      <c r="G755" s="3">
        <v>8</v>
      </c>
      <c r="H755" s="7">
        <v>1431</v>
      </c>
    </row>
    <row r="756" spans="1:8" ht="18" x14ac:dyDescent="0.35">
      <c r="A756" s="4">
        <v>839</v>
      </c>
      <c r="B756" s="3" t="s">
        <v>23</v>
      </c>
      <c r="C756" s="3">
        <v>2</v>
      </c>
      <c r="D756" s="3" t="s">
        <v>9</v>
      </c>
      <c r="E756" s="3">
        <v>50</v>
      </c>
      <c r="F756" s="3">
        <v>35</v>
      </c>
      <c r="G756" s="3">
        <v>6</v>
      </c>
      <c r="H756" s="7">
        <v>2000.7</v>
      </c>
    </row>
    <row r="757" spans="1:8" ht="18" x14ac:dyDescent="0.35">
      <c r="A757" s="4">
        <v>840</v>
      </c>
      <c r="B757" s="3" t="s">
        <v>23</v>
      </c>
      <c r="C757" s="3">
        <v>2</v>
      </c>
      <c r="D757" s="3" t="s">
        <v>11</v>
      </c>
      <c r="E757" s="3">
        <v>50</v>
      </c>
      <c r="F757" s="3">
        <v>20</v>
      </c>
      <c r="G757" s="3">
        <v>13</v>
      </c>
      <c r="H757" s="7">
        <v>1501.2</v>
      </c>
    </row>
    <row r="758" spans="1:8" ht="18" x14ac:dyDescent="0.35">
      <c r="A758" s="4">
        <v>843</v>
      </c>
      <c r="B758" s="3" t="s">
        <v>13</v>
      </c>
      <c r="C758" s="3">
        <v>2</v>
      </c>
      <c r="D758" s="3" t="s">
        <v>11</v>
      </c>
      <c r="E758" s="3">
        <v>50</v>
      </c>
      <c r="F758" s="3">
        <v>36</v>
      </c>
      <c r="G758" s="3">
        <v>6</v>
      </c>
      <c r="H758" s="7">
        <v>1701</v>
      </c>
    </row>
    <row r="759" spans="1:8" ht="18" x14ac:dyDescent="0.35">
      <c r="A759" s="4">
        <v>844</v>
      </c>
      <c r="B759" s="3" t="s">
        <v>13</v>
      </c>
      <c r="C759" s="3">
        <v>2</v>
      </c>
      <c r="D759" s="3" t="s">
        <v>11</v>
      </c>
      <c r="E759" s="3">
        <v>50</v>
      </c>
      <c r="F759" s="3">
        <v>35</v>
      </c>
      <c r="G759" s="3">
        <v>6</v>
      </c>
      <c r="H759" s="7">
        <v>1620</v>
      </c>
    </row>
    <row r="760" spans="1:8" ht="18" x14ac:dyDescent="0.35">
      <c r="A760" s="4">
        <v>845</v>
      </c>
      <c r="B760" s="3" t="s">
        <v>13</v>
      </c>
      <c r="C760" s="3">
        <v>3</v>
      </c>
      <c r="D760" s="3" t="s">
        <v>9</v>
      </c>
      <c r="E760" s="3">
        <v>50</v>
      </c>
      <c r="F760" s="3">
        <v>35</v>
      </c>
      <c r="G760" s="3">
        <v>8</v>
      </c>
      <c r="H760" s="7">
        <v>1260.9000000000001</v>
      </c>
    </row>
    <row r="761" spans="1:8" ht="18" x14ac:dyDescent="0.35">
      <c r="A761" s="4">
        <v>846</v>
      </c>
      <c r="B761" s="3" t="s">
        <v>13</v>
      </c>
      <c r="C761" s="3">
        <v>3</v>
      </c>
      <c r="D761" s="3" t="s">
        <v>9</v>
      </c>
      <c r="E761" s="3">
        <v>50</v>
      </c>
      <c r="F761" s="3">
        <v>30</v>
      </c>
      <c r="G761" s="3">
        <v>10</v>
      </c>
      <c r="H761" s="7">
        <v>1458</v>
      </c>
    </row>
    <row r="762" spans="1:8" ht="18" x14ac:dyDescent="0.35">
      <c r="A762" s="4">
        <v>847</v>
      </c>
      <c r="B762" s="3" t="s">
        <v>13</v>
      </c>
      <c r="C762" s="3">
        <v>3</v>
      </c>
      <c r="D762" s="3" t="s">
        <v>9</v>
      </c>
      <c r="E762" s="3">
        <v>50</v>
      </c>
      <c r="F762" s="3">
        <v>37</v>
      </c>
      <c r="G762" s="3">
        <v>7</v>
      </c>
      <c r="H762" s="7">
        <v>2160</v>
      </c>
    </row>
    <row r="763" spans="1:8" ht="18" x14ac:dyDescent="0.35">
      <c r="A763" s="4">
        <v>848</v>
      </c>
      <c r="B763" s="3" t="s">
        <v>13</v>
      </c>
      <c r="C763" s="3">
        <v>3</v>
      </c>
      <c r="D763" s="3" t="s">
        <v>11</v>
      </c>
      <c r="E763" s="3">
        <v>50</v>
      </c>
      <c r="F763" s="3">
        <v>33</v>
      </c>
      <c r="G763" s="3">
        <v>6</v>
      </c>
      <c r="H763" s="7">
        <v>2241</v>
      </c>
    </row>
    <row r="764" spans="1:8" ht="18" x14ac:dyDescent="0.35">
      <c r="A764" s="4">
        <v>849</v>
      </c>
      <c r="B764" s="3" t="s">
        <v>13</v>
      </c>
      <c r="C764" s="3">
        <v>3</v>
      </c>
      <c r="D764" s="3" t="s">
        <v>31</v>
      </c>
      <c r="E764" s="3">
        <v>50</v>
      </c>
      <c r="F764" s="3">
        <v>35</v>
      </c>
      <c r="G764" s="3">
        <v>6</v>
      </c>
      <c r="H764" s="7">
        <v>1674</v>
      </c>
    </row>
    <row r="765" spans="1:8" ht="18" x14ac:dyDescent="0.35">
      <c r="A765" s="4">
        <v>850</v>
      </c>
      <c r="B765" s="3" t="s">
        <v>14</v>
      </c>
      <c r="C765" s="3">
        <v>3</v>
      </c>
      <c r="D765" s="3" t="s">
        <v>11</v>
      </c>
      <c r="E765" s="3">
        <v>50</v>
      </c>
      <c r="F765" s="3">
        <v>30</v>
      </c>
      <c r="G765" s="3">
        <v>7</v>
      </c>
      <c r="H765" s="7">
        <v>1749.6</v>
      </c>
    </row>
    <row r="766" spans="1:8" ht="18" x14ac:dyDescent="0.35">
      <c r="A766" s="4">
        <v>851</v>
      </c>
      <c r="B766" s="3" t="s">
        <v>8</v>
      </c>
      <c r="C766" s="3">
        <v>4</v>
      </c>
      <c r="D766" s="3" t="s">
        <v>11</v>
      </c>
      <c r="E766" s="3">
        <v>50</v>
      </c>
      <c r="F766" s="3">
        <v>28</v>
      </c>
      <c r="G766" s="3">
        <v>9</v>
      </c>
      <c r="H766" s="7">
        <v>1900.8</v>
      </c>
    </row>
    <row r="767" spans="1:8" ht="18" x14ac:dyDescent="0.35">
      <c r="A767" s="4">
        <v>852</v>
      </c>
      <c r="B767" s="3" t="s">
        <v>8</v>
      </c>
      <c r="C767" s="3">
        <v>5</v>
      </c>
      <c r="D767" s="3" t="s">
        <v>11</v>
      </c>
      <c r="E767" s="3">
        <v>50</v>
      </c>
      <c r="F767" s="3">
        <v>30</v>
      </c>
      <c r="G767" s="3">
        <v>7</v>
      </c>
      <c r="H767" s="7">
        <v>1899.99</v>
      </c>
    </row>
    <row r="768" spans="1:8" ht="18" x14ac:dyDescent="0.35">
      <c r="A768" s="4">
        <v>853</v>
      </c>
      <c r="B768" s="3" t="s">
        <v>8</v>
      </c>
      <c r="C768" s="3">
        <v>5</v>
      </c>
      <c r="D768" s="3" t="s">
        <v>31</v>
      </c>
      <c r="E768" s="3">
        <v>50.4</v>
      </c>
      <c r="F768" s="3">
        <v>28.6</v>
      </c>
      <c r="G768" s="3">
        <v>9</v>
      </c>
      <c r="H768" s="7">
        <v>1539</v>
      </c>
    </row>
    <row r="769" spans="1:8" ht="18" x14ac:dyDescent="0.35">
      <c r="A769" s="4">
        <v>854</v>
      </c>
      <c r="B769" s="3" t="s">
        <v>23</v>
      </c>
      <c r="C769" s="3">
        <v>2</v>
      </c>
      <c r="D769" s="3" t="s">
        <v>31</v>
      </c>
      <c r="E769" s="3">
        <v>50.5</v>
      </c>
      <c r="F769" s="3">
        <v>35.5</v>
      </c>
      <c r="G769" s="3">
        <v>6</v>
      </c>
      <c r="H769" s="7">
        <v>1404</v>
      </c>
    </row>
    <row r="770" spans="1:8" ht="18" x14ac:dyDescent="0.35">
      <c r="A770" s="4">
        <v>855</v>
      </c>
      <c r="B770" s="3" t="s">
        <v>12</v>
      </c>
      <c r="C770" s="3">
        <v>1</v>
      </c>
      <c r="D770" s="3" t="s">
        <v>9</v>
      </c>
      <c r="E770" s="3">
        <v>51</v>
      </c>
      <c r="F770" s="3">
        <v>21</v>
      </c>
      <c r="G770" s="3">
        <v>7</v>
      </c>
      <c r="H770" s="7">
        <v>1501.2</v>
      </c>
    </row>
    <row r="771" spans="1:8" ht="18" x14ac:dyDescent="0.35">
      <c r="A771" s="4">
        <v>856</v>
      </c>
      <c r="B771" s="3" t="s">
        <v>23</v>
      </c>
      <c r="C771" s="3">
        <v>2</v>
      </c>
      <c r="D771" s="3" t="s">
        <v>11</v>
      </c>
      <c r="E771" s="3">
        <v>51</v>
      </c>
      <c r="F771" s="3">
        <v>20</v>
      </c>
      <c r="G771" s="3">
        <v>13</v>
      </c>
      <c r="H771" s="7">
        <v>1755</v>
      </c>
    </row>
    <row r="772" spans="1:8" ht="18" x14ac:dyDescent="0.35">
      <c r="A772" s="4">
        <v>857</v>
      </c>
      <c r="B772" s="3" t="s">
        <v>23</v>
      </c>
      <c r="C772" s="3">
        <v>2</v>
      </c>
      <c r="D772" s="3" t="s">
        <v>11</v>
      </c>
      <c r="E772" s="3">
        <v>51</v>
      </c>
      <c r="F772" s="3">
        <v>20</v>
      </c>
      <c r="G772" s="3">
        <v>11</v>
      </c>
      <c r="H772" s="7">
        <v>561.6</v>
      </c>
    </row>
    <row r="773" spans="1:8" ht="18" x14ac:dyDescent="0.35">
      <c r="A773" s="4">
        <v>858</v>
      </c>
      <c r="B773" s="3" t="s">
        <v>13</v>
      </c>
      <c r="C773" s="3">
        <v>2</v>
      </c>
      <c r="D773" s="3" t="s">
        <v>9</v>
      </c>
      <c r="E773" s="3">
        <v>51</v>
      </c>
      <c r="F773" s="3">
        <v>29</v>
      </c>
      <c r="G773" s="3">
        <v>8</v>
      </c>
      <c r="H773" s="7">
        <v>1300.05</v>
      </c>
    </row>
    <row r="774" spans="1:8" ht="18" x14ac:dyDescent="0.35">
      <c r="A774" s="4">
        <v>859</v>
      </c>
      <c r="B774" s="3" t="s">
        <v>13</v>
      </c>
      <c r="C774" s="3">
        <v>3</v>
      </c>
      <c r="D774" s="3" t="s">
        <v>31</v>
      </c>
      <c r="E774" s="3">
        <v>51</v>
      </c>
      <c r="F774" s="3">
        <v>26</v>
      </c>
      <c r="G774" s="3">
        <v>12</v>
      </c>
      <c r="H774" s="7">
        <v>3510</v>
      </c>
    </row>
    <row r="775" spans="1:8" ht="18" x14ac:dyDescent="0.35">
      <c r="A775" s="4">
        <v>860</v>
      </c>
      <c r="B775" s="3" t="s">
        <v>13</v>
      </c>
      <c r="C775" s="3">
        <v>3</v>
      </c>
      <c r="D775" s="3" t="s">
        <v>31</v>
      </c>
      <c r="E775" s="3">
        <v>51</v>
      </c>
      <c r="F775" s="3">
        <v>21</v>
      </c>
      <c r="G775" s="3">
        <v>11</v>
      </c>
      <c r="H775" s="7">
        <v>1325.7</v>
      </c>
    </row>
    <row r="776" spans="1:8" ht="18" x14ac:dyDescent="0.35">
      <c r="A776" s="4">
        <v>861</v>
      </c>
      <c r="B776" s="3" t="s">
        <v>36</v>
      </c>
      <c r="C776" s="3">
        <v>3</v>
      </c>
      <c r="D776" s="3" t="s">
        <v>9</v>
      </c>
      <c r="E776" s="3">
        <v>51</v>
      </c>
      <c r="F776" s="3">
        <v>20</v>
      </c>
      <c r="G776" s="3">
        <v>11</v>
      </c>
      <c r="H776" s="7">
        <v>1649.7</v>
      </c>
    </row>
    <row r="777" spans="1:8" ht="18" x14ac:dyDescent="0.35">
      <c r="A777" s="4">
        <v>862</v>
      </c>
      <c r="B777" s="3" t="s">
        <v>36</v>
      </c>
      <c r="C777" s="3">
        <v>3</v>
      </c>
      <c r="D777" s="3" t="s">
        <v>11</v>
      </c>
      <c r="E777" s="3">
        <v>51</v>
      </c>
      <c r="F777" s="3">
        <v>20</v>
      </c>
      <c r="G777" s="3">
        <v>11</v>
      </c>
      <c r="H777" s="7">
        <v>1652.4</v>
      </c>
    </row>
    <row r="778" spans="1:8" ht="18" x14ac:dyDescent="0.35">
      <c r="A778" s="4">
        <v>863</v>
      </c>
      <c r="B778" s="3" t="s">
        <v>12</v>
      </c>
      <c r="C778" s="3">
        <v>1</v>
      </c>
      <c r="D778" s="3" t="s">
        <v>31</v>
      </c>
      <c r="E778" s="3">
        <v>52</v>
      </c>
      <c r="F778" s="3">
        <v>30</v>
      </c>
      <c r="G778" s="3">
        <v>8</v>
      </c>
      <c r="H778" s="7">
        <v>1593</v>
      </c>
    </row>
    <row r="779" spans="1:8" ht="18" x14ac:dyDescent="0.35">
      <c r="A779" s="4">
        <v>864</v>
      </c>
      <c r="B779" s="3" t="s">
        <v>22</v>
      </c>
      <c r="C779" s="3">
        <v>1</v>
      </c>
      <c r="D779" s="3" t="s">
        <v>9</v>
      </c>
      <c r="E779" s="3">
        <v>52</v>
      </c>
      <c r="F779" s="3">
        <v>40</v>
      </c>
      <c r="G779" s="3">
        <v>10</v>
      </c>
      <c r="H779" s="7">
        <v>3375</v>
      </c>
    </row>
    <row r="780" spans="1:8" ht="18" x14ac:dyDescent="0.35">
      <c r="A780" s="4">
        <v>865</v>
      </c>
      <c r="B780" s="3" t="s">
        <v>22</v>
      </c>
      <c r="C780" s="3">
        <v>1</v>
      </c>
      <c r="D780" s="3" t="s">
        <v>9</v>
      </c>
      <c r="E780" s="3">
        <v>52</v>
      </c>
      <c r="F780" s="3">
        <v>28.2</v>
      </c>
      <c r="G780" s="3">
        <v>8</v>
      </c>
      <c r="H780" s="7">
        <v>1485</v>
      </c>
    </row>
    <row r="781" spans="1:8" ht="18" x14ac:dyDescent="0.35">
      <c r="A781" s="4">
        <v>866</v>
      </c>
      <c r="B781" s="3" t="s">
        <v>32</v>
      </c>
      <c r="C781" s="3">
        <v>1</v>
      </c>
      <c r="D781" s="3" t="s">
        <v>11</v>
      </c>
      <c r="E781" s="3">
        <v>52</v>
      </c>
      <c r="F781" s="3">
        <v>20</v>
      </c>
      <c r="G781" s="3">
        <v>11</v>
      </c>
      <c r="H781" s="7">
        <v>1674</v>
      </c>
    </row>
    <row r="782" spans="1:8" ht="18" x14ac:dyDescent="0.35">
      <c r="A782" s="4">
        <v>867</v>
      </c>
      <c r="B782" s="3" t="s">
        <v>33</v>
      </c>
      <c r="C782" s="3">
        <v>1</v>
      </c>
      <c r="D782" s="3" t="s">
        <v>11</v>
      </c>
      <c r="E782" s="3">
        <v>52</v>
      </c>
      <c r="F782" s="3">
        <v>24</v>
      </c>
      <c r="G782" s="3">
        <v>18</v>
      </c>
      <c r="H782" s="7">
        <v>1401.3</v>
      </c>
    </row>
    <row r="783" spans="1:8" ht="18" x14ac:dyDescent="0.35">
      <c r="A783" s="4">
        <v>868</v>
      </c>
      <c r="B783" s="3" t="s">
        <v>23</v>
      </c>
      <c r="C783" s="3">
        <v>2</v>
      </c>
      <c r="D783" s="3" t="s">
        <v>11</v>
      </c>
      <c r="E783" s="3">
        <v>52</v>
      </c>
      <c r="F783" s="3">
        <v>30</v>
      </c>
      <c r="G783" s="3">
        <v>8</v>
      </c>
      <c r="H783" s="7">
        <v>1752.3</v>
      </c>
    </row>
    <row r="784" spans="1:8" ht="18" x14ac:dyDescent="0.35">
      <c r="A784" s="4">
        <v>869</v>
      </c>
      <c r="B784" s="3" t="s">
        <v>23</v>
      </c>
      <c r="C784" s="3">
        <v>2</v>
      </c>
      <c r="D784" s="3" t="s">
        <v>11</v>
      </c>
      <c r="E784" s="3">
        <v>52</v>
      </c>
      <c r="F784" s="3">
        <v>29</v>
      </c>
      <c r="G784" s="3">
        <v>7</v>
      </c>
      <c r="H784" s="7">
        <v>1899.99</v>
      </c>
    </row>
    <row r="785" spans="1:8" ht="18" x14ac:dyDescent="0.35">
      <c r="A785" s="4">
        <v>870</v>
      </c>
      <c r="B785" s="3" t="s">
        <v>23</v>
      </c>
      <c r="C785" s="3">
        <v>2</v>
      </c>
      <c r="D785" s="3" t="s">
        <v>11</v>
      </c>
      <c r="E785" s="3">
        <v>52</v>
      </c>
      <c r="F785" s="3">
        <v>20</v>
      </c>
      <c r="G785" s="3">
        <v>12</v>
      </c>
      <c r="H785" s="7">
        <v>2251.8000000000002</v>
      </c>
    </row>
    <row r="786" spans="1:8" ht="18" x14ac:dyDescent="0.35">
      <c r="A786" s="4">
        <v>871</v>
      </c>
      <c r="B786" s="3" t="s">
        <v>23</v>
      </c>
      <c r="C786" s="3">
        <v>2</v>
      </c>
      <c r="D786" s="3" t="s">
        <v>31</v>
      </c>
      <c r="E786" s="3">
        <v>52</v>
      </c>
      <c r="F786" s="3">
        <v>21</v>
      </c>
      <c r="G786" s="3">
        <v>15.8</v>
      </c>
      <c r="H786" s="7">
        <v>1674</v>
      </c>
    </row>
    <row r="787" spans="1:8" ht="18" x14ac:dyDescent="0.35">
      <c r="A787" s="4">
        <v>872</v>
      </c>
      <c r="B787" s="3" t="s">
        <v>13</v>
      </c>
      <c r="C787" s="3">
        <v>2</v>
      </c>
      <c r="D787" s="3" t="s">
        <v>9</v>
      </c>
      <c r="E787" s="3">
        <v>52</v>
      </c>
      <c r="F787" s="3">
        <v>36</v>
      </c>
      <c r="G787" s="3">
        <v>7</v>
      </c>
      <c r="H787" s="7">
        <v>1485</v>
      </c>
    </row>
    <row r="788" spans="1:8" ht="18" x14ac:dyDescent="0.35">
      <c r="A788" s="4">
        <v>873</v>
      </c>
      <c r="B788" s="3" t="s">
        <v>13</v>
      </c>
      <c r="C788" s="3">
        <v>3</v>
      </c>
      <c r="D788" s="3" t="s">
        <v>31</v>
      </c>
      <c r="E788" s="3">
        <v>52</v>
      </c>
      <c r="F788" s="3">
        <v>30</v>
      </c>
      <c r="G788" s="3">
        <v>8</v>
      </c>
      <c r="H788" s="7">
        <v>1755</v>
      </c>
    </row>
    <row r="789" spans="1:8" ht="18" x14ac:dyDescent="0.35">
      <c r="A789" s="4">
        <v>874</v>
      </c>
      <c r="B789" s="3" t="s">
        <v>13</v>
      </c>
      <c r="C789" s="3">
        <v>3</v>
      </c>
      <c r="D789" s="3" t="s">
        <v>9</v>
      </c>
      <c r="E789" s="3">
        <v>52</v>
      </c>
      <c r="F789" s="3">
        <v>31</v>
      </c>
      <c r="G789" s="3">
        <v>9</v>
      </c>
      <c r="H789" s="7">
        <v>1849.5</v>
      </c>
    </row>
    <row r="790" spans="1:8" ht="18" x14ac:dyDescent="0.35">
      <c r="A790" s="4">
        <v>875</v>
      </c>
      <c r="B790" s="3" t="s">
        <v>13</v>
      </c>
      <c r="C790" s="3">
        <v>3</v>
      </c>
      <c r="D790" s="3" t="s">
        <v>31</v>
      </c>
      <c r="E790" s="3">
        <v>52</v>
      </c>
      <c r="F790" s="3">
        <v>20</v>
      </c>
      <c r="G790" s="3">
        <v>13</v>
      </c>
      <c r="H790" s="7">
        <v>1699.92</v>
      </c>
    </row>
    <row r="791" spans="1:8" ht="18" x14ac:dyDescent="0.35">
      <c r="A791" s="4">
        <v>876</v>
      </c>
      <c r="B791" s="3" t="s">
        <v>13</v>
      </c>
      <c r="C791" s="3">
        <v>3</v>
      </c>
      <c r="D791" s="3" t="s">
        <v>31</v>
      </c>
      <c r="E791" s="3">
        <v>52</v>
      </c>
      <c r="F791" s="3">
        <v>46</v>
      </c>
      <c r="G791" s="3">
        <v>6</v>
      </c>
      <c r="H791" s="7">
        <v>1039.5</v>
      </c>
    </row>
    <row r="792" spans="1:8" ht="18" x14ac:dyDescent="0.35">
      <c r="A792" s="4">
        <v>877</v>
      </c>
      <c r="B792" s="3" t="s">
        <v>13</v>
      </c>
      <c r="C792" s="3">
        <v>3</v>
      </c>
      <c r="D792" s="3" t="s">
        <v>31</v>
      </c>
      <c r="E792" s="3">
        <v>52</v>
      </c>
      <c r="F792" s="3">
        <v>49</v>
      </c>
      <c r="G792" s="3">
        <v>4</v>
      </c>
      <c r="H792" s="7">
        <v>1134</v>
      </c>
    </row>
    <row r="793" spans="1:8" ht="18" x14ac:dyDescent="0.35">
      <c r="A793" s="4">
        <v>878</v>
      </c>
      <c r="B793" s="3" t="s">
        <v>13</v>
      </c>
      <c r="C793" s="3">
        <v>3</v>
      </c>
      <c r="D793" s="3" t="s">
        <v>31</v>
      </c>
      <c r="E793" s="3">
        <v>52</v>
      </c>
      <c r="F793" s="3">
        <v>32</v>
      </c>
      <c r="G793" s="3">
        <v>6</v>
      </c>
      <c r="H793" s="7">
        <v>1485</v>
      </c>
    </row>
    <row r="794" spans="1:8" ht="18" x14ac:dyDescent="0.35">
      <c r="A794" s="4">
        <v>879</v>
      </c>
      <c r="B794" s="3" t="s">
        <v>33</v>
      </c>
      <c r="C794" s="3">
        <v>1</v>
      </c>
      <c r="D794" s="3" t="s">
        <v>31</v>
      </c>
      <c r="E794" s="3">
        <v>52.8</v>
      </c>
      <c r="F794" s="3">
        <v>28</v>
      </c>
      <c r="G794" s="3">
        <v>8.1999999999999993</v>
      </c>
      <c r="H794" s="7">
        <v>1593</v>
      </c>
    </row>
    <row r="795" spans="1:8" ht="18" x14ac:dyDescent="0.35">
      <c r="A795" s="4">
        <v>880</v>
      </c>
      <c r="B795" s="3" t="s">
        <v>22</v>
      </c>
      <c r="C795" s="3">
        <v>1</v>
      </c>
      <c r="D795" s="3" t="s">
        <v>9</v>
      </c>
      <c r="E795" s="3">
        <v>53</v>
      </c>
      <c r="F795" s="3">
        <v>32</v>
      </c>
      <c r="G795" s="3">
        <v>9</v>
      </c>
      <c r="H795" s="7">
        <v>1699.92</v>
      </c>
    </row>
    <row r="796" spans="1:8" ht="18" x14ac:dyDescent="0.35">
      <c r="A796" s="4">
        <v>881</v>
      </c>
      <c r="B796" s="3" t="s">
        <v>22</v>
      </c>
      <c r="C796" s="3">
        <v>1</v>
      </c>
      <c r="D796" s="3" t="s">
        <v>9</v>
      </c>
      <c r="E796" s="3">
        <v>53</v>
      </c>
      <c r="F796" s="3">
        <v>32</v>
      </c>
      <c r="G796" s="3">
        <v>8.4</v>
      </c>
      <c r="H796" s="7">
        <v>1755</v>
      </c>
    </row>
    <row r="797" spans="1:8" ht="18" x14ac:dyDescent="0.35">
      <c r="A797" s="4">
        <v>882</v>
      </c>
      <c r="B797" s="3" t="s">
        <v>34</v>
      </c>
      <c r="C797" s="3">
        <v>1</v>
      </c>
      <c r="D797" s="3" t="s">
        <v>31</v>
      </c>
      <c r="E797" s="3">
        <v>53</v>
      </c>
      <c r="F797" s="3">
        <v>31</v>
      </c>
      <c r="G797" s="3">
        <v>15</v>
      </c>
      <c r="H797" s="7">
        <v>1242</v>
      </c>
    </row>
    <row r="798" spans="1:8" ht="18" x14ac:dyDescent="0.35">
      <c r="A798" s="4">
        <v>883</v>
      </c>
      <c r="B798" s="3" t="s">
        <v>10</v>
      </c>
      <c r="C798" s="3">
        <v>2</v>
      </c>
      <c r="D798" s="3" t="s">
        <v>11</v>
      </c>
      <c r="E798" s="3">
        <v>53</v>
      </c>
      <c r="F798" s="3">
        <v>32</v>
      </c>
      <c r="G798" s="3">
        <v>9</v>
      </c>
      <c r="H798" s="7">
        <v>1404</v>
      </c>
    </row>
    <row r="799" spans="1:8" ht="18" x14ac:dyDescent="0.35">
      <c r="A799" s="4">
        <v>884</v>
      </c>
      <c r="B799" s="3" t="s">
        <v>10</v>
      </c>
      <c r="C799" s="3">
        <v>2</v>
      </c>
      <c r="D799" s="3" t="s">
        <v>11</v>
      </c>
      <c r="E799" s="3">
        <v>53</v>
      </c>
      <c r="F799" s="3">
        <v>29</v>
      </c>
      <c r="G799" s="3">
        <v>9</v>
      </c>
      <c r="H799" s="7">
        <v>1699.92</v>
      </c>
    </row>
    <row r="800" spans="1:8" ht="18" x14ac:dyDescent="0.35">
      <c r="A800" s="4">
        <v>885</v>
      </c>
      <c r="B800" s="3" t="s">
        <v>13</v>
      </c>
      <c r="C800" s="3">
        <v>2</v>
      </c>
      <c r="D800" s="3" t="s">
        <v>9</v>
      </c>
      <c r="E800" s="3">
        <v>53</v>
      </c>
      <c r="F800" s="3">
        <v>38</v>
      </c>
      <c r="G800" s="3">
        <v>6</v>
      </c>
      <c r="H800" s="7">
        <v>1755</v>
      </c>
    </row>
    <row r="801" spans="1:8" ht="18" x14ac:dyDescent="0.35">
      <c r="A801" s="4">
        <v>886</v>
      </c>
      <c r="B801" s="3" t="s">
        <v>14</v>
      </c>
      <c r="C801" s="3">
        <v>3</v>
      </c>
      <c r="D801" s="3" t="s">
        <v>9</v>
      </c>
      <c r="E801" s="3">
        <v>53</v>
      </c>
      <c r="F801" s="3">
        <v>36.200000000000003</v>
      </c>
      <c r="G801" s="3">
        <v>7.8</v>
      </c>
      <c r="H801" s="7">
        <v>1674</v>
      </c>
    </row>
    <row r="802" spans="1:8" ht="18" x14ac:dyDescent="0.35">
      <c r="A802" s="4">
        <v>887</v>
      </c>
      <c r="B802" s="3" t="s">
        <v>36</v>
      </c>
      <c r="C802" s="3">
        <v>3</v>
      </c>
      <c r="D802" s="3" t="s">
        <v>11</v>
      </c>
      <c r="E802" s="3">
        <v>53</v>
      </c>
      <c r="F802" s="3">
        <v>30</v>
      </c>
      <c r="G802" s="3">
        <v>14</v>
      </c>
      <c r="H802" s="7">
        <v>1809</v>
      </c>
    </row>
    <row r="803" spans="1:8" ht="18" x14ac:dyDescent="0.35">
      <c r="A803" s="4">
        <v>888</v>
      </c>
      <c r="B803" s="3" t="s">
        <v>8</v>
      </c>
      <c r="C803" s="3">
        <v>4</v>
      </c>
      <c r="D803" s="3" t="s">
        <v>11</v>
      </c>
      <c r="E803" s="3">
        <v>53</v>
      </c>
      <c r="F803" s="3">
        <v>30</v>
      </c>
      <c r="G803" s="3">
        <v>9</v>
      </c>
      <c r="H803" s="7">
        <v>1949.94</v>
      </c>
    </row>
    <row r="804" spans="1:8" ht="18" x14ac:dyDescent="0.35">
      <c r="A804" s="4">
        <v>889</v>
      </c>
      <c r="B804" s="3" t="s">
        <v>14</v>
      </c>
      <c r="C804" s="3">
        <v>3</v>
      </c>
      <c r="D804" s="3" t="s">
        <v>9</v>
      </c>
      <c r="E804" s="3">
        <v>53.9</v>
      </c>
      <c r="F804" s="3">
        <v>32.299999999999997</v>
      </c>
      <c r="G804" s="3">
        <v>8.1</v>
      </c>
      <c r="H804" s="7">
        <v>1728</v>
      </c>
    </row>
    <row r="805" spans="1:8" ht="18" x14ac:dyDescent="0.35">
      <c r="A805" s="4">
        <v>890</v>
      </c>
      <c r="B805" s="3" t="s">
        <v>34</v>
      </c>
      <c r="C805" s="3">
        <v>1</v>
      </c>
      <c r="D805" s="3" t="s">
        <v>31</v>
      </c>
      <c r="E805" s="3">
        <v>54</v>
      </c>
      <c r="F805" s="3">
        <v>32</v>
      </c>
      <c r="G805" s="3">
        <v>10</v>
      </c>
      <c r="H805" s="7">
        <v>1899.99</v>
      </c>
    </row>
    <row r="806" spans="1:8" ht="18" x14ac:dyDescent="0.35">
      <c r="A806" s="4">
        <v>891</v>
      </c>
      <c r="B806" s="3" t="s">
        <v>23</v>
      </c>
      <c r="C806" s="3">
        <v>2</v>
      </c>
      <c r="D806" s="3" t="s">
        <v>11</v>
      </c>
      <c r="E806" s="3">
        <v>54</v>
      </c>
      <c r="F806" s="3">
        <v>31</v>
      </c>
      <c r="G806" s="3">
        <v>8</v>
      </c>
      <c r="H806" s="7">
        <v>1952.1</v>
      </c>
    </row>
    <row r="807" spans="1:8" ht="18" x14ac:dyDescent="0.35">
      <c r="A807" s="4">
        <v>893</v>
      </c>
      <c r="B807" s="3" t="s">
        <v>13</v>
      </c>
      <c r="C807" s="3">
        <v>2</v>
      </c>
      <c r="D807" s="3" t="s">
        <v>11</v>
      </c>
      <c r="E807" s="3">
        <v>54</v>
      </c>
      <c r="F807" s="3">
        <v>38</v>
      </c>
      <c r="G807" s="3">
        <v>6</v>
      </c>
      <c r="H807" s="7">
        <v>1452.6</v>
      </c>
    </row>
    <row r="808" spans="1:8" ht="18" x14ac:dyDescent="0.35">
      <c r="A808" s="4">
        <v>894</v>
      </c>
      <c r="B808" s="3" t="s">
        <v>13</v>
      </c>
      <c r="C808" s="3">
        <v>2</v>
      </c>
      <c r="D808" s="3" t="s">
        <v>9</v>
      </c>
      <c r="E808" s="3">
        <v>54</v>
      </c>
      <c r="F808" s="3">
        <v>35</v>
      </c>
      <c r="G808" s="3">
        <v>7</v>
      </c>
      <c r="H808" s="7">
        <v>1890</v>
      </c>
    </row>
    <row r="809" spans="1:8" ht="18" x14ac:dyDescent="0.35">
      <c r="A809" s="4">
        <v>895</v>
      </c>
      <c r="B809" s="3" t="s">
        <v>13</v>
      </c>
      <c r="C809" s="3">
        <v>2</v>
      </c>
      <c r="D809" s="3" t="s">
        <v>9</v>
      </c>
      <c r="E809" s="3">
        <v>54</v>
      </c>
      <c r="F809" s="3">
        <v>40</v>
      </c>
      <c r="G809" s="3">
        <v>6</v>
      </c>
      <c r="H809" s="7">
        <v>2106</v>
      </c>
    </row>
    <row r="810" spans="1:8" ht="18" x14ac:dyDescent="0.35">
      <c r="A810" s="4">
        <v>896</v>
      </c>
      <c r="B810" s="3" t="s">
        <v>13</v>
      </c>
      <c r="C810" s="3">
        <v>3</v>
      </c>
      <c r="D810" s="3" t="s">
        <v>31</v>
      </c>
      <c r="E810" s="3">
        <v>54</v>
      </c>
      <c r="F810" s="3">
        <v>32</v>
      </c>
      <c r="G810" s="3">
        <v>8</v>
      </c>
      <c r="H810" s="7">
        <v>1809</v>
      </c>
    </row>
    <row r="811" spans="1:8" ht="18" x14ac:dyDescent="0.35">
      <c r="A811" s="4">
        <v>897</v>
      </c>
      <c r="B811" s="3" t="s">
        <v>13</v>
      </c>
      <c r="C811" s="3">
        <v>3</v>
      </c>
      <c r="D811" s="3" t="s">
        <v>9</v>
      </c>
      <c r="E811" s="3">
        <v>54</v>
      </c>
      <c r="F811" s="3">
        <v>37</v>
      </c>
      <c r="G811" s="3">
        <v>7</v>
      </c>
      <c r="H811" s="7">
        <v>1485</v>
      </c>
    </row>
    <row r="812" spans="1:8" ht="18" x14ac:dyDescent="0.35">
      <c r="A812" s="4">
        <v>898</v>
      </c>
      <c r="B812" s="3" t="s">
        <v>14</v>
      </c>
      <c r="C812" s="3">
        <v>3</v>
      </c>
      <c r="D812" s="3" t="s">
        <v>11</v>
      </c>
      <c r="E812" s="3">
        <v>54</v>
      </c>
      <c r="F812" s="3">
        <v>36</v>
      </c>
      <c r="G812" s="3">
        <v>6</v>
      </c>
      <c r="H812" s="7">
        <v>1890</v>
      </c>
    </row>
    <row r="813" spans="1:8" ht="18" x14ac:dyDescent="0.35">
      <c r="A813" s="4">
        <v>899</v>
      </c>
      <c r="B813" s="3" t="s">
        <v>14</v>
      </c>
      <c r="C813" s="3">
        <v>3</v>
      </c>
      <c r="D813" s="3" t="s">
        <v>9</v>
      </c>
      <c r="E813" s="3">
        <v>54</v>
      </c>
      <c r="F813" s="3">
        <v>40</v>
      </c>
      <c r="G813" s="3">
        <v>5</v>
      </c>
      <c r="H813" s="7">
        <v>1601.1</v>
      </c>
    </row>
    <row r="814" spans="1:8" ht="18" x14ac:dyDescent="0.35">
      <c r="A814" s="4">
        <v>900</v>
      </c>
      <c r="B814" s="3" t="s">
        <v>8</v>
      </c>
      <c r="C814" s="3">
        <v>4</v>
      </c>
      <c r="D814" s="3" t="s">
        <v>11</v>
      </c>
      <c r="E814" s="3">
        <v>54</v>
      </c>
      <c r="F814" s="3">
        <v>32</v>
      </c>
      <c r="G814" s="3">
        <v>10</v>
      </c>
      <c r="H814" s="7">
        <v>2224.8000000000002</v>
      </c>
    </row>
    <row r="815" spans="1:8" ht="18" x14ac:dyDescent="0.35">
      <c r="A815" s="4">
        <v>901</v>
      </c>
      <c r="B815" s="3" t="s">
        <v>12</v>
      </c>
      <c r="C815" s="3">
        <v>1</v>
      </c>
      <c r="D815" s="3" t="s">
        <v>9</v>
      </c>
      <c r="E815" s="3">
        <v>55</v>
      </c>
      <c r="F815" s="3">
        <v>32</v>
      </c>
      <c r="G815" s="3">
        <v>9</v>
      </c>
      <c r="H815" s="7">
        <v>1863</v>
      </c>
    </row>
    <row r="816" spans="1:8" ht="18" x14ac:dyDescent="0.35">
      <c r="A816" s="4">
        <v>902</v>
      </c>
      <c r="B816" s="3" t="s">
        <v>23</v>
      </c>
      <c r="C816" s="3">
        <v>2</v>
      </c>
      <c r="D816" s="3" t="s">
        <v>9</v>
      </c>
      <c r="E816" s="3">
        <v>55</v>
      </c>
      <c r="F816" s="3">
        <v>39</v>
      </c>
      <c r="G816" s="3">
        <v>6</v>
      </c>
      <c r="H816" s="7">
        <v>1350</v>
      </c>
    </row>
    <row r="817" spans="1:8" ht="18" x14ac:dyDescent="0.35">
      <c r="A817" s="4">
        <v>903</v>
      </c>
      <c r="B817" s="3" t="s">
        <v>23</v>
      </c>
      <c r="C817" s="3">
        <v>2</v>
      </c>
      <c r="D817" s="3" t="s">
        <v>9</v>
      </c>
      <c r="E817" s="3">
        <v>55</v>
      </c>
      <c r="F817" s="3">
        <v>37</v>
      </c>
      <c r="G817" s="3">
        <v>6</v>
      </c>
      <c r="H817" s="7">
        <v>3510</v>
      </c>
    </row>
    <row r="818" spans="1:8" ht="18" x14ac:dyDescent="0.35">
      <c r="A818" s="4">
        <v>904</v>
      </c>
      <c r="B818" s="3" t="s">
        <v>23</v>
      </c>
      <c r="C818" s="3">
        <v>2</v>
      </c>
      <c r="D818" s="3" t="s">
        <v>31</v>
      </c>
      <c r="E818" s="3">
        <v>55</v>
      </c>
      <c r="F818" s="3">
        <v>34</v>
      </c>
      <c r="G818" s="3">
        <v>6</v>
      </c>
      <c r="H818" s="7">
        <v>1836</v>
      </c>
    </row>
    <row r="819" spans="1:8" ht="18" x14ac:dyDescent="0.35">
      <c r="A819" s="4">
        <v>905</v>
      </c>
      <c r="B819" s="3" t="s">
        <v>12</v>
      </c>
      <c r="C819" s="3">
        <v>1</v>
      </c>
      <c r="D819" s="3" t="s">
        <v>9</v>
      </c>
      <c r="E819" s="3">
        <v>56</v>
      </c>
      <c r="F819" s="3">
        <v>33</v>
      </c>
      <c r="G819" s="3">
        <v>10</v>
      </c>
      <c r="H819" s="7">
        <v>1501.2</v>
      </c>
    </row>
    <row r="820" spans="1:8" ht="18" x14ac:dyDescent="0.35">
      <c r="A820" s="4">
        <v>906</v>
      </c>
      <c r="B820" s="3" t="s">
        <v>12</v>
      </c>
      <c r="C820" s="3">
        <v>1</v>
      </c>
      <c r="D820" s="3" t="s">
        <v>9</v>
      </c>
      <c r="E820" s="3">
        <v>56</v>
      </c>
      <c r="F820" s="3">
        <v>33</v>
      </c>
      <c r="G820" s="3">
        <v>11</v>
      </c>
      <c r="H820" s="7">
        <v>1100.0070000000001</v>
      </c>
    </row>
    <row r="821" spans="1:8" ht="18" x14ac:dyDescent="0.35">
      <c r="A821" s="4">
        <v>907</v>
      </c>
      <c r="B821" s="3" t="s">
        <v>12</v>
      </c>
      <c r="C821" s="3">
        <v>1</v>
      </c>
      <c r="D821" s="3" t="s">
        <v>9</v>
      </c>
      <c r="E821" s="3">
        <v>56</v>
      </c>
      <c r="F821" s="3">
        <v>30</v>
      </c>
      <c r="G821" s="3">
        <v>10</v>
      </c>
      <c r="H821" s="7">
        <v>1198.8</v>
      </c>
    </row>
    <row r="822" spans="1:8" ht="18" x14ac:dyDescent="0.35">
      <c r="A822" s="4">
        <v>908</v>
      </c>
      <c r="B822" s="3" t="s">
        <v>20</v>
      </c>
      <c r="C822" s="3">
        <v>1</v>
      </c>
      <c r="D822" s="3" t="s">
        <v>11</v>
      </c>
      <c r="E822" s="3">
        <v>56</v>
      </c>
      <c r="F822" s="3">
        <v>32</v>
      </c>
      <c r="G822" s="3">
        <v>10</v>
      </c>
      <c r="H822" s="7">
        <v>1899.99</v>
      </c>
    </row>
    <row r="823" spans="1:8" ht="18" x14ac:dyDescent="0.35">
      <c r="A823" s="4">
        <v>909</v>
      </c>
      <c r="B823" s="3" t="s">
        <v>10</v>
      </c>
      <c r="C823" s="3">
        <v>1</v>
      </c>
      <c r="D823" s="3" t="s">
        <v>31</v>
      </c>
      <c r="E823" s="3">
        <v>56</v>
      </c>
      <c r="F823" s="3">
        <v>42</v>
      </c>
      <c r="G823" s="3">
        <v>6</v>
      </c>
      <c r="H823" s="7">
        <v>1620</v>
      </c>
    </row>
    <row r="824" spans="1:8" ht="18" x14ac:dyDescent="0.35">
      <c r="A824" s="4">
        <v>910</v>
      </c>
      <c r="B824" s="3" t="s">
        <v>10</v>
      </c>
      <c r="C824" s="3">
        <v>2</v>
      </c>
      <c r="D824" s="3" t="s">
        <v>11</v>
      </c>
      <c r="E824" s="3">
        <v>56</v>
      </c>
      <c r="F824" s="3">
        <v>32</v>
      </c>
      <c r="G824" s="3">
        <v>9</v>
      </c>
      <c r="H824" s="7">
        <v>1649.7</v>
      </c>
    </row>
    <row r="825" spans="1:8" ht="18" x14ac:dyDescent="0.35">
      <c r="A825" s="4">
        <v>911</v>
      </c>
      <c r="B825" s="3" t="s">
        <v>35</v>
      </c>
      <c r="C825" s="3">
        <v>2</v>
      </c>
      <c r="D825" s="3" t="s">
        <v>9</v>
      </c>
      <c r="E825" s="3">
        <v>56</v>
      </c>
      <c r="F825" s="3">
        <v>30</v>
      </c>
      <c r="G825" s="3">
        <v>8</v>
      </c>
      <c r="H825" s="7">
        <v>1741.5</v>
      </c>
    </row>
    <row r="826" spans="1:8" ht="18" x14ac:dyDescent="0.35">
      <c r="A826" s="4">
        <v>912</v>
      </c>
      <c r="B826" s="3" t="s">
        <v>23</v>
      </c>
      <c r="C826" s="3">
        <v>2</v>
      </c>
      <c r="D826" s="3" t="s">
        <v>9</v>
      </c>
      <c r="E826" s="3">
        <v>56</v>
      </c>
      <c r="F826" s="3">
        <v>42</v>
      </c>
      <c r="G826" s="3">
        <v>6</v>
      </c>
      <c r="H826" s="7">
        <v>1749.6</v>
      </c>
    </row>
    <row r="827" spans="1:8" ht="18" x14ac:dyDescent="0.35">
      <c r="A827" s="4">
        <v>914</v>
      </c>
      <c r="B827" s="3" t="s">
        <v>23</v>
      </c>
      <c r="C827" s="3">
        <v>2</v>
      </c>
      <c r="D827" s="3" t="s">
        <v>11</v>
      </c>
      <c r="E827" s="3">
        <v>56</v>
      </c>
      <c r="F827" s="3">
        <v>38</v>
      </c>
      <c r="G827" s="3">
        <v>7</v>
      </c>
      <c r="H827" s="7">
        <v>1620</v>
      </c>
    </row>
    <row r="828" spans="1:8" ht="18" x14ac:dyDescent="0.35">
      <c r="A828" s="4">
        <v>915</v>
      </c>
      <c r="B828" s="3" t="s">
        <v>13</v>
      </c>
      <c r="C828" s="3">
        <v>3</v>
      </c>
      <c r="D828" s="3" t="s">
        <v>31</v>
      </c>
      <c r="E828" s="3">
        <v>56</v>
      </c>
      <c r="F828" s="3">
        <v>34</v>
      </c>
      <c r="G828" s="3">
        <v>7</v>
      </c>
      <c r="H828" s="7">
        <v>1755</v>
      </c>
    </row>
    <row r="829" spans="1:8" ht="18" x14ac:dyDescent="0.35">
      <c r="A829" s="4">
        <v>916</v>
      </c>
      <c r="B829" s="3" t="s">
        <v>13</v>
      </c>
      <c r="C829" s="3">
        <v>3</v>
      </c>
      <c r="D829" s="3" t="s">
        <v>31</v>
      </c>
      <c r="E829" s="3">
        <v>56</v>
      </c>
      <c r="F829" s="3">
        <v>30</v>
      </c>
      <c r="G829" s="3">
        <v>9</v>
      </c>
      <c r="H829" s="7">
        <v>2025</v>
      </c>
    </row>
    <row r="830" spans="1:8" ht="18" x14ac:dyDescent="0.35">
      <c r="A830" s="4">
        <v>917</v>
      </c>
      <c r="B830" s="3" t="s">
        <v>13</v>
      </c>
      <c r="C830" s="3">
        <v>3</v>
      </c>
      <c r="D830" s="3" t="s">
        <v>9</v>
      </c>
      <c r="E830" s="3">
        <v>56</v>
      </c>
      <c r="F830" s="3">
        <v>34</v>
      </c>
      <c r="G830" s="3">
        <v>6</v>
      </c>
      <c r="H830" s="7">
        <v>2025</v>
      </c>
    </row>
    <row r="831" spans="1:8" ht="18" x14ac:dyDescent="0.35">
      <c r="A831" s="4">
        <v>918</v>
      </c>
      <c r="B831" s="3" t="s">
        <v>13</v>
      </c>
      <c r="C831" s="3">
        <v>3</v>
      </c>
      <c r="D831" s="3" t="s">
        <v>11</v>
      </c>
      <c r="E831" s="3">
        <v>56</v>
      </c>
      <c r="F831" s="3">
        <v>31</v>
      </c>
      <c r="G831" s="3">
        <v>8</v>
      </c>
      <c r="H831" s="7">
        <v>2799.9</v>
      </c>
    </row>
    <row r="832" spans="1:8" ht="18" x14ac:dyDescent="0.35">
      <c r="A832" s="4">
        <v>919</v>
      </c>
      <c r="B832" s="3" t="s">
        <v>13</v>
      </c>
      <c r="C832" s="3">
        <v>3</v>
      </c>
      <c r="D832" s="3" t="s">
        <v>31</v>
      </c>
      <c r="E832" s="3">
        <v>56</v>
      </c>
      <c r="F832" s="3">
        <v>30</v>
      </c>
      <c r="G832" s="3">
        <v>7</v>
      </c>
      <c r="H832" s="7">
        <v>1107</v>
      </c>
    </row>
    <row r="833" spans="1:8" ht="18" x14ac:dyDescent="0.35">
      <c r="A833" s="4">
        <v>920</v>
      </c>
      <c r="B833" s="3" t="s">
        <v>14</v>
      </c>
      <c r="C833" s="3">
        <v>3</v>
      </c>
      <c r="D833" s="3" t="s">
        <v>11</v>
      </c>
      <c r="E833" s="3">
        <v>56</v>
      </c>
      <c r="F833" s="3">
        <v>41</v>
      </c>
      <c r="G833" s="3">
        <v>6</v>
      </c>
      <c r="H833" s="7">
        <v>1485</v>
      </c>
    </row>
    <row r="834" spans="1:8" ht="18" x14ac:dyDescent="0.35">
      <c r="A834" s="4">
        <v>921</v>
      </c>
      <c r="B834" s="3" t="s">
        <v>14</v>
      </c>
      <c r="C834" s="3">
        <v>3</v>
      </c>
      <c r="D834" s="3" t="s">
        <v>9</v>
      </c>
      <c r="E834" s="3">
        <v>56</v>
      </c>
      <c r="F834" s="3">
        <v>42</v>
      </c>
      <c r="G834" s="3">
        <v>6</v>
      </c>
      <c r="H834" s="7">
        <v>1671.3</v>
      </c>
    </row>
    <row r="835" spans="1:8" ht="18" x14ac:dyDescent="0.35">
      <c r="A835" s="4">
        <v>924</v>
      </c>
      <c r="B835" s="3" t="s">
        <v>14</v>
      </c>
      <c r="C835" s="3">
        <v>3</v>
      </c>
      <c r="D835" s="3" t="s">
        <v>11</v>
      </c>
      <c r="E835" s="3">
        <v>56</v>
      </c>
      <c r="F835" s="3">
        <v>39</v>
      </c>
      <c r="G835" s="3">
        <v>6</v>
      </c>
      <c r="H835" s="7">
        <v>1749.6</v>
      </c>
    </row>
    <row r="836" spans="1:8" ht="18" x14ac:dyDescent="0.35">
      <c r="A836" s="4">
        <v>925</v>
      </c>
      <c r="B836" s="3" t="s">
        <v>36</v>
      </c>
      <c r="C836" s="3">
        <v>3</v>
      </c>
      <c r="D836" s="3" t="s">
        <v>11</v>
      </c>
      <c r="E836" s="3">
        <v>56</v>
      </c>
      <c r="F836" s="3">
        <v>30</v>
      </c>
      <c r="G836" s="3">
        <v>9</v>
      </c>
      <c r="H836" s="7">
        <v>1836</v>
      </c>
    </row>
    <row r="837" spans="1:8" ht="18" x14ac:dyDescent="0.35">
      <c r="A837" s="4">
        <v>926</v>
      </c>
      <c r="B837" s="3" t="s">
        <v>8</v>
      </c>
      <c r="C837" s="3">
        <v>4</v>
      </c>
      <c r="D837" s="3" t="s">
        <v>9</v>
      </c>
      <c r="E837" s="3">
        <v>56</v>
      </c>
      <c r="F837" s="3">
        <v>27</v>
      </c>
      <c r="G837" s="3">
        <v>13</v>
      </c>
      <c r="H837" s="7">
        <v>1755</v>
      </c>
    </row>
    <row r="838" spans="1:8" ht="18" x14ac:dyDescent="0.35">
      <c r="A838" s="4">
        <v>927</v>
      </c>
      <c r="B838" s="3" t="s">
        <v>8</v>
      </c>
      <c r="C838" s="3">
        <v>5</v>
      </c>
      <c r="D838" s="3" t="s">
        <v>11</v>
      </c>
      <c r="E838" s="3">
        <v>56</v>
      </c>
      <c r="F838" s="3">
        <v>27</v>
      </c>
      <c r="G838" s="3">
        <v>16</v>
      </c>
      <c r="H838" s="7">
        <v>2000.7</v>
      </c>
    </row>
    <row r="839" spans="1:8" ht="18" x14ac:dyDescent="0.35">
      <c r="A839" s="4">
        <v>928</v>
      </c>
      <c r="B839" s="3" t="s">
        <v>14</v>
      </c>
      <c r="C839" s="3">
        <v>3</v>
      </c>
      <c r="D839" s="3" t="s">
        <v>9</v>
      </c>
      <c r="E839" s="3">
        <v>56.1</v>
      </c>
      <c r="F839" s="3">
        <v>37.9</v>
      </c>
      <c r="G839" s="3">
        <v>6.4</v>
      </c>
      <c r="H839" s="7">
        <v>1811.7</v>
      </c>
    </row>
    <row r="840" spans="1:8" ht="18" x14ac:dyDescent="0.35">
      <c r="A840" s="4">
        <v>929</v>
      </c>
      <c r="B840" s="3" t="s">
        <v>12</v>
      </c>
      <c r="C840" s="3">
        <v>1</v>
      </c>
      <c r="D840" s="3" t="s">
        <v>9</v>
      </c>
      <c r="E840" s="3">
        <v>57</v>
      </c>
      <c r="F840" s="3">
        <v>30</v>
      </c>
      <c r="G840" s="3">
        <v>9</v>
      </c>
      <c r="H840" s="7">
        <v>853.2</v>
      </c>
    </row>
    <row r="841" spans="1:8" ht="18" x14ac:dyDescent="0.35">
      <c r="A841" s="4">
        <v>930</v>
      </c>
      <c r="B841" s="3" t="s">
        <v>12</v>
      </c>
      <c r="C841" s="3">
        <v>1</v>
      </c>
      <c r="D841" s="3" t="s">
        <v>9</v>
      </c>
      <c r="E841" s="3">
        <v>57</v>
      </c>
      <c r="F841" s="3">
        <v>31</v>
      </c>
      <c r="G841" s="3">
        <v>11</v>
      </c>
      <c r="H841" s="7">
        <v>899.1</v>
      </c>
    </row>
    <row r="842" spans="1:8" ht="18" x14ac:dyDescent="0.35">
      <c r="A842" s="4">
        <v>931</v>
      </c>
      <c r="B842" s="3" t="s">
        <v>23</v>
      </c>
      <c r="C842" s="3">
        <v>2</v>
      </c>
      <c r="D842" s="3" t="s">
        <v>9</v>
      </c>
      <c r="E842" s="3">
        <v>57</v>
      </c>
      <c r="F842" s="3">
        <v>36</v>
      </c>
      <c r="G842" s="3">
        <v>6</v>
      </c>
      <c r="H842" s="7">
        <v>2600.1</v>
      </c>
    </row>
    <row r="843" spans="1:8" ht="18" x14ac:dyDescent="0.35">
      <c r="A843" s="4">
        <v>932</v>
      </c>
      <c r="B843" s="3" t="s">
        <v>23</v>
      </c>
      <c r="C843" s="3">
        <v>2</v>
      </c>
      <c r="D843" s="3" t="s">
        <v>9</v>
      </c>
      <c r="E843" s="3">
        <v>57</v>
      </c>
      <c r="F843" s="3">
        <v>28</v>
      </c>
      <c r="G843" s="3">
        <v>13</v>
      </c>
      <c r="H843" s="7">
        <v>1944</v>
      </c>
    </row>
    <row r="844" spans="1:8" ht="18" x14ac:dyDescent="0.35">
      <c r="A844" s="4">
        <v>933</v>
      </c>
      <c r="B844" s="3" t="s">
        <v>23</v>
      </c>
      <c r="C844" s="3">
        <v>2</v>
      </c>
      <c r="D844" s="3" t="s">
        <v>11</v>
      </c>
      <c r="E844" s="3">
        <v>57</v>
      </c>
      <c r="F844" s="3">
        <v>29</v>
      </c>
      <c r="G844" s="3">
        <v>14</v>
      </c>
      <c r="H844" s="7">
        <v>1880.01</v>
      </c>
    </row>
    <row r="845" spans="1:8" ht="18" x14ac:dyDescent="0.35">
      <c r="A845" s="4">
        <v>934</v>
      </c>
      <c r="B845" s="3" t="s">
        <v>23</v>
      </c>
      <c r="C845" s="3">
        <v>2</v>
      </c>
      <c r="D845" s="3" t="s">
        <v>11</v>
      </c>
      <c r="E845" s="3">
        <v>57</v>
      </c>
      <c r="F845" s="3">
        <v>28</v>
      </c>
      <c r="G845" s="3">
        <v>13</v>
      </c>
      <c r="H845" s="7">
        <v>1939.95</v>
      </c>
    </row>
    <row r="846" spans="1:8" ht="18" x14ac:dyDescent="0.35">
      <c r="A846" s="4">
        <v>935</v>
      </c>
      <c r="B846" s="3" t="s">
        <v>13</v>
      </c>
      <c r="C846" s="3">
        <v>2</v>
      </c>
      <c r="D846" s="3" t="s">
        <v>11</v>
      </c>
      <c r="E846" s="3">
        <v>57</v>
      </c>
      <c r="F846" s="3">
        <v>33</v>
      </c>
      <c r="G846" s="3">
        <v>10</v>
      </c>
      <c r="H846" s="7">
        <v>3915</v>
      </c>
    </row>
    <row r="847" spans="1:8" ht="18" x14ac:dyDescent="0.35">
      <c r="A847" s="4">
        <v>936</v>
      </c>
      <c r="B847" s="3" t="s">
        <v>13</v>
      </c>
      <c r="C847" s="3">
        <v>3</v>
      </c>
      <c r="D847" s="3" t="s">
        <v>11</v>
      </c>
      <c r="E847" s="3">
        <v>57</v>
      </c>
      <c r="F847" s="3">
        <v>30</v>
      </c>
      <c r="G847" s="3">
        <v>11</v>
      </c>
      <c r="H847" s="7">
        <v>1485</v>
      </c>
    </row>
    <row r="848" spans="1:8" ht="18" x14ac:dyDescent="0.35">
      <c r="A848" s="4">
        <v>937</v>
      </c>
      <c r="B848" s="3" t="s">
        <v>14</v>
      </c>
      <c r="C848" s="3">
        <v>3</v>
      </c>
      <c r="D848" s="3" t="s">
        <v>11</v>
      </c>
      <c r="E848" s="3">
        <v>57</v>
      </c>
      <c r="F848" s="3">
        <v>40</v>
      </c>
      <c r="G848" s="3">
        <v>6</v>
      </c>
      <c r="H848" s="7">
        <v>1809</v>
      </c>
    </row>
    <row r="849" spans="1:8" ht="18" x14ac:dyDescent="0.35">
      <c r="A849" s="4">
        <v>938</v>
      </c>
      <c r="B849" s="3" t="s">
        <v>14</v>
      </c>
      <c r="C849" s="3">
        <v>3</v>
      </c>
      <c r="D849" s="3" t="s">
        <v>9</v>
      </c>
      <c r="E849" s="3">
        <v>57</v>
      </c>
      <c r="F849" s="3">
        <v>36</v>
      </c>
      <c r="G849" s="3">
        <v>6</v>
      </c>
      <c r="H849" s="7">
        <v>1620</v>
      </c>
    </row>
    <row r="850" spans="1:8" ht="18" x14ac:dyDescent="0.35">
      <c r="A850" s="4">
        <v>939</v>
      </c>
      <c r="B850" s="3" t="s">
        <v>23</v>
      </c>
      <c r="C850" s="3">
        <v>2</v>
      </c>
      <c r="D850" s="3" t="s">
        <v>31</v>
      </c>
      <c r="E850" s="3">
        <v>57.2</v>
      </c>
      <c r="F850" s="3">
        <v>42.1</v>
      </c>
      <c r="G850" s="3">
        <v>6</v>
      </c>
      <c r="H850" s="7">
        <v>2295</v>
      </c>
    </row>
    <row r="851" spans="1:8" ht="18" x14ac:dyDescent="0.35">
      <c r="A851" s="4">
        <v>940</v>
      </c>
      <c r="B851" s="3" t="s">
        <v>13</v>
      </c>
      <c r="C851" s="3">
        <v>3</v>
      </c>
      <c r="D851" s="3" t="s">
        <v>31</v>
      </c>
      <c r="E851" s="3">
        <v>57.7</v>
      </c>
      <c r="F851" s="3">
        <v>39.6</v>
      </c>
      <c r="G851" s="3">
        <v>6</v>
      </c>
      <c r="H851" s="7">
        <v>1242</v>
      </c>
    </row>
    <row r="852" spans="1:8" ht="18" x14ac:dyDescent="0.35">
      <c r="A852" s="4">
        <v>941</v>
      </c>
      <c r="B852" s="3" t="s">
        <v>23</v>
      </c>
      <c r="C852" s="3">
        <v>2</v>
      </c>
      <c r="D852" s="3" t="s">
        <v>31</v>
      </c>
      <c r="E852" s="3">
        <v>58</v>
      </c>
      <c r="F852" s="3">
        <v>41</v>
      </c>
      <c r="G852" s="3">
        <v>8</v>
      </c>
      <c r="H852" s="7">
        <v>2199.96</v>
      </c>
    </row>
    <row r="853" spans="1:8" ht="18" x14ac:dyDescent="0.35">
      <c r="A853" s="4">
        <v>942</v>
      </c>
      <c r="B853" s="3" t="s">
        <v>23</v>
      </c>
      <c r="C853" s="3">
        <v>2</v>
      </c>
      <c r="D853" s="3" t="s">
        <v>31</v>
      </c>
      <c r="E853" s="3">
        <v>58</v>
      </c>
      <c r="F853" s="3">
        <v>46</v>
      </c>
      <c r="G853" s="3">
        <v>5</v>
      </c>
      <c r="H853" s="7">
        <v>2997</v>
      </c>
    </row>
    <row r="854" spans="1:8" ht="18" x14ac:dyDescent="0.35">
      <c r="A854" s="4">
        <v>943</v>
      </c>
      <c r="B854" s="3" t="s">
        <v>23</v>
      </c>
      <c r="C854" s="3">
        <v>2</v>
      </c>
      <c r="D854" s="3" t="s">
        <v>31</v>
      </c>
      <c r="E854" s="3">
        <v>58</v>
      </c>
      <c r="F854" s="3">
        <v>40</v>
      </c>
      <c r="G854" s="3">
        <v>6</v>
      </c>
      <c r="H854" s="7">
        <v>2500.1999999999998</v>
      </c>
    </row>
    <row r="855" spans="1:8" ht="18" x14ac:dyDescent="0.35">
      <c r="A855" s="4">
        <v>944</v>
      </c>
      <c r="B855" s="3" t="s">
        <v>23</v>
      </c>
      <c r="C855" s="3">
        <v>2</v>
      </c>
      <c r="D855" s="3" t="s">
        <v>31</v>
      </c>
      <c r="E855" s="3">
        <v>58</v>
      </c>
      <c r="F855" s="3">
        <v>35</v>
      </c>
      <c r="G855" s="3">
        <v>5.8</v>
      </c>
      <c r="H855" s="7">
        <v>2430</v>
      </c>
    </row>
    <row r="856" spans="1:8" ht="18" x14ac:dyDescent="0.35">
      <c r="A856" s="4">
        <v>945</v>
      </c>
      <c r="B856" s="3" t="s">
        <v>13</v>
      </c>
      <c r="C856" s="3">
        <v>2</v>
      </c>
      <c r="D856" s="3" t="s">
        <v>11</v>
      </c>
      <c r="E856" s="3">
        <v>58</v>
      </c>
      <c r="F856" s="3">
        <v>39</v>
      </c>
      <c r="G856" s="3">
        <v>13</v>
      </c>
      <c r="H856" s="7">
        <v>2700</v>
      </c>
    </row>
    <row r="857" spans="1:8" ht="18" x14ac:dyDescent="0.35">
      <c r="A857" s="4">
        <v>946</v>
      </c>
      <c r="B857" s="3" t="s">
        <v>13</v>
      </c>
      <c r="C857" s="3">
        <v>2</v>
      </c>
      <c r="D857" s="3" t="s">
        <v>11</v>
      </c>
      <c r="E857" s="3">
        <v>58</v>
      </c>
      <c r="F857" s="3">
        <v>39</v>
      </c>
      <c r="G857" s="3">
        <v>9</v>
      </c>
      <c r="H857" s="7">
        <v>2565</v>
      </c>
    </row>
    <row r="858" spans="1:8" ht="18" x14ac:dyDescent="0.35">
      <c r="A858" s="4">
        <v>947</v>
      </c>
      <c r="B858" s="3" t="s">
        <v>13</v>
      </c>
      <c r="C858" s="3">
        <v>2</v>
      </c>
      <c r="D858" s="3" t="s">
        <v>9</v>
      </c>
      <c r="E858" s="3">
        <v>58</v>
      </c>
      <c r="F858" s="3">
        <v>25</v>
      </c>
      <c r="G858" s="3">
        <v>17</v>
      </c>
      <c r="H858" s="7">
        <v>1601.1</v>
      </c>
    </row>
    <row r="859" spans="1:8" ht="18" x14ac:dyDescent="0.35">
      <c r="A859" s="4">
        <v>948</v>
      </c>
      <c r="B859" s="3" t="s">
        <v>13</v>
      </c>
      <c r="C859" s="3">
        <v>3</v>
      </c>
      <c r="D859" s="3" t="s">
        <v>11</v>
      </c>
      <c r="E859" s="3">
        <v>58</v>
      </c>
      <c r="F859" s="3">
        <v>29</v>
      </c>
      <c r="G859" s="3">
        <v>11</v>
      </c>
      <c r="H859" s="7">
        <v>2700</v>
      </c>
    </row>
    <row r="860" spans="1:8" ht="18" x14ac:dyDescent="0.35">
      <c r="A860" s="4">
        <v>949</v>
      </c>
      <c r="B860" s="3" t="s">
        <v>13</v>
      </c>
      <c r="C860" s="3">
        <v>3</v>
      </c>
      <c r="D860" s="3" t="s">
        <v>9</v>
      </c>
      <c r="E860" s="3">
        <v>58.5</v>
      </c>
      <c r="F860" s="3">
        <v>27</v>
      </c>
      <c r="G860" s="3">
        <v>13</v>
      </c>
      <c r="H860" s="7">
        <v>1890</v>
      </c>
    </row>
    <row r="861" spans="1:8" ht="18" x14ac:dyDescent="0.35">
      <c r="A861" s="4">
        <v>950</v>
      </c>
      <c r="B861" s="3" t="s">
        <v>12</v>
      </c>
      <c r="C861" s="3">
        <v>1</v>
      </c>
      <c r="D861" s="3" t="s">
        <v>31</v>
      </c>
      <c r="E861" s="3">
        <v>59</v>
      </c>
      <c r="F861" s="3">
        <v>39</v>
      </c>
      <c r="G861" s="3">
        <v>7</v>
      </c>
      <c r="H861" s="7">
        <v>1755</v>
      </c>
    </row>
    <row r="862" spans="1:8" ht="18" x14ac:dyDescent="0.35">
      <c r="A862" s="4">
        <v>951</v>
      </c>
      <c r="B862" s="3" t="s">
        <v>22</v>
      </c>
      <c r="C862" s="3">
        <v>1</v>
      </c>
      <c r="D862" s="3" t="s">
        <v>9</v>
      </c>
      <c r="E862" s="3">
        <v>59</v>
      </c>
      <c r="F862" s="3">
        <v>44</v>
      </c>
      <c r="G862" s="3">
        <v>9</v>
      </c>
      <c r="H862" s="7">
        <v>2100.6</v>
      </c>
    </row>
    <row r="863" spans="1:8" ht="18" x14ac:dyDescent="0.35">
      <c r="A863" s="4">
        <v>952</v>
      </c>
      <c r="B863" s="3" t="s">
        <v>32</v>
      </c>
      <c r="C863" s="3">
        <v>1</v>
      </c>
      <c r="D863" s="3" t="s">
        <v>11</v>
      </c>
      <c r="E863" s="3">
        <v>59</v>
      </c>
      <c r="F863" s="3">
        <v>46</v>
      </c>
      <c r="G863" s="3">
        <v>6</v>
      </c>
      <c r="H863" s="7">
        <v>1755</v>
      </c>
    </row>
    <row r="864" spans="1:8" ht="18" x14ac:dyDescent="0.35">
      <c r="A864" s="4">
        <v>953</v>
      </c>
      <c r="B864" s="3" t="s">
        <v>23</v>
      </c>
      <c r="C864" s="3">
        <v>2</v>
      </c>
      <c r="D864" s="3" t="s">
        <v>9</v>
      </c>
      <c r="E864" s="3">
        <v>59</v>
      </c>
      <c r="F864" s="3">
        <v>42</v>
      </c>
      <c r="G864" s="3">
        <v>15</v>
      </c>
      <c r="H864" s="7">
        <v>1752.3</v>
      </c>
    </row>
    <row r="865" spans="1:8" ht="18" x14ac:dyDescent="0.35">
      <c r="A865" s="4">
        <v>954</v>
      </c>
      <c r="B865" s="3" t="s">
        <v>23</v>
      </c>
      <c r="C865" s="3">
        <v>2</v>
      </c>
      <c r="D865" s="3" t="s">
        <v>9</v>
      </c>
      <c r="E865" s="3">
        <v>59</v>
      </c>
      <c r="F865" s="3">
        <v>42</v>
      </c>
      <c r="G865" s="3">
        <v>6</v>
      </c>
      <c r="H865" s="7">
        <v>1809</v>
      </c>
    </row>
    <row r="866" spans="1:8" ht="18" x14ac:dyDescent="0.35">
      <c r="A866" s="4">
        <v>956</v>
      </c>
      <c r="B866" s="3" t="s">
        <v>23</v>
      </c>
      <c r="C866" s="3">
        <v>2</v>
      </c>
      <c r="D866" s="3" t="s">
        <v>11</v>
      </c>
      <c r="E866" s="3">
        <v>59</v>
      </c>
      <c r="F866" s="3">
        <v>42</v>
      </c>
      <c r="G866" s="3">
        <v>8</v>
      </c>
      <c r="H866" s="7">
        <v>1899.99</v>
      </c>
    </row>
    <row r="867" spans="1:8" ht="18" x14ac:dyDescent="0.35">
      <c r="A867" s="4">
        <v>957</v>
      </c>
      <c r="B867" s="3" t="s">
        <v>23</v>
      </c>
      <c r="C867" s="3">
        <v>2</v>
      </c>
      <c r="D867" s="3" t="s">
        <v>31</v>
      </c>
      <c r="E867" s="3">
        <v>59</v>
      </c>
      <c r="F867" s="3">
        <v>42</v>
      </c>
      <c r="G867" s="3">
        <v>6</v>
      </c>
      <c r="H867" s="7">
        <v>1863</v>
      </c>
    </row>
    <row r="868" spans="1:8" ht="18" x14ac:dyDescent="0.35">
      <c r="A868" s="4">
        <v>958</v>
      </c>
      <c r="B868" s="3" t="s">
        <v>13</v>
      </c>
      <c r="C868" s="3">
        <v>3</v>
      </c>
      <c r="D868" s="3" t="s">
        <v>31</v>
      </c>
      <c r="E868" s="3">
        <v>59</v>
      </c>
      <c r="F868" s="3">
        <v>30</v>
      </c>
      <c r="G868" s="3">
        <v>8</v>
      </c>
      <c r="H868" s="7">
        <v>2430</v>
      </c>
    </row>
    <row r="869" spans="1:8" ht="18" x14ac:dyDescent="0.35">
      <c r="A869" s="4">
        <v>959</v>
      </c>
      <c r="B869" s="3" t="s">
        <v>14</v>
      </c>
      <c r="C869" s="3">
        <v>3</v>
      </c>
      <c r="D869" s="3" t="s">
        <v>11</v>
      </c>
      <c r="E869" s="3">
        <v>59</v>
      </c>
      <c r="F869" s="3">
        <v>44</v>
      </c>
      <c r="G869" s="3">
        <v>6</v>
      </c>
      <c r="H869" s="7">
        <v>2970</v>
      </c>
    </row>
    <row r="870" spans="1:8" ht="18" x14ac:dyDescent="0.35">
      <c r="A870" s="4">
        <v>960</v>
      </c>
      <c r="B870" s="3" t="s">
        <v>23</v>
      </c>
      <c r="C870" s="3">
        <v>2</v>
      </c>
      <c r="D870" s="3" t="s">
        <v>31</v>
      </c>
      <c r="E870" s="3">
        <v>59.4</v>
      </c>
      <c r="F870" s="3">
        <v>37.700000000000003</v>
      </c>
      <c r="G870" s="3">
        <v>7.5</v>
      </c>
      <c r="H870" s="7">
        <v>2322</v>
      </c>
    </row>
    <row r="871" spans="1:8" ht="18" x14ac:dyDescent="0.35">
      <c r="A871" s="4">
        <v>961</v>
      </c>
      <c r="B871" s="3" t="s">
        <v>14</v>
      </c>
      <c r="C871" s="3">
        <v>3</v>
      </c>
      <c r="D871" s="3" t="s">
        <v>9</v>
      </c>
      <c r="E871" s="3">
        <v>59.4</v>
      </c>
      <c r="F871" s="3">
        <v>44.4</v>
      </c>
      <c r="G871" s="3">
        <v>6.7</v>
      </c>
      <c r="H871" s="7">
        <v>1795.5</v>
      </c>
    </row>
    <row r="872" spans="1:8" ht="18" x14ac:dyDescent="0.35">
      <c r="A872" s="4">
        <v>962</v>
      </c>
      <c r="B872" s="3" t="s">
        <v>23</v>
      </c>
      <c r="C872" s="3">
        <v>2</v>
      </c>
      <c r="D872" s="3" t="s">
        <v>31</v>
      </c>
      <c r="E872" s="3">
        <v>59.7</v>
      </c>
      <c r="F872" s="3">
        <v>26.2</v>
      </c>
      <c r="G872" s="3">
        <v>10.6</v>
      </c>
      <c r="H872" s="7">
        <v>2646</v>
      </c>
    </row>
    <row r="873" spans="1:8" ht="18" x14ac:dyDescent="0.35">
      <c r="A873" s="4">
        <v>963</v>
      </c>
      <c r="B873" s="3" t="s">
        <v>12</v>
      </c>
      <c r="C873" s="3">
        <v>1</v>
      </c>
      <c r="D873" s="3" t="s">
        <v>31</v>
      </c>
      <c r="E873" s="3">
        <v>60</v>
      </c>
      <c r="F873" s="3">
        <v>42</v>
      </c>
      <c r="G873" s="3">
        <v>7</v>
      </c>
      <c r="H873" s="7">
        <v>2025</v>
      </c>
    </row>
    <row r="874" spans="1:8" ht="18" x14ac:dyDescent="0.35">
      <c r="A874" s="4">
        <v>964</v>
      </c>
      <c r="B874" s="3" t="s">
        <v>12</v>
      </c>
      <c r="C874" s="3">
        <v>1</v>
      </c>
      <c r="D874" s="3" t="s">
        <v>31</v>
      </c>
      <c r="E874" s="3">
        <v>60</v>
      </c>
      <c r="F874" s="3">
        <v>46</v>
      </c>
      <c r="G874" s="3">
        <v>7</v>
      </c>
      <c r="H874" s="7">
        <v>1809</v>
      </c>
    </row>
    <row r="875" spans="1:8" ht="18" x14ac:dyDescent="0.35">
      <c r="A875" s="4">
        <v>965</v>
      </c>
      <c r="B875" s="3" t="s">
        <v>12</v>
      </c>
      <c r="C875" s="3">
        <v>1</v>
      </c>
      <c r="D875" s="3" t="s">
        <v>11</v>
      </c>
      <c r="E875" s="3">
        <v>60</v>
      </c>
      <c r="F875" s="3">
        <v>43</v>
      </c>
      <c r="G875" s="3">
        <v>7.5</v>
      </c>
      <c r="H875" s="7">
        <v>1944</v>
      </c>
    </row>
    <row r="876" spans="1:8" ht="18" x14ac:dyDescent="0.35">
      <c r="A876" s="4">
        <v>966</v>
      </c>
      <c r="B876" s="3" t="s">
        <v>20</v>
      </c>
      <c r="C876" s="3">
        <v>1</v>
      </c>
      <c r="D876" s="3" t="s">
        <v>31</v>
      </c>
      <c r="E876" s="3">
        <v>60</v>
      </c>
      <c r="F876" s="3">
        <v>47</v>
      </c>
      <c r="G876" s="3">
        <v>6</v>
      </c>
      <c r="H876" s="7">
        <v>1699.92</v>
      </c>
    </row>
    <row r="877" spans="1:8" ht="18" x14ac:dyDescent="0.35">
      <c r="A877" s="4">
        <v>967</v>
      </c>
      <c r="B877" s="3" t="s">
        <v>20</v>
      </c>
      <c r="C877" s="3">
        <v>1</v>
      </c>
      <c r="D877" s="3" t="s">
        <v>31</v>
      </c>
      <c r="E877" s="3">
        <v>60</v>
      </c>
      <c r="F877" s="3">
        <v>43</v>
      </c>
      <c r="G877" s="3">
        <v>6</v>
      </c>
      <c r="H877" s="7">
        <v>1755</v>
      </c>
    </row>
    <row r="878" spans="1:8" ht="18" x14ac:dyDescent="0.35">
      <c r="A878" s="4">
        <v>968</v>
      </c>
      <c r="B878" s="3" t="s">
        <v>20</v>
      </c>
      <c r="C878" s="3">
        <v>1</v>
      </c>
      <c r="D878" s="3" t="s">
        <v>31</v>
      </c>
      <c r="E878" s="3">
        <v>60</v>
      </c>
      <c r="F878" s="3">
        <v>43</v>
      </c>
      <c r="G878" s="3">
        <v>6.5</v>
      </c>
      <c r="H878" s="7">
        <v>1890</v>
      </c>
    </row>
    <row r="879" spans="1:8" ht="18" x14ac:dyDescent="0.35">
      <c r="A879" s="4">
        <v>969</v>
      </c>
      <c r="B879" s="3" t="s">
        <v>22</v>
      </c>
      <c r="C879" s="3">
        <v>1</v>
      </c>
      <c r="D879" s="3" t="s">
        <v>9</v>
      </c>
      <c r="E879" s="3">
        <v>60</v>
      </c>
      <c r="F879" s="3">
        <v>32</v>
      </c>
      <c r="G879" s="3">
        <v>11</v>
      </c>
      <c r="H879" s="7">
        <v>2025</v>
      </c>
    </row>
    <row r="880" spans="1:8" ht="18" x14ac:dyDescent="0.35">
      <c r="A880" s="4">
        <v>970</v>
      </c>
      <c r="B880" s="3" t="s">
        <v>22</v>
      </c>
      <c r="C880" s="3">
        <v>1</v>
      </c>
      <c r="D880" s="3" t="s">
        <v>9</v>
      </c>
      <c r="E880" s="3">
        <v>60</v>
      </c>
      <c r="F880" s="3">
        <v>44</v>
      </c>
      <c r="G880" s="3">
        <v>7</v>
      </c>
      <c r="H880" s="7">
        <v>2199.96</v>
      </c>
    </row>
    <row r="881" spans="1:8" ht="18" x14ac:dyDescent="0.35">
      <c r="A881" s="4">
        <v>971</v>
      </c>
      <c r="B881" s="3" t="s">
        <v>22</v>
      </c>
      <c r="C881" s="3">
        <v>1</v>
      </c>
      <c r="D881" s="3" t="s">
        <v>11</v>
      </c>
      <c r="E881" s="3">
        <v>60</v>
      </c>
      <c r="F881" s="3">
        <v>45</v>
      </c>
      <c r="G881" s="3">
        <v>6</v>
      </c>
      <c r="H881" s="7">
        <v>1620</v>
      </c>
    </row>
    <row r="882" spans="1:8" ht="18" x14ac:dyDescent="0.35">
      <c r="A882" s="4">
        <v>972</v>
      </c>
      <c r="B882" s="3" t="s">
        <v>22</v>
      </c>
      <c r="C882" s="3">
        <v>1</v>
      </c>
      <c r="D882" s="3" t="s">
        <v>11</v>
      </c>
      <c r="E882" s="3">
        <v>60</v>
      </c>
      <c r="F882" s="3">
        <v>36</v>
      </c>
      <c r="G882" s="3">
        <v>6</v>
      </c>
      <c r="H882" s="7">
        <v>1431</v>
      </c>
    </row>
    <row r="883" spans="1:8" ht="18" x14ac:dyDescent="0.35">
      <c r="A883" s="4">
        <v>973</v>
      </c>
      <c r="B883" s="3" t="s">
        <v>34</v>
      </c>
      <c r="C883" s="3">
        <v>1</v>
      </c>
      <c r="D883" s="3" t="s">
        <v>31</v>
      </c>
      <c r="E883" s="3">
        <v>60</v>
      </c>
      <c r="F883" s="3">
        <v>36</v>
      </c>
      <c r="G883" s="3">
        <v>12</v>
      </c>
      <c r="H883" s="7">
        <v>1501.2</v>
      </c>
    </row>
    <row r="884" spans="1:8" ht="18" x14ac:dyDescent="0.35">
      <c r="A884" s="4">
        <v>974</v>
      </c>
      <c r="B884" s="3" t="s">
        <v>34</v>
      </c>
      <c r="C884" s="3">
        <v>1</v>
      </c>
      <c r="D884" s="3" t="s">
        <v>31</v>
      </c>
      <c r="E884" s="3">
        <v>60</v>
      </c>
      <c r="F884" s="3">
        <v>38</v>
      </c>
      <c r="G884" s="3">
        <v>9</v>
      </c>
      <c r="H884" s="7">
        <v>1849.5</v>
      </c>
    </row>
    <row r="885" spans="1:8" ht="18" x14ac:dyDescent="0.35">
      <c r="A885" s="4">
        <v>975</v>
      </c>
      <c r="B885" s="3" t="s">
        <v>34</v>
      </c>
      <c r="C885" s="3">
        <v>1</v>
      </c>
      <c r="D885" s="3" t="s">
        <v>31</v>
      </c>
      <c r="E885" s="3">
        <v>60</v>
      </c>
      <c r="F885" s="3">
        <v>31</v>
      </c>
      <c r="G885" s="3">
        <v>12</v>
      </c>
      <c r="H885" s="7">
        <v>1900.8</v>
      </c>
    </row>
    <row r="886" spans="1:8" ht="18" x14ac:dyDescent="0.35">
      <c r="A886" s="4">
        <v>976</v>
      </c>
      <c r="B886" s="3" t="s">
        <v>23</v>
      </c>
      <c r="C886" s="3">
        <v>2</v>
      </c>
      <c r="D886" s="3" t="s">
        <v>9</v>
      </c>
      <c r="E886" s="3">
        <v>60</v>
      </c>
      <c r="F886" s="3">
        <v>40</v>
      </c>
      <c r="G886" s="3">
        <v>9</v>
      </c>
      <c r="H886" s="7">
        <v>2737.8</v>
      </c>
    </row>
    <row r="887" spans="1:8" ht="18" x14ac:dyDescent="0.35">
      <c r="A887" s="4">
        <v>977</v>
      </c>
      <c r="B887" s="3" t="s">
        <v>23</v>
      </c>
      <c r="C887" s="3">
        <v>2</v>
      </c>
      <c r="D887" s="3" t="s">
        <v>9</v>
      </c>
      <c r="E887" s="3">
        <v>60</v>
      </c>
      <c r="F887" s="3">
        <v>41</v>
      </c>
      <c r="G887" s="3">
        <v>6</v>
      </c>
      <c r="H887" s="7">
        <v>1800.9</v>
      </c>
    </row>
    <row r="888" spans="1:8" ht="18" x14ac:dyDescent="0.35">
      <c r="A888" s="4">
        <v>979</v>
      </c>
      <c r="B888" s="3" t="s">
        <v>23</v>
      </c>
      <c r="C888" s="3">
        <v>2</v>
      </c>
      <c r="D888" s="3" t="s">
        <v>9</v>
      </c>
      <c r="E888" s="3">
        <v>60</v>
      </c>
      <c r="F888" s="3">
        <v>45</v>
      </c>
      <c r="G888" s="3">
        <v>6</v>
      </c>
      <c r="H888" s="7">
        <v>2199.96</v>
      </c>
    </row>
    <row r="889" spans="1:8" ht="18" x14ac:dyDescent="0.35">
      <c r="A889" s="4">
        <v>980</v>
      </c>
      <c r="B889" s="3" t="s">
        <v>23</v>
      </c>
      <c r="C889" s="3">
        <v>2</v>
      </c>
      <c r="D889" s="3" t="s">
        <v>9</v>
      </c>
      <c r="E889" s="3">
        <v>60</v>
      </c>
      <c r="F889" s="3">
        <v>40</v>
      </c>
      <c r="G889" s="3">
        <v>6</v>
      </c>
      <c r="H889" s="7">
        <v>1768.5</v>
      </c>
    </row>
    <row r="890" spans="1:8" ht="18" x14ac:dyDescent="0.35">
      <c r="A890" s="4">
        <v>981</v>
      </c>
      <c r="B890" s="3" t="s">
        <v>23</v>
      </c>
      <c r="C890" s="3">
        <v>2</v>
      </c>
      <c r="D890" s="3" t="s">
        <v>9</v>
      </c>
      <c r="E890" s="3">
        <v>60</v>
      </c>
      <c r="F890" s="3">
        <v>42</v>
      </c>
      <c r="G890" s="3">
        <v>6</v>
      </c>
      <c r="H890" s="7">
        <v>1750.14</v>
      </c>
    </row>
    <row r="891" spans="1:8" ht="18" x14ac:dyDescent="0.35">
      <c r="A891" s="4">
        <v>982</v>
      </c>
      <c r="B891" s="3" t="s">
        <v>23</v>
      </c>
      <c r="C891" s="3">
        <v>2</v>
      </c>
      <c r="D891" s="3" t="s">
        <v>9</v>
      </c>
      <c r="E891" s="3">
        <v>60</v>
      </c>
      <c r="F891" s="3">
        <v>42</v>
      </c>
      <c r="G891" s="3">
        <v>7</v>
      </c>
      <c r="H891" s="7">
        <v>2025</v>
      </c>
    </row>
    <row r="892" spans="1:8" ht="18" x14ac:dyDescent="0.35">
      <c r="A892" s="4">
        <v>983</v>
      </c>
      <c r="B892" s="3" t="s">
        <v>23</v>
      </c>
      <c r="C892" s="3">
        <v>2</v>
      </c>
      <c r="D892" s="3" t="s">
        <v>9</v>
      </c>
      <c r="E892" s="3">
        <v>60</v>
      </c>
      <c r="F892" s="3">
        <v>43</v>
      </c>
      <c r="G892" s="3">
        <v>7</v>
      </c>
      <c r="H892" s="7">
        <v>1849.5</v>
      </c>
    </row>
    <row r="893" spans="1:8" ht="18" x14ac:dyDescent="0.35">
      <c r="A893" s="4">
        <v>984</v>
      </c>
      <c r="B893" s="3" t="s">
        <v>23</v>
      </c>
      <c r="C893" s="3">
        <v>2</v>
      </c>
      <c r="D893" s="3" t="s">
        <v>9</v>
      </c>
      <c r="E893" s="3">
        <v>60</v>
      </c>
      <c r="F893" s="3">
        <v>40</v>
      </c>
      <c r="G893" s="3">
        <v>5</v>
      </c>
      <c r="H893" s="7">
        <v>1799.82</v>
      </c>
    </row>
    <row r="894" spans="1:8" ht="18" x14ac:dyDescent="0.35">
      <c r="A894" s="4">
        <v>985</v>
      </c>
      <c r="B894" s="3" t="s">
        <v>23</v>
      </c>
      <c r="C894" s="3">
        <v>2</v>
      </c>
      <c r="D894" s="3" t="s">
        <v>31</v>
      </c>
      <c r="E894" s="3">
        <v>60</v>
      </c>
      <c r="F894" s="3">
        <v>38</v>
      </c>
      <c r="G894" s="3">
        <v>7</v>
      </c>
      <c r="H894" s="7">
        <v>2079</v>
      </c>
    </row>
    <row r="895" spans="1:8" ht="18" x14ac:dyDescent="0.35">
      <c r="A895" s="4">
        <v>986</v>
      </c>
      <c r="B895" s="3" t="s">
        <v>23</v>
      </c>
      <c r="C895" s="3">
        <v>2</v>
      </c>
      <c r="D895" s="3" t="s">
        <v>31</v>
      </c>
      <c r="E895" s="3">
        <v>60</v>
      </c>
      <c r="F895" s="3">
        <v>42</v>
      </c>
      <c r="G895" s="3">
        <v>15</v>
      </c>
      <c r="H895" s="7">
        <v>2403</v>
      </c>
    </row>
    <row r="896" spans="1:8" ht="18" x14ac:dyDescent="0.35">
      <c r="A896" s="4">
        <v>987</v>
      </c>
      <c r="B896" s="3" t="s">
        <v>13</v>
      </c>
      <c r="C896" s="3">
        <v>2</v>
      </c>
      <c r="D896" s="3" t="s">
        <v>9</v>
      </c>
      <c r="E896" s="3">
        <v>60</v>
      </c>
      <c r="F896" s="3">
        <v>40</v>
      </c>
      <c r="G896" s="3">
        <v>9</v>
      </c>
      <c r="H896" s="7">
        <v>3510</v>
      </c>
    </row>
    <row r="897" spans="1:8" ht="18" x14ac:dyDescent="0.35">
      <c r="A897" s="4">
        <v>988</v>
      </c>
      <c r="B897" s="3" t="s">
        <v>13</v>
      </c>
      <c r="C897" s="3">
        <v>2</v>
      </c>
      <c r="D897" s="3" t="s">
        <v>9</v>
      </c>
      <c r="E897" s="3">
        <v>60</v>
      </c>
      <c r="F897" s="3">
        <v>40</v>
      </c>
      <c r="G897" s="3">
        <v>12</v>
      </c>
      <c r="H897" s="7">
        <v>1620</v>
      </c>
    </row>
    <row r="898" spans="1:8" ht="18" x14ac:dyDescent="0.35">
      <c r="A898" s="4">
        <v>989</v>
      </c>
      <c r="B898" s="3" t="s">
        <v>13</v>
      </c>
      <c r="C898" s="3">
        <v>3</v>
      </c>
      <c r="D898" s="3" t="s">
        <v>11</v>
      </c>
      <c r="E898" s="3">
        <v>60</v>
      </c>
      <c r="F898" s="3">
        <v>28</v>
      </c>
      <c r="G898" s="3">
        <v>18</v>
      </c>
      <c r="H898" s="7">
        <v>1501.2</v>
      </c>
    </row>
    <row r="899" spans="1:8" ht="18" x14ac:dyDescent="0.35">
      <c r="A899" s="4">
        <v>990</v>
      </c>
      <c r="B899" s="3" t="s">
        <v>13</v>
      </c>
      <c r="C899" s="3">
        <v>3</v>
      </c>
      <c r="D899" s="3" t="s">
        <v>31</v>
      </c>
      <c r="E899" s="3">
        <v>60</v>
      </c>
      <c r="F899" s="3">
        <v>30</v>
      </c>
      <c r="G899" s="3">
        <v>12</v>
      </c>
      <c r="H899" s="7">
        <v>2400.3000000000002</v>
      </c>
    </row>
    <row r="900" spans="1:8" ht="18" x14ac:dyDescent="0.35">
      <c r="A900" s="4">
        <v>991</v>
      </c>
      <c r="B900" s="3" t="s">
        <v>13</v>
      </c>
      <c r="C900" s="3">
        <v>3</v>
      </c>
      <c r="D900" s="3" t="s">
        <v>31</v>
      </c>
      <c r="E900" s="3">
        <v>60</v>
      </c>
      <c r="F900" s="3">
        <v>33</v>
      </c>
      <c r="G900" s="3">
        <v>12</v>
      </c>
      <c r="H900" s="7">
        <v>2100.6</v>
      </c>
    </row>
    <row r="901" spans="1:8" ht="18" x14ac:dyDescent="0.35">
      <c r="A901" s="4">
        <v>992</v>
      </c>
      <c r="B901" s="3" t="s">
        <v>13</v>
      </c>
      <c r="C901" s="3">
        <v>3</v>
      </c>
      <c r="D901" s="3" t="s">
        <v>31</v>
      </c>
      <c r="E901" s="3">
        <v>60</v>
      </c>
      <c r="F901" s="3">
        <v>40</v>
      </c>
      <c r="G901" s="3">
        <v>9</v>
      </c>
      <c r="H901" s="7">
        <v>1822.5</v>
      </c>
    </row>
    <row r="902" spans="1:8" ht="18" x14ac:dyDescent="0.35">
      <c r="A902" s="4">
        <v>993</v>
      </c>
      <c r="B902" s="3" t="s">
        <v>13</v>
      </c>
      <c r="C902" s="3">
        <v>3</v>
      </c>
      <c r="D902" s="3" t="s">
        <v>31</v>
      </c>
      <c r="E902" s="3">
        <v>60</v>
      </c>
      <c r="F902" s="3">
        <v>42</v>
      </c>
      <c r="G902" s="3">
        <v>5.8</v>
      </c>
      <c r="H902" s="7">
        <v>1890</v>
      </c>
    </row>
    <row r="903" spans="1:8" ht="18" x14ac:dyDescent="0.35">
      <c r="A903" s="4">
        <v>994</v>
      </c>
      <c r="B903" s="3" t="s">
        <v>13</v>
      </c>
      <c r="C903" s="3">
        <v>3</v>
      </c>
      <c r="D903" s="3" t="s">
        <v>31</v>
      </c>
      <c r="E903" s="3">
        <v>60</v>
      </c>
      <c r="F903" s="3">
        <v>45</v>
      </c>
      <c r="G903" s="3">
        <v>6</v>
      </c>
      <c r="H903" s="7">
        <v>2025</v>
      </c>
    </row>
    <row r="904" spans="1:8" ht="18" x14ac:dyDescent="0.35">
      <c r="A904" s="4">
        <v>995</v>
      </c>
      <c r="B904" s="3" t="s">
        <v>14</v>
      </c>
      <c r="C904" s="3">
        <v>3</v>
      </c>
      <c r="D904" s="3" t="s">
        <v>11</v>
      </c>
      <c r="E904" s="3">
        <v>60</v>
      </c>
      <c r="F904" s="3">
        <v>45</v>
      </c>
      <c r="G904" s="3">
        <v>6</v>
      </c>
      <c r="H904" s="7">
        <v>1998</v>
      </c>
    </row>
    <row r="905" spans="1:8" ht="18" x14ac:dyDescent="0.35">
      <c r="A905" s="4">
        <v>996</v>
      </c>
      <c r="B905" s="3" t="s">
        <v>14</v>
      </c>
      <c r="C905" s="3">
        <v>3</v>
      </c>
      <c r="D905" s="3" t="s">
        <v>11</v>
      </c>
      <c r="E905" s="3">
        <v>60</v>
      </c>
      <c r="F905" s="3">
        <v>40</v>
      </c>
      <c r="G905" s="3">
        <v>9</v>
      </c>
      <c r="H905" s="7">
        <v>1755</v>
      </c>
    </row>
    <row r="906" spans="1:8" ht="18" x14ac:dyDescent="0.35">
      <c r="A906" s="4">
        <v>997</v>
      </c>
      <c r="B906" s="3" t="s">
        <v>14</v>
      </c>
      <c r="C906" s="3">
        <v>3</v>
      </c>
      <c r="D906" s="3" t="s">
        <v>11</v>
      </c>
      <c r="E906" s="3">
        <v>60</v>
      </c>
      <c r="F906" s="3">
        <v>40</v>
      </c>
      <c r="G906" s="3">
        <v>6</v>
      </c>
      <c r="H906" s="7">
        <v>2700</v>
      </c>
    </row>
    <row r="907" spans="1:8" ht="18" x14ac:dyDescent="0.35">
      <c r="A907" s="4">
        <v>999</v>
      </c>
      <c r="B907" s="3" t="s">
        <v>14</v>
      </c>
      <c r="C907" s="3">
        <v>3</v>
      </c>
      <c r="D907" s="3" t="s">
        <v>9</v>
      </c>
      <c r="E907" s="3">
        <v>60</v>
      </c>
      <c r="F907" s="3">
        <v>39</v>
      </c>
      <c r="G907" s="3">
        <v>6</v>
      </c>
      <c r="H907" s="7">
        <v>1849.5</v>
      </c>
    </row>
    <row r="908" spans="1:8" ht="18" x14ac:dyDescent="0.35">
      <c r="A908" s="4">
        <v>1000</v>
      </c>
      <c r="B908" s="3" t="s">
        <v>14</v>
      </c>
      <c r="C908" s="3">
        <v>3</v>
      </c>
      <c r="D908" s="3" t="s">
        <v>9</v>
      </c>
      <c r="E908" s="3">
        <v>60</v>
      </c>
      <c r="F908" s="3">
        <v>46</v>
      </c>
      <c r="G908" s="3">
        <v>6</v>
      </c>
      <c r="H908" s="7">
        <v>1769.85</v>
      </c>
    </row>
    <row r="909" spans="1:8" ht="18" x14ac:dyDescent="0.35">
      <c r="A909" s="4">
        <v>1001</v>
      </c>
      <c r="B909" s="3" t="s">
        <v>14</v>
      </c>
      <c r="C909" s="3">
        <v>3</v>
      </c>
      <c r="D909" s="3" t="s">
        <v>9</v>
      </c>
      <c r="E909" s="3">
        <v>60</v>
      </c>
      <c r="F909" s="3">
        <v>44</v>
      </c>
      <c r="G909" s="3">
        <v>6</v>
      </c>
      <c r="H909" s="7">
        <v>1890</v>
      </c>
    </row>
    <row r="910" spans="1:8" ht="18" x14ac:dyDescent="0.35">
      <c r="A910" s="4">
        <v>1002</v>
      </c>
      <c r="B910" s="3" t="s">
        <v>14</v>
      </c>
      <c r="C910" s="3">
        <v>3</v>
      </c>
      <c r="D910" s="3" t="s">
        <v>11</v>
      </c>
      <c r="E910" s="3">
        <v>60</v>
      </c>
      <c r="F910" s="3">
        <v>41</v>
      </c>
      <c r="G910" s="3">
        <v>7</v>
      </c>
      <c r="H910" s="7">
        <v>1950.75</v>
      </c>
    </row>
    <row r="911" spans="1:8" ht="18" x14ac:dyDescent="0.35">
      <c r="A911" s="4">
        <v>1003</v>
      </c>
      <c r="B911" s="3" t="s">
        <v>14</v>
      </c>
      <c r="C911" s="3">
        <v>3</v>
      </c>
      <c r="D911" s="3" t="s">
        <v>11</v>
      </c>
      <c r="E911" s="3">
        <v>60</v>
      </c>
      <c r="F911" s="3">
        <v>40</v>
      </c>
      <c r="G911" s="3">
        <v>8</v>
      </c>
      <c r="H911" s="7">
        <v>1890</v>
      </c>
    </row>
    <row r="912" spans="1:8" ht="18" x14ac:dyDescent="0.35">
      <c r="A912" s="4">
        <v>1004</v>
      </c>
      <c r="B912" s="3" t="s">
        <v>14</v>
      </c>
      <c r="C912" s="3">
        <v>3</v>
      </c>
      <c r="D912" s="3" t="s">
        <v>11</v>
      </c>
      <c r="E912" s="3">
        <v>60</v>
      </c>
      <c r="F912" s="3">
        <v>42</v>
      </c>
      <c r="G912" s="3">
        <v>7</v>
      </c>
      <c r="H912" s="7">
        <v>1749.6</v>
      </c>
    </row>
    <row r="913" spans="1:8" ht="18" x14ac:dyDescent="0.35">
      <c r="A913" s="4">
        <v>1005</v>
      </c>
      <c r="B913" s="3" t="s">
        <v>14</v>
      </c>
      <c r="C913" s="3">
        <v>3</v>
      </c>
      <c r="D913" s="3" t="s">
        <v>11</v>
      </c>
      <c r="E913" s="3">
        <v>60</v>
      </c>
      <c r="F913" s="3">
        <v>38</v>
      </c>
      <c r="G913" s="3">
        <v>10</v>
      </c>
      <c r="H913" s="7">
        <v>1620</v>
      </c>
    </row>
    <row r="914" spans="1:8" ht="18" x14ac:dyDescent="0.35">
      <c r="A914" s="4">
        <v>1006</v>
      </c>
      <c r="B914" s="3" t="s">
        <v>14</v>
      </c>
      <c r="C914" s="3">
        <v>3</v>
      </c>
      <c r="D914" s="3" t="s">
        <v>9</v>
      </c>
      <c r="E914" s="3">
        <v>60</v>
      </c>
      <c r="F914" s="3">
        <v>31.9</v>
      </c>
      <c r="G914" s="3">
        <v>11</v>
      </c>
      <c r="H914" s="7">
        <v>1890</v>
      </c>
    </row>
    <row r="915" spans="1:8" ht="18" x14ac:dyDescent="0.35">
      <c r="A915" s="4">
        <v>1007</v>
      </c>
      <c r="B915" s="3" t="s">
        <v>12</v>
      </c>
      <c r="C915" s="3">
        <v>1</v>
      </c>
      <c r="D915" s="3" t="s">
        <v>31</v>
      </c>
      <c r="E915" s="3">
        <v>61</v>
      </c>
      <c r="F915" s="3">
        <v>45</v>
      </c>
      <c r="G915" s="3">
        <v>8</v>
      </c>
      <c r="H915" s="7">
        <v>1900.8</v>
      </c>
    </row>
    <row r="916" spans="1:8" ht="18" x14ac:dyDescent="0.35">
      <c r="A916" s="4">
        <v>1008</v>
      </c>
      <c r="B916" s="3" t="s">
        <v>22</v>
      </c>
      <c r="C916" s="3">
        <v>1</v>
      </c>
      <c r="D916" s="3" t="s">
        <v>9</v>
      </c>
      <c r="E916" s="3">
        <v>61</v>
      </c>
      <c r="F916" s="3">
        <v>34</v>
      </c>
      <c r="G916" s="3">
        <v>10</v>
      </c>
      <c r="H916" s="7">
        <v>2199.96</v>
      </c>
    </row>
    <row r="917" spans="1:8" ht="18" x14ac:dyDescent="0.35">
      <c r="A917" s="4">
        <v>1010</v>
      </c>
      <c r="B917" s="3" t="s">
        <v>22</v>
      </c>
      <c r="C917" s="3">
        <v>1</v>
      </c>
      <c r="D917" s="3" t="s">
        <v>9</v>
      </c>
      <c r="E917" s="3">
        <v>61</v>
      </c>
      <c r="F917" s="3">
        <v>37</v>
      </c>
      <c r="G917" s="3">
        <v>9</v>
      </c>
      <c r="H917" s="7">
        <v>1755</v>
      </c>
    </row>
    <row r="918" spans="1:8" ht="18" x14ac:dyDescent="0.35">
      <c r="A918" s="4">
        <v>1011</v>
      </c>
      <c r="B918" s="3" t="s">
        <v>22</v>
      </c>
      <c r="C918" s="3">
        <v>1</v>
      </c>
      <c r="D918" s="3" t="s">
        <v>11</v>
      </c>
      <c r="E918" s="3">
        <v>61</v>
      </c>
      <c r="F918" s="3">
        <v>39</v>
      </c>
      <c r="G918" s="3">
        <v>8</v>
      </c>
      <c r="H918" s="7">
        <v>1458</v>
      </c>
    </row>
    <row r="919" spans="1:8" ht="18" x14ac:dyDescent="0.35">
      <c r="A919" s="4">
        <v>1012</v>
      </c>
      <c r="B919" s="3" t="s">
        <v>33</v>
      </c>
      <c r="C919" s="3">
        <v>1</v>
      </c>
      <c r="D919" s="3" t="s">
        <v>11</v>
      </c>
      <c r="E919" s="3">
        <v>61</v>
      </c>
      <c r="F919" s="3">
        <v>23</v>
      </c>
      <c r="G919" s="3">
        <v>17</v>
      </c>
      <c r="H919" s="7">
        <v>1149.93</v>
      </c>
    </row>
    <row r="920" spans="1:8" ht="18" x14ac:dyDescent="0.35">
      <c r="A920" s="4">
        <v>1013</v>
      </c>
      <c r="B920" s="3" t="s">
        <v>10</v>
      </c>
      <c r="C920" s="3">
        <v>1</v>
      </c>
      <c r="D920" s="3" t="s">
        <v>31</v>
      </c>
      <c r="E920" s="3">
        <v>61</v>
      </c>
      <c r="F920" s="3">
        <v>45</v>
      </c>
      <c r="G920" s="3">
        <v>6</v>
      </c>
      <c r="H920" s="7">
        <v>2214</v>
      </c>
    </row>
    <row r="921" spans="1:8" ht="18" x14ac:dyDescent="0.35">
      <c r="A921" s="4">
        <v>1014</v>
      </c>
      <c r="B921" s="3" t="s">
        <v>23</v>
      </c>
      <c r="C921" s="3">
        <v>2</v>
      </c>
      <c r="D921" s="3" t="s">
        <v>9</v>
      </c>
      <c r="E921" s="3">
        <v>61</v>
      </c>
      <c r="F921" s="3">
        <v>39</v>
      </c>
      <c r="G921" s="3">
        <v>8</v>
      </c>
      <c r="H921" s="7">
        <v>2100.6</v>
      </c>
    </row>
    <row r="922" spans="1:8" ht="18" x14ac:dyDescent="0.35">
      <c r="A922" s="4">
        <v>1015</v>
      </c>
      <c r="B922" s="3" t="s">
        <v>23</v>
      </c>
      <c r="C922" s="3">
        <v>2</v>
      </c>
      <c r="D922" s="3" t="s">
        <v>31</v>
      </c>
      <c r="E922" s="3">
        <v>61</v>
      </c>
      <c r="F922" s="3">
        <v>40.5</v>
      </c>
      <c r="G922" s="3">
        <v>7.8</v>
      </c>
      <c r="H922" s="7">
        <v>2295</v>
      </c>
    </row>
    <row r="923" spans="1:8" ht="18" x14ac:dyDescent="0.35">
      <c r="A923" s="4">
        <v>1016</v>
      </c>
      <c r="B923" s="3" t="s">
        <v>13</v>
      </c>
      <c r="C923" s="3">
        <v>2</v>
      </c>
      <c r="D923" s="3" t="s">
        <v>11</v>
      </c>
      <c r="E923" s="3">
        <v>61</v>
      </c>
      <c r="F923" s="3">
        <v>36</v>
      </c>
      <c r="G923" s="3">
        <v>10</v>
      </c>
      <c r="H923" s="7">
        <v>2295</v>
      </c>
    </row>
    <row r="924" spans="1:8" ht="18" x14ac:dyDescent="0.35">
      <c r="A924" s="4">
        <v>1017</v>
      </c>
      <c r="B924" s="3" t="s">
        <v>13</v>
      </c>
      <c r="C924" s="3">
        <v>3</v>
      </c>
      <c r="D924" s="3" t="s">
        <v>11</v>
      </c>
      <c r="E924" s="3">
        <v>61</v>
      </c>
      <c r="F924" s="3">
        <v>33</v>
      </c>
      <c r="G924" s="3">
        <v>15</v>
      </c>
      <c r="H924" s="7">
        <v>2025</v>
      </c>
    </row>
    <row r="925" spans="1:8" ht="18" x14ac:dyDescent="0.35">
      <c r="A925" s="4">
        <v>1018</v>
      </c>
      <c r="B925" s="3" t="s">
        <v>8</v>
      </c>
      <c r="C925" s="3">
        <v>4</v>
      </c>
      <c r="D925" s="3" t="s">
        <v>9</v>
      </c>
      <c r="E925" s="3">
        <v>61</v>
      </c>
      <c r="F925" s="3">
        <v>32</v>
      </c>
      <c r="G925" s="3">
        <v>10</v>
      </c>
      <c r="H925" s="7">
        <v>1609.2</v>
      </c>
    </row>
    <row r="926" spans="1:8" ht="18" x14ac:dyDescent="0.35">
      <c r="A926" s="4">
        <v>1019</v>
      </c>
      <c r="B926" s="3" t="s">
        <v>8</v>
      </c>
      <c r="C926" s="3">
        <v>4</v>
      </c>
      <c r="D926" s="3" t="s">
        <v>11</v>
      </c>
      <c r="E926" s="3">
        <v>61</v>
      </c>
      <c r="F926" s="3">
        <v>31</v>
      </c>
      <c r="G926" s="3">
        <v>10</v>
      </c>
      <c r="H926" s="7">
        <v>2199.96</v>
      </c>
    </row>
    <row r="927" spans="1:8" ht="18" x14ac:dyDescent="0.35">
      <c r="A927" s="4">
        <v>1020</v>
      </c>
      <c r="B927" s="3" t="s">
        <v>12</v>
      </c>
      <c r="C927" s="3">
        <v>1</v>
      </c>
      <c r="D927" s="3" t="s">
        <v>11</v>
      </c>
      <c r="E927" s="3">
        <v>61.6</v>
      </c>
      <c r="F927" s="3">
        <v>47.4</v>
      </c>
      <c r="G927" s="3">
        <v>6</v>
      </c>
      <c r="H927" s="7">
        <v>1755</v>
      </c>
    </row>
    <row r="928" spans="1:8" ht="18" x14ac:dyDescent="0.35">
      <c r="A928" s="4">
        <v>1021</v>
      </c>
      <c r="B928" s="3" t="s">
        <v>12</v>
      </c>
      <c r="C928" s="3">
        <v>1</v>
      </c>
      <c r="D928" s="3" t="s">
        <v>31</v>
      </c>
      <c r="E928" s="3">
        <v>62</v>
      </c>
      <c r="F928" s="3">
        <v>38</v>
      </c>
      <c r="G928" s="3">
        <v>8</v>
      </c>
      <c r="H928" s="7">
        <v>1800.9</v>
      </c>
    </row>
    <row r="929" spans="1:8" ht="18" x14ac:dyDescent="0.35">
      <c r="A929" s="4">
        <v>1022</v>
      </c>
      <c r="B929" s="3" t="s">
        <v>22</v>
      </c>
      <c r="C929" s="3">
        <v>1</v>
      </c>
      <c r="D929" s="3" t="s">
        <v>11</v>
      </c>
      <c r="E929" s="3">
        <v>62</v>
      </c>
      <c r="F929" s="3">
        <v>40</v>
      </c>
      <c r="G929" s="3">
        <v>9</v>
      </c>
      <c r="H929" s="7">
        <v>2025</v>
      </c>
    </row>
    <row r="930" spans="1:8" ht="18" x14ac:dyDescent="0.35">
      <c r="A930" s="4">
        <v>1023</v>
      </c>
      <c r="B930" s="3" t="s">
        <v>22</v>
      </c>
      <c r="C930" s="3">
        <v>1</v>
      </c>
      <c r="D930" s="3" t="s">
        <v>11</v>
      </c>
      <c r="E930" s="3">
        <v>62</v>
      </c>
      <c r="F930" s="3">
        <v>45</v>
      </c>
      <c r="G930" s="3">
        <v>7</v>
      </c>
      <c r="H930" s="7">
        <v>1998</v>
      </c>
    </row>
    <row r="931" spans="1:8" ht="18" x14ac:dyDescent="0.35">
      <c r="A931" s="4">
        <v>1024</v>
      </c>
      <c r="B931" s="3" t="s">
        <v>22</v>
      </c>
      <c r="C931" s="3">
        <v>1</v>
      </c>
      <c r="D931" s="3" t="s">
        <v>31</v>
      </c>
      <c r="E931" s="3">
        <v>62</v>
      </c>
      <c r="F931" s="3">
        <v>38</v>
      </c>
      <c r="G931" s="3">
        <v>10</v>
      </c>
      <c r="H931" s="7">
        <v>2133</v>
      </c>
    </row>
    <row r="932" spans="1:8" ht="18" x14ac:dyDescent="0.35">
      <c r="A932" s="4">
        <v>1025</v>
      </c>
      <c r="B932" s="3" t="s">
        <v>32</v>
      </c>
      <c r="C932" s="3">
        <v>1</v>
      </c>
      <c r="D932" s="3" t="s">
        <v>11</v>
      </c>
      <c r="E932" s="3">
        <v>62</v>
      </c>
      <c r="F932" s="3">
        <v>48</v>
      </c>
      <c r="G932" s="3">
        <v>8</v>
      </c>
      <c r="H932" s="7">
        <v>1735.83</v>
      </c>
    </row>
    <row r="933" spans="1:8" ht="18" x14ac:dyDescent="0.35">
      <c r="A933" s="4">
        <v>1026</v>
      </c>
      <c r="B933" s="3" t="s">
        <v>10</v>
      </c>
      <c r="C933" s="3">
        <v>1</v>
      </c>
      <c r="D933" s="3" t="s">
        <v>31</v>
      </c>
      <c r="E933" s="3">
        <v>62</v>
      </c>
      <c r="F933" s="3">
        <v>46</v>
      </c>
      <c r="G933" s="3">
        <v>6</v>
      </c>
      <c r="H933" s="7">
        <v>1809</v>
      </c>
    </row>
    <row r="934" spans="1:8" ht="18" x14ac:dyDescent="0.35">
      <c r="A934" s="4">
        <v>1027</v>
      </c>
      <c r="B934" s="3" t="s">
        <v>10</v>
      </c>
      <c r="C934" s="3">
        <v>2</v>
      </c>
      <c r="D934" s="3" t="s">
        <v>11</v>
      </c>
      <c r="E934" s="3">
        <v>62</v>
      </c>
      <c r="F934" s="3">
        <v>32</v>
      </c>
      <c r="G934" s="3">
        <v>10</v>
      </c>
      <c r="H934" s="7">
        <v>1879.2</v>
      </c>
    </row>
    <row r="935" spans="1:8" ht="18" x14ac:dyDescent="0.35">
      <c r="A935" s="4">
        <v>1028</v>
      </c>
      <c r="B935" s="3" t="s">
        <v>10</v>
      </c>
      <c r="C935" s="3">
        <v>2</v>
      </c>
      <c r="D935" s="3" t="s">
        <v>9</v>
      </c>
      <c r="E935" s="3">
        <v>62</v>
      </c>
      <c r="F935" s="3">
        <v>45</v>
      </c>
      <c r="G935" s="3">
        <v>6</v>
      </c>
      <c r="H935" s="7">
        <v>1755</v>
      </c>
    </row>
    <row r="936" spans="1:8" ht="18" x14ac:dyDescent="0.35">
      <c r="A936" s="4">
        <v>1029</v>
      </c>
      <c r="B936" s="3" t="s">
        <v>35</v>
      </c>
      <c r="C936" s="3">
        <v>2</v>
      </c>
      <c r="D936" s="3" t="s">
        <v>9</v>
      </c>
      <c r="E936" s="3">
        <v>62</v>
      </c>
      <c r="F936" s="3">
        <v>39</v>
      </c>
      <c r="G936" s="3">
        <v>8</v>
      </c>
      <c r="H936" s="7">
        <v>1849.5</v>
      </c>
    </row>
    <row r="937" spans="1:8" ht="18" x14ac:dyDescent="0.35">
      <c r="A937" s="4">
        <v>1030</v>
      </c>
      <c r="B937" s="3" t="s">
        <v>23</v>
      </c>
      <c r="C937" s="3">
        <v>2</v>
      </c>
      <c r="D937" s="3" t="s">
        <v>31</v>
      </c>
      <c r="E937" s="3">
        <v>62</v>
      </c>
      <c r="F937" s="3">
        <v>45</v>
      </c>
      <c r="G937" s="3">
        <v>6</v>
      </c>
      <c r="H937" s="7">
        <v>1800.9</v>
      </c>
    </row>
    <row r="938" spans="1:8" ht="18" x14ac:dyDescent="0.35">
      <c r="A938" s="4">
        <v>1031</v>
      </c>
      <c r="B938" s="3" t="s">
        <v>23</v>
      </c>
      <c r="C938" s="3">
        <v>2</v>
      </c>
      <c r="D938" s="3" t="s">
        <v>11</v>
      </c>
      <c r="E938" s="3">
        <v>62</v>
      </c>
      <c r="F938" s="3">
        <v>32</v>
      </c>
      <c r="G938" s="3">
        <v>26</v>
      </c>
      <c r="H938" s="7">
        <v>2700</v>
      </c>
    </row>
    <row r="939" spans="1:8" ht="18" x14ac:dyDescent="0.35">
      <c r="A939" s="4">
        <v>1032</v>
      </c>
      <c r="B939" s="3" t="s">
        <v>13</v>
      </c>
      <c r="C939" s="3">
        <v>2</v>
      </c>
      <c r="D939" s="3" t="s">
        <v>9</v>
      </c>
      <c r="E939" s="3">
        <v>62</v>
      </c>
      <c r="F939" s="3">
        <v>33</v>
      </c>
      <c r="G939" s="3">
        <v>8</v>
      </c>
      <c r="H939" s="7">
        <v>2999.7</v>
      </c>
    </row>
    <row r="940" spans="1:8" ht="18" x14ac:dyDescent="0.35">
      <c r="A940" s="4">
        <v>1033</v>
      </c>
      <c r="B940" s="3" t="s">
        <v>13</v>
      </c>
      <c r="C940" s="3">
        <v>2</v>
      </c>
      <c r="D940" s="3" t="s">
        <v>9</v>
      </c>
      <c r="E940" s="3">
        <v>62</v>
      </c>
      <c r="F940" s="3">
        <v>45</v>
      </c>
      <c r="G940" s="3">
        <v>8</v>
      </c>
      <c r="H940" s="7">
        <v>2430</v>
      </c>
    </row>
    <row r="941" spans="1:8" ht="18" x14ac:dyDescent="0.35">
      <c r="A941" s="4">
        <v>1034</v>
      </c>
      <c r="B941" s="3" t="s">
        <v>13</v>
      </c>
      <c r="C941" s="3">
        <v>2</v>
      </c>
      <c r="D941" s="3" t="s">
        <v>9</v>
      </c>
      <c r="E941" s="3">
        <v>62</v>
      </c>
      <c r="F941" s="3">
        <v>38</v>
      </c>
      <c r="G941" s="3">
        <v>8</v>
      </c>
      <c r="H941" s="7">
        <v>2700</v>
      </c>
    </row>
    <row r="942" spans="1:8" ht="18" x14ac:dyDescent="0.35">
      <c r="A942" s="4">
        <v>1035</v>
      </c>
      <c r="B942" s="3" t="s">
        <v>13</v>
      </c>
      <c r="C942" s="3">
        <v>3</v>
      </c>
      <c r="D942" s="3" t="s">
        <v>11</v>
      </c>
      <c r="E942" s="3">
        <v>62</v>
      </c>
      <c r="F942" s="3">
        <v>35</v>
      </c>
      <c r="G942" s="3">
        <v>9</v>
      </c>
      <c r="H942" s="7">
        <v>2187</v>
      </c>
    </row>
    <row r="943" spans="1:8" ht="18" x14ac:dyDescent="0.35">
      <c r="A943" s="4">
        <v>1036</v>
      </c>
      <c r="B943" s="3" t="s">
        <v>13</v>
      </c>
      <c r="C943" s="3">
        <v>3</v>
      </c>
      <c r="D943" s="3" t="s">
        <v>31</v>
      </c>
      <c r="E943" s="3">
        <v>62</v>
      </c>
      <c r="F943" s="3">
        <v>37</v>
      </c>
      <c r="G943" s="3">
        <v>10</v>
      </c>
      <c r="H943" s="7">
        <v>2173.5</v>
      </c>
    </row>
    <row r="944" spans="1:8" ht="18" x14ac:dyDescent="0.35">
      <c r="A944" s="4">
        <v>1037</v>
      </c>
      <c r="B944" s="3" t="s">
        <v>13</v>
      </c>
      <c r="C944" s="3">
        <v>3</v>
      </c>
      <c r="D944" s="3" t="s">
        <v>31</v>
      </c>
      <c r="E944" s="3">
        <v>62</v>
      </c>
      <c r="F944" s="3">
        <v>45</v>
      </c>
      <c r="G944" s="3">
        <v>6</v>
      </c>
      <c r="H944" s="7">
        <v>2241</v>
      </c>
    </row>
    <row r="945" spans="1:8" ht="18" x14ac:dyDescent="0.35">
      <c r="A945" s="4">
        <v>1038</v>
      </c>
      <c r="B945" s="3" t="s">
        <v>8</v>
      </c>
      <c r="C945" s="3">
        <v>4</v>
      </c>
      <c r="D945" s="3" t="s">
        <v>11</v>
      </c>
      <c r="E945" s="3">
        <v>62</v>
      </c>
      <c r="F945" s="3">
        <v>33</v>
      </c>
      <c r="G945" s="3">
        <v>10</v>
      </c>
      <c r="H945" s="7">
        <v>1552.5</v>
      </c>
    </row>
    <row r="946" spans="1:8" ht="18" x14ac:dyDescent="0.35">
      <c r="A946" s="4">
        <v>1039</v>
      </c>
      <c r="B946" s="3" t="s">
        <v>8</v>
      </c>
      <c r="C946" s="3">
        <v>4</v>
      </c>
      <c r="D946" s="3" t="s">
        <v>11</v>
      </c>
      <c r="E946" s="3">
        <v>62</v>
      </c>
      <c r="F946" s="3">
        <v>33</v>
      </c>
      <c r="G946" s="3">
        <v>13</v>
      </c>
      <c r="H946" s="7">
        <v>1795.5</v>
      </c>
    </row>
    <row r="947" spans="1:8" ht="18" x14ac:dyDescent="0.35">
      <c r="A947" s="4">
        <v>1040</v>
      </c>
      <c r="B947" s="3" t="s">
        <v>8</v>
      </c>
      <c r="C947" s="3">
        <v>4</v>
      </c>
      <c r="D947" s="3" t="s">
        <v>9</v>
      </c>
      <c r="E947" s="3">
        <v>62</v>
      </c>
      <c r="F947" s="3">
        <v>32</v>
      </c>
      <c r="G947" s="3">
        <v>13</v>
      </c>
      <c r="H947" s="7">
        <v>1849.5</v>
      </c>
    </row>
    <row r="948" spans="1:8" ht="18" x14ac:dyDescent="0.35">
      <c r="A948" s="4">
        <v>1041</v>
      </c>
      <c r="B948" s="3" t="s">
        <v>8</v>
      </c>
      <c r="C948" s="3">
        <v>4</v>
      </c>
      <c r="D948" s="3" t="s">
        <v>9</v>
      </c>
      <c r="E948" s="3">
        <v>62</v>
      </c>
      <c r="F948" s="3">
        <v>33</v>
      </c>
      <c r="G948" s="3">
        <v>16</v>
      </c>
      <c r="H948" s="7">
        <v>2700</v>
      </c>
    </row>
    <row r="949" spans="1:8" ht="18" x14ac:dyDescent="0.35">
      <c r="A949" s="4">
        <v>1042</v>
      </c>
      <c r="B949" s="3" t="s">
        <v>13</v>
      </c>
      <c r="C949" s="3">
        <v>3</v>
      </c>
      <c r="D949" s="3" t="s">
        <v>11</v>
      </c>
      <c r="E949" s="3">
        <v>62.1</v>
      </c>
      <c r="F949" s="3">
        <v>45.5</v>
      </c>
      <c r="G949" s="3">
        <v>6</v>
      </c>
      <c r="H949" s="7">
        <v>1890</v>
      </c>
    </row>
    <row r="950" spans="1:8" ht="18" x14ac:dyDescent="0.35">
      <c r="A950" s="4">
        <v>1043</v>
      </c>
      <c r="B950" s="3" t="s">
        <v>23</v>
      </c>
      <c r="C950" s="3">
        <v>2</v>
      </c>
      <c r="D950" s="3" t="s">
        <v>31</v>
      </c>
      <c r="E950" s="3">
        <v>62.9</v>
      </c>
      <c r="F950" s="3">
        <v>45.4</v>
      </c>
      <c r="G950" s="3">
        <v>6.5</v>
      </c>
      <c r="H950" s="7">
        <v>1998</v>
      </c>
    </row>
    <row r="951" spans="1:8" ht="18" x14ac:dyDescent="0.35">
      <c r="A951" s="4">
        <v>1044</v>
      </c>
      <c r="B951" s="3" t="s">
        <v>12</v>
      </c>
      <c r="C951" s="3">
        <v>1</v>
      </c>
      <c r="D951" s="3" t="s">
        <v>31</v>
      </c>
      <c r="E951" s="3">
        <v>63</v>
      </c>
      <c r="F951" s="3">
        <v>38</v>
      </c>
      <c r="G951" s="3">
        <v>8</v>
      </c>
      <c r="H951" s="7">
        <v>1849.5</v>
      </c>
    </row>
    <row r="952" spans="1:8" ht="18" x14ac:dyDescent="0.35">
      <c r="A952" s="4">
        <v>1046</v>
      </c>
      <c r="B952" s="3" t="s">
        <v>12</v>
      </c>
      <c r="C952" s="3">
        <v>1</v>
      </c>
      <c r="D952" s="3" t="s">
        <v>11</v>
      </c>
      <c r="E952" s="3">
        <v>63</v>
      </c>
      <c r="F952" s="3">
        <v>48.2</v>
      </c>
      <c r="G952" s="3">
        <v>6.6</v>
      </c>
      <c r="H952" s="7">
        <v>1404</v>
      </c>
    </row>
    <row r="953" spans="1:8" ht="18" x14ac:dyDescent="0.35">
      <c r="A953" s="4">
        <v>1047</v>
      </c>
      <c r="B953" s="3" t="s">
        <v>20</v>
      </c>
      <c r="C953" s="3">
        <v>1</v>
      </c>
      <c r="D953" s="3" t="s">
        <v>31</v>
      </c>
      <c r="E953" s="3">
        <v>63</v>
      </c>
      <c r="F953" s="3">
        <v>40</v>
      </c>
      <c r="G953" s="3">
        <v>8.5</v>
      </c>
      <c r="H953" s="7">
        <v>2241</v>
      </c>
    </row>
    <row r="954" spans="1:8" ht="18" x14ac:dyDescent="0.35">
      <c r="A954" s="4">
        <v>1048</v>
      </c>
      <c r="B954" s="3" t="s">
        <v>34</v>
      </c>
      <c r="C954" s="3">
        <v>1</v>
      </c>
      <c r="D954" s="3" t="s">
        <v>31</v>
      </c>
      <c r="E954" s="3">
        <v>63</v>
      </c>
      <c r="F954" s="3">
        <v>50</v>
      </c>
      <c r="G954" s="3">
        <v>7</v>
      </c>
      <c r="H954" s="7">
        <v>1701</v>
      </c>
    </row>
    <row r="955" spans="1:8" ht="18" x14ac:dyDescent="0.35">
      <c r="A955" s="4">
        <v>1049</v>
      </c>
      <c r="B955" s="3" t="s">
        <v>10</v>
      </c>
      <c r="C955" s="3">
        <v>2</v>
      </c>
      <c r="D955" s="3" t="s">
        <v>11</v>
      </c>
      <c r="E955" s="3">
        <v>63</v>
      </c>
      <c r="F955" s="3">
        <v>46</v>
      </c>
      <c r="G955" s="3">
        <v>10</v>
      </c>
      <c r="H955" s="7">
        <v>2052</v>
      </c>
    </row>
    <row r="956" spans="1:8" ht="18" x14ac:dyDescent="0.35">
      <c r="A956" s="4">
        <v>1050</v>
      </c>
      <c r="B956" s="3" t="s">
        <v>23</v>
      </c>
      <c r="C956" s="3">
        <v>2</v>
      </c>
      <c r="D956" s="3" t="s">
        <v>31</v>
      </c>
      <c r="E956" s="3">
        <v>63</v>
      </c>
      <c r="F956" s="3">
        <v>46</v>
      </c>
      <c r="G956" s="3">
        <v>6.7</v>
      </c>
      <c r="H956" s="7">
        <v>2133</v>
      </c>
    </row>
    <row r="957" spans="1:8" ht="18" x14ac:dyDescent="0.35">
      <c r="A957" s="4">
        <v>1051</v>
      </c>
      <c r="B957" s="3" t="s">
        <v>13</v>
      </c>
      <c r="C957" s="3">
        <v>2</v>
      </c>
      <c r="D957" s="3" t="s">
        <v>9</v>
      </c>
      <c r="E957" s="3">
        <v>63</v>
      </c>
      <c r="F957" s="3">
        <v>37</v>
      </c>
      <c r="G957" s="3">
        <v>7</v>
      </c>
      <c r="H957" s="7">
        <v>2322</v>
      </c>
    </row>
    <row r="958" spans="1:8" ht="18" x14ac:dyDescent="0.35">
      <c r="A958" s="4">
        <v>1053</v>
      </c>
      <c r="B958" s="3" t="s">
        <v>13</v>
      </c>
      <c r="C958" s="3">
        <v>3</v>
      </c>
      <c r="D958" s="3" t="s">
        <v>31</v>
      </c>
      <c r="E958" s="3">
        <v>63.1</v>
      </c>
      <c r="F958" s="3">
        <v>45.6</v>
      </c>
      <c r="G958" s="3">
        <v>6.5</v>
      </c>
      <c r="H958" s="7">
        <v>1917</v>
      </c>
    </row>
    <row r="959" spans="1:8" ht="18" x14ac:dyDescent="0.35">
      <c r="A959" s="4">
        <v>1054</v>
      </c>
      <c r="B959" s="3" t="s">
        <v>22</v>
      </c>
      <c r="C959" s="3">
        <v>1</v>
      </c>
      <c r="D959" s="3" t="s">
        <v>11</v>
      </c>
      <c r="E959" s="3">
        <v>64</v>
      </c>
      <c r="F959" s="3">
        <v>42</v>
      </c>
      <c r="G959" s="3">
        <v>8</v>
      </c>
      <c r="H959" s="7">
        <v>1728</v>
      </c>
    </row>
    <row r="960" spans="1:8" ht="18" x14ac:dyDescent="0.35">
      <c r="A960" s="4">
        <v>1055</v>
      </c>
      <c r="B960" s="3" t="s">
        <v>22</v>
      </c>
      <c r="C960" s="3">
        <v>1</v>
      </c>
      <c r="D960" s="3" t="s">
        <v>11</v>
      </c>
      <c r="E960" s="3">
        <v>64</v>
      </c>
      <c r="F960" s="3">
        <v>37</v>
      </c>
      <c r="G960" s="3">
        <v>10</v>
      </c>
      <c r="H960" s="7">
        <v>2150.0100000000002</v>
      </c>
    </row>
    <row r="961" spans="1:8" ht="18" x14ac:dyDescent="0.35">
      <c r="A961" s="4">
        <v>1056</v>
      </c>
      <c r="B961" s="3" t="s">
        <v>22</v>
      </c>
      <c r="C961" s="3">
        <v>1</v>
      </c>
      <c r="D961" s="3" t="s">
        <v>31</v>
      </c>
      <c r="E961" s="3">
        <v>64</v>
      </c>
      <c r="F961" s="3">
        <v>38</v>
      </c>
      <c r="G961" s="3">
        <v>8</v>
      </c>
      <c r="H961" s="7">
        <v>1999.89</v>
      </c>
    </row>
    <row r="962" spans="1:8" ht="18" x14ac:dyDescent="0.35">
      <c r="A962" s="4">
        <v>1059</v>
      </c>
      <c r="B962" s="3" t="s">
        <v>35</v>
      </c>
      <c r="C962" s="3">
        <v>2</v>
      </c>
      <c r="D962" s="3" t="s">
        <v>9</v>
      </c>
      <c r="E962" s="3">
        <v>64</v>
      </c>
      <c r="F962" s="3">
        <v>38</v>
      </c>
      <c r="G962" s="3">
        <v>9</v>
      </c>
      <c r="H962" s="7">
        <v>2070.9</v>
      </c>
    </row>
    <row r="963" spans="1:8" ht="18" x14ac:dyDescent="0.35">
      <c r="A963" s="4">
        <v>1060</v>
      </c>
      <c r="B963" s="3" t="s">
        <v>35</v>
      </c>
      <c r="C963" s="3">
        <v>2</v>
      </c>
      <c r="D963" s="3" t="s">
        <v>9</v>
      </c>
      <c r="E963" s="3">
        <v>64</v>
      </c>
      <c r="F963" s="3">
        <v>46</v>
      </c>
      <c r="G963" s="3">
        <v>7</v>
      </c>
      <c r="H963" s="7">
        <v>2349</v>
      </c>
    </row>
    <row r="964" spans="1:8" ht="18" x14ac:dyDescent="0.35">
      <c r="A964" s="4">
        <v>1061</v>
      </c>
      <c r="B964" s="3" t="s">
        <v>13</v>
      </c>
      <c r="C964" s="3">
        <v>2</v>
      </c>
      <c r="D964" s="3" t="s">
        <v>11</v>
      </c>
      <c r="E964" s="3">
        <v>64</v>
      </c>
      <c r="F964" s="3">
        <v>39</v>
      </c>
      <c r="G964" s="3">
        <v>10</v>
      </c>
      <c r="H964" s="7">
        <v>2700</v>
      </c>
    </row>
    <row r="965" spans="1:8" ht="18" x14ac:dyDescent="0.35">
      <c r="A965" s="4">
        <v>1062</v>
      </c>
      <c r="B965" s="3" t="s">
        <v>13</v>
      </c>
      <c r="C965" s="3">
        <v>2</v>
      </c>
      <c r="D965" s="3" t="s">
        <v>9</v>
      </c>
      <c r="E965" s="3">
        <v>64</v>
      </c>
      <c r="F965" s="3">
        <v>36</v>
      </c>
      <c r="G965" s="3">
        <v>8</v>
      </c>
      <c r="H965" s="7">
        <v>3510</v>
      </c>
    </row>
    <row r="966" spans="1:8" ht="18" x14ac:dyDescent="0.35">
      <c r="A966" s="4">
        <v>1063</v>
      </c>
      <c r="B966" s="3" t="s">
        <v>13</v>
      </c>
      <c r="C966" s="3">
        <v>2</v>
      </c>
      <c r="D966" s="3" t="s">
        <v>9</v>
      </c>
      <c r="E966" s="3">
        <v>64</v>
      </c>
      <c r="F966" s="3">
        <v>38</v>
      </c>
      <c r="G966" s="3">
        <v>9</v>
      </c>
      <c r="H966" s="7">
        <v>1849.5</v>
      </c>
    </row>
    <row r="967" spans="1:8" ht="18" x14ac:dyDescent="0.35">
      <c r="A967" s="4">
        <v>1064</v>
      </c>
      <c r="B967" s="3" t="s">
        <v>13</v>
      </c>
      <c r="C967" s="3">
        <v>2</v>
      </c>
      <c r="D967" s="3" t="s">
        <v>9</v>
      </c>
      <c r="E967" s="3">
        <v>64</v>
      </c>
      <c r="F967" s="3">
        <v>36</v>
      </c>
      <c r="G967" s="3">
        <v>9</v>
      </c>
      <c r="H967" s="7">
        <v>3510</v>
      </c>
    </row>
    <row r="968" spans="1:8" ht="18" x14ac:dyDescent="0.35">
      <c r="A968" s="4">
        <v>1065</v>
      </c>
      <c r="B968" s="3" t="s">
        <v>13</v>
      </c>
      <c r="C968" s="3">
        <v>2</v>
      </c>
      <c r="D968" s="3" t="s">
        <v>9</v>
      </c>
      <c r="E968" s="3">
        <v>64</v>
      </c>
      <c r="F968" s="3">
        <v>45</v>
      </c>
      <c r="G968" s="3">
        <v>9</v>
      </c>
      <c r="H968" s="7">
        <v>3510</v>
      </c>
    </row>
    <row r="969" spans="1:8" ht="18" x14ac:dyDescent="0.35">
      <c r="A969" s="4">
        <v>1066</v>
      </c>
      <c r="B969" s="3" t="s">
        <v>13</v>
      </c>
      <c r="C969" s="3">
        <v>3</v>
      </c>
      <c r="D969" s="3" t="s">
        <v>9</v>
      </c>
      <c r="E969" s="3">
        <v>64</v>
      </c>
      <c r="F969" s="3">
        <v>31</v>
      </c>
      <c r="G969" s="3">
        <v>11</v>
      </c>
      <c r="H969" s="7">
        <v>1798.2</v>
      </c>
    </row>
    <row r="970" spans="1:8" ht="18" x14ac:dyDescent="0.35">
      <c r="A970" s="4">
        <v>1067</v>
      </c>
      <c r="B970" s="3" t="s">
        <v>13</v>
      </c>
      <c r="C970" s="3">
        <v>3</v>
      </c>
      <c r="D970" s="3" t="s">
        <v>9</v>
      </c>
      <c r="E970" s="3">
        <v>64</v>
      </c>
      <c r="F970" s="3">
        <v>37</v>
      </c>
      <c r="G970" s="3">
        <v>15</v>
      </c>
      <c r="H970" s="7">
        <v>1701</v>
      </c>
    </row>
    <row r="971" spans="1:8" ht="18" x14ac:dyDescent="0.35">
      <c r="A971" s="4">
        <v>1068</v>
      </c>
      <c r="B971" s="3" t="s">
        <v>14</v>
      </c>
      <c r="C971" s="3">
        <v>3</v>
      </c>
      <c r="D971" s="3" t="s">
        <v>11</v>
      </c>
      <c r="E971" s="3">
        <v>64</v>
      </c>
      <c r="F971" s="3">
        <v>40</v>
      </c>
      <c r="G971" s="3">
        <v>8</v>
      </c>
      <c r="H971" s="7">
        <v>2500.1999999999998</v>
      </c>
    </row>
    <row r="972" spans="1:8" ht="18" x14ac:dyDescent="0.35">
      <c r="A972" s="4">
        <v>1069</v>
      </c>
      <c r="B972" s="3" t="s">
        <v>8</v>
      </c>
      <c r="C972" s="3">
        <v>4</v>
      </c>
      <c r="D972" s="3" t="s">
        <v>31</v>
      </c>
      <c r="E972" s="3">
        <v>64</v>
      </c>
      <c r="F972" s="3">
        <v>42</v>
      </c>
      <c r="G972" s="3">
        <v>8</v>
      </c>
      <c r="H972" s="7">
        <v>1899.99</v>
      </c>
    </row>
    <row r="973" spans="1:8" ht="18" x14ac:dyDescent="0.35">
      <c r="A973" s="4">
        <v>1070</v>
      </c>
      <c r="B973" s="3" t="s">
        <v>8</v>
      </c>
      <c r="C973" s="3">
        <v>4</v>
      </c>
      <c r="D973" s="3" t="s">
        <v>11</v>
      </c>
      <c r="E973" s="3">
        <v>64</v>
      </c>
      <c r="F973" s="3">
        <v>42</v>
      </c>
      <c r="G973" s="3">
        <v>9</v>
      </c>
      <c r="H973" s="7">
        <v>2799.9</v>
      </c>
    </row>
    <row r="974" spans="1:8" ht="18" x14ac:dyDescent="0.35">
      <c r="A974" s="4">
        <v>1071</v>
      </c>
      <c r="B974" s="3" t="s">
        <v>12</v>
      </c>
      <c r="C974" s="3">
        <v>1</v>
      </c>
      <c r="D974" s="3" t="s">
        <v>31</v>
      </c>
      <c r="E974" s="3">
        <v>65</v>
      </c>
      <c r="F974" s="3">
        <v>38</v>
      </c>
      <c r="G974" s="3">
        <v>8</v>
      </c>
      <c r="H974" s="7">
        <v>1952.1</v>
      </c>
    </row>
    <row r="975" spans="1:8" ht="18" x14ac:dyDescent="0.35">
      <c r="A975" s="4">
        <v>1072</v>
      </c>
      <c r="B975" s="3" t="s">
        <v>20</v>
      </c>
      <c r="C975" s="3">
        <v>1</v>
      </c>
      <c r="D975" s="3" t="s">
        <v>11</v>
      </c>
      <c r="E975" s="3">
        <v>65</v>
      </c>
      <c r="F975" s="3">
        <v>37</v>
      </c>
      <c r="G975" s="3">
        <v>12</v>
      </c>
      <c r="H975" s="7">
        <v>3780</v>
      </c>
    </row>
    <row r="976" spans="1:8" ht="18" x14ac:dyDescent="0.35">
      <c r="A976" s="4">
        <v>1073</v>
      </c>
      <c r="B976" s="3" t="s">
        <v>22</v>
      </c>
      <c r="C976" s="3">
        <v>1</v>
      </c>
      <c r="D976" s="3" t="s">
        <v>11</v>
      </c>
      <c r="E976" s="3">
        <v>65</v>
      </c>
      <c r="F976" s="3">
        <v>45</v>
      </c>
      <c r="G976" s="3">
        <v>6</v>
      </c>
      <c r="H976" s="7">
        <v>1900.8</v>
      </c>
    </row>
    <row r="977" spans="1:8" ht="18" x14ac:dyDescent="0.35">
      <c r="A977" s="4">
        <v>1074</v>
      </c>
      <c r="B977" s="3" t="s">
        <v>22</v>
      </c>
      <c r="C977" s="3">
        <v>1</v>
      </c>
      <c r="D977" s="3" t="s">
        <v>11</v>
      </c>
      <c r="E977" s="3">
        <v>65</v>
      </c>
      <c r="F977" s="3">
        <v>39</v>
      </c>
      <c r="G977" s="3">
        <v>9</v>
      </c>
      <c r="H977" s="7">
        <v>1890</v>
      </c>
    </row>
    <row r="978" spans="1:8" ht="18" x14ac:dyDescent="0.35">
      <c r="A978" s="4">
        <v>1075</v>
      </c>
      <c r="B978" s="3" t="s">
        <v>32</v>
      </c>
      <c r="C978" s="3">
        <v>1</v>
      </c>
      <c r="D978" s="3" t="s">
        <v>11</v>
      </c>
      <c r="E978" s="3">
        <v>65</v>
      </c>
      <c r="F978" s="3">
        <v>24</v>
      </c>
      <c r="G978" s="3">
        <v>17</v>
      </c>
      <c r="H978" s="7">
        <v>1652.4</v>
      </c>
    </row>
    <row r="979" spans="1:8" ht="18" x14ac:dyDescent="0.35">
      <c r="A979" s="4">
        <v>1076</v>
      </c>
      <c r="B979" s="3" t="s">
        <v>33</v>
      </c>
      <c r="C979" s="3">
        <v>1</v>
      </c>
      <c r="D979" s="3" t="s">
        <v>31</v>
      </c>
      <c r="E979" s="3">
        <v>65</v>
      </c>
      <c r="F979" s="3">
        <v>40</v>
      </c>
      <c r="G979" s="3">
        <v>8</v>
      </c>
      <c r="H979" s="7">
        <v>1800.9</v>
      </c>
    </row>
    <row r="980" spans="1:8" ht="18" x14ac:dyDescent="0.35">
      <c r="A980" s="4">
        <v>1077</v>
      </c>
      <c r="B980" s="3" t="s">
        <v>10</v>
      </c>
      <c r="C980" s="3">
        <v>2</v>
      </c>
      <c r="D980" s="3" t="s">
        <v>11</v>
      </c>
      <c r="E980" s="3">
        <v>65</v>
      </c>
      <c r="F980" s="3">
        <v>31</v>
      </c>
      <c r="G980" s="3">
        <v>15</v>
      </c>
      <c r="H980" s="7">
        <v>2052</v>
      </c>
    </row>
    <row r="981" spans="1:8" ht="18" x14ac:dyDescent="0.35">
      <c r="A981" s="4">
        <v>1079</v>
      </c>
      <c r="B981" s="3" t="s">
        <v>10</v>
      </c>
      <c r="C981" s="3">
        <v>2</v>
      </c>
      <c r="D981" s="3" t="s">
        <v>11</v>
      </c>
      <c r="E981" s="3">
        <v>65</v>
      </c>
      <c r="F981" s="3">
        <v>32</v>
      </c>
      <c r="G981" s="3">
        <v>12</v>
      </c>
      <c r="H981" s="7">
        <v>1899.99</v>
      </c>
    </row>
    <row r="982" spans="1:8" ht="18" x14ac:dyDescent="0.35">
      <c r="A982" s="4">
        <v>1080</v>
      </c>
      <c r="B982" s="3" t="s">
        <v>13</v>
      </c>
      <c r="C982" s="3">
        <v>2</v>
      </c>
      <c r="D982" s="3" t="s">
        <v>9</v>
      </c>
      <c r="E982" s="3">
        <v>65</v>
      </c>
      <c r="F982" s="3">
        <v>40</v>
      </c>
      <c r="G982" s="3">
        <v>7</v>
      </c>
      <c r="H982" s="7">
        <v>2149.1999999999998</v>
      </c>
    </row>
    <row r="983" spans="1:8" ht="18" x14ac:dyDescent="0.35">
      <c r="A983" s="4">
        <v>1081</v>
      </c>
      <c r="B983" s="3" t="s">
        <v>13</v>
      </c>
      <c r="C983" s="3">
        <v>3</v>
      </c>
      <c r="D983" s="3" t="s">
        <v>11</v>
      </c>
      <c r="E983" s="3">
        <v>65</v>
      </c>
      <c r="F983" s="3">
        <v>42</v>
      </c>
      <c r="G983" s="3">
        <v>7</v>
      </c>
      <c r="H983" s="7">
        <v>1863</v>
      </c>
    </row>
    <row r="984" spans="1:8" ht="18" x14ac:dyDescent="0.35">
      <c r="A984" s="4">
        <v>1082</v>
      </c>
      <c r="B984" s="3" t="s">
        <v>13</v>
      </c>
      <c r="C984" s="3">
        <v>3</v>
      </c>
      <c r="D984" s="3" t="s">
        <v>31</v>
      </c>
      <c r="E984" s="3">
        <v>65</v>
      </c>
      <c r="F984" s="3">
        <v>42.5</v>
      </c>
      <c r="G984" s="3">
        <v>8</v>
      </c>
      <c r="H984" s="7">
        <v>2430</v>
      </c>
    </row>
    <row r="985" spans="1:8" ht="18" x14ac:dyDescent="0.35">
      <c r="A985" s="4">
        <v>1083</v>
      </c>
      <c r="B985" s="3" t="s">
        <v>36</v>
      </c>
      <c r="C985" s="3">
        <v>3</v>
      </c>
      <c r="D985" s="3" t="s">
        <v>11</v>
      </c>
      <c r="E985" s="3">
        <v>65</v>
      </c>
      <c r="F985" s="3">
        <v>40</v>
      </c>
      <c r="G985" s="3">
        <v>9</v>
      </c>
      <c r="H985" s="7">
        <v>3299.4</v>
      </c>
    </row>
    <row r="986" spans="1:8" ht="18" x14ac:dyDescent="0.35">
      <c r="A986" s="4">
        <v>1084</v>
      </c>
      <c r="B986" s="3" t="s">
        <v>8</v>
      </c>
      <c r="C986" s="3">
        <v>4</v>
      </c>
      <c r="D986" s="3" t="s">
        <v>11</v>
      </c>
      <c r="E986" s="3">
        <v>65</v>
      </c>
      <c r="F986" s="3">
        <v>48</v>
      </c>
      <c r="G986" s="3">
        <v>18</v>
      </c>
      <c r="H986" s="7">
        <v>2500.1999999999998</v>
      </c>
    </row>
    <row r="987" spans="1:8" ht="18" x14ac:dyDescent="0.35">
      <c r="A987" s="4">
        <v>1085</v>
      </c>
      <c r="B987" s="3" t="s">
        <v>12</v>
      </c>
      <c r="C987" s="3">
        <v>1</v>
      </c>
      <c r="D987" s="3" t="s">
        <v>31</v>
      </c>
      <c r="E987" s="3">
        <v>66</v>
      </c>
      <c r="F987" s="3">
        <v>38</v>
      </c>
      <c r="G987" s="3">
        <v>7</v>
      </c>
      <c r="H987" s="7">
        <v>1944</v>
      </c>
    </row>
    <row r="988" spans="1:8" ht="18" x14ac:dyDescent="0.35">
      <c r="A988" s="4">
        <v>1086</v>
      </c>
      <c r="B988" s="3" t="s">
        <v>12</v>
      </c>
      <c r="C988" s="3">
        <v>1</v>
      </c>
      <c r="D988" s="3" t="s">
        <v>31</v>
      </c>
      <c r="E988" s="3">
        <v>66</v>
      </c>
      <c r="F988" s="3">
        <v>42</v>
      </c>
      <c r="G988" s="3">
        <v>6</v>
      </c>
      <c r="H988" s="7">
        <v>2200.5</v>
      </c>
    </row>
    <row r="989" spans="1:8" ht="18" x14ac:dyDescent="0.35">
      <c r="A989" s="4">
        <v>1087</v>
      </c>
      <c r="B989" s="3" t="s">
        <v>20</v>
      </c>
      <c r="C989" s="3">
        <v>1</v>
      </c>
      <c r="D989" s="3" t="s">
        <v>11</v>
      </c>
      <c r="E989" s="3">
        <v>66</v>
      </c>
      <c r="F989" s="3">
        <v>30</v>
      </c>
      <c r="G989" s="3">
        <v>14</v>
      </c>
      <c r="H989" s="7">
        <v>1385.91</v>
      </c>
    </row>
    <row r="990" spans="1:8" ht="18" x14ac:dyDescent="0.35">
      <c r="A990" s="4">
        <v>1088</v>
      </c>
      <c r="B990" s="3" t="s">
        <v>20</v>
      </c>
      <c r="C990" s="3">
        <v>1</v>
      </c>
      <c r="D990" s="3" t="s">
        <v>31</v>
      </c>
      <c r="E990" s="3">
        <v>66</v>
      </c>
      <c r="F990" s="3">
        <v>42</v>
      </c>
      <c r="G990" s="3">
        <v>8</v>
      </c>
      <c r="H990" s="7">
        <v>3250.8</v>
      </c>
    </row>
    <row r="991" spans="1:8" ht="18" x14ac:dyDescent="0.35">
      <c r="A991" s="4">
        <v>1089</v>
      </c>
      <c r="B991" s="3" t="s">
        <v>13</v>
      </c>
      <c r="C991" s="3">
        <v>2</v>
      </c>
      <c r="D991" s="3" t="s">
        <v>11</v>
      </c>
      <c r="E991" s="3">
        <v>66</v>
      </c>
      <c r="F991" s="3">
        <v>49</v>
      </c>
      <c r="G991" s="3">
        <v>6</v>
      </c>
      <c r="H991" s="7">
        <v>5400</v>
      </c>
    </row>
    <row r="992" spans="1:8" ht="18" x14ac:dyDescent="0.35">
      <c r="A992" s="4">
        <v>1090</v>
      </c>
      <c r="B992" s="3" t="s">
        <v>13</v>
      </c>
      <c r="C992" s="3">
        <v>2</v>
      </c>
      <c r="D992" s="3" t="s">
        <v>9</v>
      </c>
      <c r="E992" s="3">
        <v>66</v>
      </c>
      <c r="F992" s="3">
        <v>49</v>
      </c>
      <c r="G992" s="3">
        <v>6</v>
      </c>
      <c r="H992" s="7">
        <v>4320</v>
      </c>
    </row>
    <row r="993" spans="1:8" ht="18" x14ac:dyDescent="0.35">
      <c r="A993" s="4">
        <v>1091</v>
      </c>
      <c r="B993" s="3" t="s">
        <v>13</v>
      </c>
      <c r="C993" s="3">
        <v>2</v>
      </c>
      <c r="D993" s="3" t="s">
        <v>11</v>
      </c>
      <c r="E993" s="3">
        <v>66</v>
      </c>
      <c r="F993" s="3">
        <v>40</v>
      </c>
      <c r="G993" s="3">
        <v>10</v>
      </c>
      <c r="H993" s="7">
        <v>2484</v>
      </c>
    </row>
    <row r="994" spans="1:8" ht="18" x14ac:dyDescent="0.35">
      <c r="A994" s="4">
        <v>1092</v>
      </c>
      <c r="B994" s="3" t="s">
        <v>8</v>
      </c>
      <c r="C994" s="3">
        <v>5</v>
      </c>
      <c r="D994" s="3" t="s">
        <v>31</v>
      </c>
      <c r="E994" s="3">
        <v>66</v>
      </c>
      <c r="F994" s="3">
        <v>48</v>
      </c>
      <c r="G994" s="3">
        <v>8</v>
      </c>
      <c r="H994" s="7">
        <v>1944</v>
      </c>
    </row>
    <row r="995" spans="1:8" ht="18" x14ac:dyDescent="0.35">
      <c r="A995" s="4">
        <v>1093</v>
      </c>
      <c r="B995" s="3" t="s">
        <v>14</v>
      </c>
      <c r="C995" s="3">
        <v>3</v>
      </c>
      <c r="D995" s="3" t="s">
        <v>9</v>
      </c>
      <c r="E995" s="3">
        <v>66.5</v>
      </c>
      <c r="F995" s="3">
        <v>39</v>
      </c>
      <c r="G995" s="3">
        <v>8.5</v>
      </c>
      <c r="H995" s="7">
        <v>2295</v>
      </c>
    </row>
    <row r="996" spans="1:8" ht="18" x14ac:dyDescent="0.35">
      <c r="A996" s="4">
        <v>1094</v>
      </c>
      <c r="B996" s="3" t="s">
        <v>12</v>
      </c>
      <c r="C996" s="3">
        <v>1</v>
      </c>
      <c r="D996" s="3" t="s">
        <v>31</v>
      </c>
      <c r="E996" s="3">
        <v>67</v>
      </c>
      <c r="F996" s="3">
        <v>38</v>
      </c>
      <c r="G996" s="3">
        <v>8</v>
      </c>
      <c r="H996" s="7">
        <v>2000.7</v>
      </c>
    </row>
    <row r="997" spans="1:8" ht="18" x14ac:dyDescent="0.35">
      <c r="A997" s="4">
        <v>1095</v>
      </c>
      <c r="B997" s="3" t="s">
        <v>12</v>
      </c>
      <c r="C997" s="3">
        <v>1</v>
      </c>
      <c r="D997" s="3" t="s">
        <v>31</v>
      </c>
      <c r="E997" s="3">
        <v>67</v>
      </c>
      <c r="F997" s="3">
        <v>39</v>
      </c>
      <c r="G997" s="3">
        <v>8</v>
      </c>
      <c r="H997" s="7">
        <v>2199.96</v>
      </c>
    </row>
    <row r="998" spans="1:8" ht="18" x14ac:dyDescent="0.35">
      <c r="A998" s="4">
        <v>1096</v>
      </c>
      <c r="B998" s="3" t="s">
        <v>12</v>
      </c>
      <c r="C998" s="3">
        <v>1</v>
      </c>
      <c r="D998" s="3" t="s">
        <v>31</v>
      </c>
      <c r="E998" s="3">
        <v>67</v>
      </c>
      <c r="F998" s="3">
        <v>41</v>
      </c>
      <c r="G998" s="3">
        <v>8</v>
      </c>
      <c r="H998" s="7">
        <v>2000.7</v>
      </c>
    </row>
    <row r="999" spans="1:8" ht="18" x14ac:dyDescent="0.35">
      <c r="A999" s="4">
        <v>1097</v>
      </c>
      <c r="B999" s="3" t="s">
        <v>22</v>
      </c>
      <c r="C999" s="3">
        <v>1</v>
      </c>
      <c r="D999" s="3" t="s">
        <v>11</v>
      </c>
      <c r="E999" s="3">
        <v>67</v>
      </c>
      <c r="F999" s="3">
        <v>40</v>
      </c>
      <c r="G999" s="3">
        <v>9</v>
      </c>
      <c r="H999" s="7">
        <v>1960.2</v>
      </c>
    </row>
    <row r="1000" spans="1:8" ht="18" x14ac:dyDescent="0.35">
      <c r="A1000" s="4">
        <v>1098</v>
      </c>
      <c r="B1000" s="3" t="s">
        <v>22</v>
      </c>
      <c r="C1000" s="3">
        <v>1</v>
      </c>
      <c r="D1000" s="3" t="s">
        <v>11</v>
      </c>
      <c r="E1000" s="3">
        <v>67</v>
      </c>
      <c r="F1000" s="3">
        <v>39</v>
      </c>
      <c r="G1000" s="3">
        <v>9</v>
      </c>
      <c r="H1000" s="7">
        <v>1944</v>
      </c>
    </row>
    <row r="1001" spans="1:8" ht="18" x14ac:dyDescent="0.35">
      <c r="A1001" s="4">
        <v>1099</v>
      </c>
      <c r="B1001" s="3" t="s">
        <v>22</v>
      </c>
      <c r="C1001" s="3">
        <v>1</v>
      </c>
      <c r="D1001" s="3" t="s">
        <v>31</v>
      </c>
      <c r="E1001" s="3">
        <v>67</v>
      </c>
      <c r="F1001" s="3">
        <v>45</v>
      </c>
      <c r="G1001" s="3">
        <v>6</v>
      </c>
      <c r="H1001" s="7">
        <v>1649.7</v>
      </c>
    </row>
    <row r="1002" spans="1:8" ht="18" x14ac:dyDescent="0.35">
      <c r="A1002" s="4">
        <v>1100</v>
      </c>
      <c r="B1002" s="3" t="s">
        <v>32</v>
      </c>
      <c r="C1002" s="3">
        <v>1</v>
      </c>
      <c r="D1002" s="3" t="s">
        <v>11</v>
      </c>
      <c r="E1002" s="3">
        <v>67</v>
      </c>
      <c r="F1002" s="3">
        <v>45</v>
      </c>
      <c r="G1002" s="3">
        <v>9</v>
      </c>
      <c r="H1002" s="7">
        <v>1620</v>
      </c>
    </row>
    <row r="1003" spans="1:8" ht="18" x14ac:dyDescent="0.35">
      <c r="A1003" s="4">
        <v>1101</v>
      </c>
      <c r="B1003" s="3" t="s">
        <v>34</v>
      </c>
      <c r="C1003" s="3">
        <v>1</v>
      </c>
      <c r="D1003" s="3" t="s">
        <v>31</v>
      </c>
      <c r="E1003" s="3">
        <v>67</v>
      </c>
      <c r="F1003" s="3">
        <v>49</v>
      </c>
      <c r="G1003" s="3">
        <v>7</v>
      </c>
      <c r="H1003" s="7">
        <v>1800.9</v>
      </c>
    </row>
    <row r="1004" spans="1:8" ht="18" x14ac:dyDescent="0.35">
      <c r="A1004" s="4">
        <v>1102</v>
      </c>
      <c r="B1004" s="3" t="s">
        <v>23</v>
      </c>
      <c r="C1004" s="3">
        <v>2</v>
      </c>
      <c r="D1004" s="3" t="s">
        <v>11</v>
      </c>
      <c r="E1004" s="3">
        <v>67</v>
      </c>
      <c r="F1004" s="3">
        <v>33</v>
      </c>
      <c r="G1004" s="3">
        <v>16</v>
      </c>
      <c r="H1004" s="7">
        <v>2100.6</v>
      </c>
    </row>
    <row r="1005" spans="1:8" ht="18" x14ac:dyDescent="0.35">
      <c r="A1005" s="4">
        <v>1103</v>
      </c>
      <c r="B1005" s="3" t="s">
        <v>23</v>
      </c>
      <c r="C1005" s="3">
        <v>2</v>
      </c>
      <c r="D1005" s="3" t="s">
        <v>9</v>
      </c>
      <c r="E1005" s="3">
        <v>67</v>
      </c>
      <c r="F1005" s="3">
        <v>33</v>
      </c>
      <c r="G1005" s="3">
        <v>16</v>
      </c>
      <c r="H1005" s="7">
        <v>2200.5</v>
      </c>
    </row>
    <row r="1006" spans="1:8" ht="18" x14ac:dyDescent="0.35">
      <c r="A1006" s="4">
        <v>1106</v>
      </c>
      <c r="B1006" s="3" t="s">
        <v>13</v>
      </c>
      <c r="C1006" s="3">
        <v>3</v>
      </c>
      <c r="D1006" s="3" t="s">
        <v>31</v>
      </c>
      <c r="E1006" s="3">
        <v>67</v>
      </c>
      <c r="F1006" s="3">
        <v>31</v>
      </c>
      <c r="G1006" s="3">
        <v>9</v>
      </c>
      <c r="H1006" s="7">
        <v>2700</v>
      </c>
    </row>
    <row r="1007" spans="1:8" ht="18" x14ac:dyDescent="0.35">
      <c r="A1007" s="4">
        <v>1107</v>
      </c>
      <c r="B1007" s="3" t="s">
        <v>13</v>
      </c>
      <c r="C1007" s="3">
        <v>3</v>
      </c>
      <c r="D1007" s="3" t="s">
        <v>11</v>
      </c>
      <c r="E1007" s="3">
        <v>67</v>
      </c>
      <c r="F1007" s="3">
        <v>33</v>
      </c>
      <c r="G1007" s="3">
        <v>12</v>
      </c>
      <c r="H1007" s="7">
        <v>2168.1</v>
      </c>
    </row>
    <row r="1008" spans="1:8" ht="18" x14ac:dyDescent="0.35">
      <c r="A1008" s="4">
        <v>1108</v>
      </c>
      <c r="B1008" s="3" t="s">
        <v>8</v>
      </c>
      <c r="C1008" s="3">
        <v>4</v>
      </c>
      <c r="D1008" s="3" t="s">
        <v>31</v>
      </c>
      <c r="E1008" s="3">
        <v>67</v>
      </c>
      <c r="F1008" s="3">
        <v>42</v>
      </c>
      <c r="G1008" s="3">
        <v>12</v>
      </c>
      <c r="H1008" s="7">
        <v>2500.1999999999998</v>
      </c>
    </row>
    <row r="1009" spans="1:8" ht="18" x14ac:dyDescent="0.35">
      <c r="A1009" s="4">
        <v>1109</v>
      </c>
      <c r="B1009" s="3" t="s">
        <v>8</v>
      </c>
      <c r="C1009" s="3">
        <v>6</v>
      </c>
      <c r="D1009" s="3" t="s">
        <v>31</v>
      </c>
      <c r="E1009" s="3">
        <v>67</v>
      </c>
      <c r="F1009" s="3">
        <v>41</v>
      </c>
      <c r="G1009" s="3">
        <v>9</v>
      </c>
      <c r="H1009" s="7">
        <v>2160</v>
      </c>
    </row>
    <row r="1010" spans="1:8" ht="18" x14ac:dyDescent="0.35">
      <c r="A1010" s="4">
        <v>1110</v>
      </c>
      <c r="B1010" s="3" t="s">
        <v>20</v>
      </c>
      <c r="C1010" s="3">
        <v>1</v>
      </c>
      <c r="D1010" s="3" t="s">
        <v>31</v>
      </c>
      <c r="E1010" s="3">
        <v>67.8</v>
      </c>
      <c r="F1010" s="3">
        <v>33</v>
      </c>
      <c r="G1010" s="3">
        <v>15.7</v>
      </c>
      <c r="H1010" s="7">
        <v>1817.1</v>
      </c>
    </row>
    <row r="1011" spans="1:8" ht="18" x14ac:dyDescent="0.35">
      <c r="A1011" s="4">
        <v>1111</v>
      </c>
      <c r="B1011" s="3" t="s">
        <v>12</v>
      </c>
      <c r="C1011" s="3">
        <v>1</v>
      </c>
      <c r="D1011" s="3" t="s">
        <v>31</v>
      </c>
      <c r="E1011" s="3">
        <v>68</v>
      </c>
      <c r="F1011" s="3">
        <v>46</v>
      </c>
      <c r="G1011" s="3">
        <v>15</v>
      </c>
      <c r="H1011" s="7">
        <v>2052</v>
      </c>
    </row>
    <row r="1012" spans="1:8" ht="18" x14ac:dyDescent="0.35">
      <c r="A1012" s="4">
        <v>1112</v>
      </c>
      <c r="B1012" s="3" t="s">
        <v>12</v>
      </c>
      <c r="C1012" s="3">
        <v>1</v>
      </c>
      <c r="D1012" s="3" t="s">
        <v>31</v>
      </c>
      <c r="E1012" s="3">
        <v>68</v>
      </c>
      <c r="F1012" s="3">
        <v>44</v>
      </c>
      <c r="G1012" s="3">
        <v>13</v>
      </c>
      <c r="H1012" s="7">
        <v>2160</v>
      </c>
    </row>
    <row r="1013" spans="1:8" ht="18" x14ac:dyDescent="0.35">
      <c r="A1013" s="4">
        <v>1113</v>
      </c>
      <c r="B1013" s="3" t="s">
        <v>22</v>
      </c>
      <c r="C1013" s="3">
        <v>1</v>
      </c>
      <c r="D1013" s="3" t="s">
        <v>9</v>
      </c>
      <c r="E1013" s="3">
        <v>68</v>
      </c>
      <c r="F1013" s="3">
        <v>45</v>
      </c>
      <c r="G1013" s="3">
        <v>7</v>
      </c>
      <c r="H1013" s="7">
        <v>1809</v>
      </c>
    </row>
    <row r="1014" spans="1:8" ht="18" x14ac:dyDescent="0.35">
      <c r="A1014" s="4">
        <v>1114</v>
      </c>
      <c r="B1014" s="3" t="s">
        <v>22</v>
      </c>
      <c r="C1014" s="3">
        <v>1</v>
      </c>
      <c r="D1014" s="3" t="s">
        <v>11</v>
      </c>
      <c r="E1014" s="3">
        <v>68</v>
      </c>
      <c r="F1014" s="3">
        <v>42</v>
      </c>
      <c r="G1014" s="3">
        <v>9</v>
      </c>
      <c r="H1014" s="7">
        <v>1782</v>
      </c>
    </row>
    <row r="1015" spans="1:8" ht="18" x14ac:dyDescent="0.35">
      <c r="A1015" s="4">
        <v>1115</v>
      </c>
      <c r="B1015" s="3" t="s">
        <v>22</v>
      </c>
      <c r="C1015" s="3">
        <v>1</v>
      </c>
      <c r="D1015" s="3" t="s">
        <v>11</v>
      </c>
      <c r="E1015" s="3">
        <v>68</v>
      </c>
      <c r="F1015" s="3">
        <v>45</v>
      </c>
      <c r="G1015" s="3">
        <v>6</v>
      </c>
      <c r="H1015" s="7">
        <v>1620</v>
      </c>
    </row>
    <row r="1016" spans="1:8" ht="18" x14ac:dyDescent="0.35">
      <c r="A1016" s="4">
        <v>1116</v>
      </c>
      <c r="B1016" s="3" t="s">
        <v>22</v>
      </c>
      <c r="C1016" s="3">
        <v>1</v>
      </c>
      <c r="D1016" s="3" t="s">
        <v>9</v>
      </c>
      <c r="E1016" s="3">
        <v>68</v>
      </c>
      <c r="F1016" s="3">
        <v>40</v>
      </c>
      <c r="G1016" s="3">
        <v>7.5</v>
      </c>
      <c r="H1016" s="7">
        <v>2025</v>
      </c>
    </row>
    <row r="1017" spans="1:8" ht="18" x14ac:dyDescent="0.35">
      <c r="A1017" s="4">
        <v>1117</v>
      </c>
      <c r="B1017" s="3" t="s">
        <v>22</v>
      </c>
      <c r="C1017" s="3">
        <v>1</v>
      </c>
      <c r="D1017" s="3" t="s">
        <v>9</v>
      </c>
      <c r="E1017" s="3">
        <v>68</v>
      </c>
      <c r="F1017" s="3">
        <v>38</v>
      </c>
      <c r="G1017" s="3">
        <v>7</v>
      </c>
      <c r="H1017" s="7">
        <v>2160</v>
      </c>
    </row>
    <row r="1018" spans="1:8" ht="18" x14ac:dyDescent="0.35">
      <c r="A1018" s="4">
        <v>1118</v>
      </c>
      <c r="B1018" s="3" t="s">
        <v>10</v>
      </c>
      <c r="C1018" s="3">
        <v>2</v>
      </c>
      <c r="D1018" s="3" t="s">
        <v>11</v>
      </c>
      <c r="E1018" s="3">
        <v>68</v>
      </c>
      <c r="F1018" s="3">
        <v>33</v>
      </c>
      <c r="G1018" s="3">
        <v>16</v>
      </c>
      <c r="H1018" s="7">
        <v>2249.1</v>
      </c>
    </row>
    <row r="1019" spans="1:8" ht="18" x14ac:dyDescent="0.35">
      <c r="A1019" s="4">
        <v>1119</v>
      </c>
      <c r="B1019" s="3" t="s">
        <v>23</v>
      </c>
      <c r="C1019" s="3">
        <v>2</v>
      </c>
      <c r="D1019" s="3" t="s">
        <v>31</v>
      </c>
      <c r="E1019" s="3">
        <v>68</v>
      </c>
      <c r="F1019" s="3">
        <v>34</v>
      </c>
      <c r="G1019" s="3">
        <v>16</v>
      </c>
      <c r="H1019" s="7">
        <v>2011.5</v>
      </c>
    </row>
    <row r="1020" spans="1:8" ht="18" x14ac:dyDescent="0.35">
      <c r="A1020" s="4">
        <v>1120</v>
      </c>
      <c r="B1020" s="3" t="s">
        <v>23</v>
      </c>
      <c r="C1020" s="3">
        <v>2</v>
      </c>
      <c r="D1020" s="3" t="s">
        <v>9</v>
      </c>
      <c r="E1020" s="3">
        <v>68</v>
      </c>
      <c r="F1020" s="3">
        <v>34</v>
      </c>
      <c r="G1020" s="3">
        <v>16</v>
      </c>
      <c r="H1020" s="7">
        <v>2235.6</v>
      </c>
    </row>
    <row r="1021" spans="1:8" ht="18" x14ac:dyDescent="0.35">
      <c r="A1021" s="4">
        <v>1122</v>
      </c>
      <c r="B1021" s="3" t="s">
        <v>13</v>
      </c>
      <c r="C1021" s="3">
        <v>2</v>
      </c>
      <c r="D1021" s="3" t="s">
        <v>9</v>
      </c>
      <c r="E1021" s="3">
        <v>68</v>
      </c>
      <c r="F1021" s="3">
        <v>38</v>
      </c>
      <c r="G1021" s="3">
        <v>11</v>
      </c>
      <c r="H1021" s="7">
        <v>2160</v>
      </c>
    </row>
    <row r="1022" spans="1:8" ht="18" x14ac:dyDescent="0.35">
      <c r="A1022" s="4">
        <v>1123</v>
      </c>
      <c r="B1022" s="3" t="s">
        <v>8</v>
      </c>
      <c r="C1022" s="3">
        <v>4</v>
      </c>
      <c r="D1022" s="3" t="s">
        <v>11</v>
      </c>
      <c r="E1022" s="3">
        <v>68</v>
      </c>
      <c r="F1022" s="3">
        <v>38</v>
      </c>
      <c r="G1022" s="3">
        <v>11</v>
      </c>
      <c r="H1022" s="7">
        <v>2511</v>
      </c>
    </row>
    <row r="1023" spans="1:8" ht="18" x14ac:dyDescent="0.35">
      <c r="A1023" s="4">
        <v>1124</v>
      </c>
      <c r="B1023" s="3" t="s">
        <v>8</v>
      </c>
      <c r="C1023" s="3">
        <v>4</v>
      </c>
      <c r="D1023" s="3" t="s">
        <v>9</v>
      </c>
      <c r="E1023" s="3">
        <v>68</v>
      </c>
      <c r="F1023" s="3">
        <v>35</v>
      </c>
      <c r="G1023" s="3">
        <v>10</v>
      </c>
      <c r="H1023" s="7">
        <v>2600.1</v>
      </c>
    </row>
    <row r="1024" spans="1:8" ht="18" x14ac:dyDescent="0.35">
      <c r="A1024" s="4">
        <v>1125</v>
      </c>
      <c r="B1024" s="3" t="s">
        <v>8</v>
      </c>
      <c r="C1024" s="3">
        <v>4</v>
      </c>
      <c r="D1024" s="3" t="s">
        <v>9</v>
      </c>
      <c r="E1024" s="3">
        <v>68</v>
      </c>
      <c r="F1024" s="3">
        <v>33</v>
      </c>
      <c r="G1024" s="3">
        <v>16</v>
      </c>
      <c r="H1024" s="7">
        <v>1800.9</v>
      </c>
    </row>
    <row r="1025" spans="1:8" ht="18" x14ac:dyDescent="0.35">
      <c r="A1025" s="4">
        <v>1126</v>
      </c>
      <c r="B1025" s="3" t="s">
        <v>20</v>
      </c>
      <c r="C1025" s="3">
        <v>1</v>
      </c>
      <c r="D1025" s="3" t="s">
        <v>31</v>
      </c>
      <c r="E1025" s="3">
        <v>68.2</v>
      </c>
      <c r="F1025" s="3">
        <v>33</v>
      </c>
      <c r="G1025" s="3">
        <v>15.7</v>
      </c>
      <c r="H1025" s="7">
        <v>1795.5</v>
      </c>
    </row>
    <row r="1026" spans="1:8" ht="18" x14ac:dyDescent="0.35">
      <c r="A1026" s="4">
        <v>1127</v>
      </c>
      <c r="B1026" s="3" t="s">
        <v>22</v>
      </c>
      <c r="C1026" s="3">
        <v>1</v>
      </c>
      <c r="D1026" s="3" t="s">
        <v>31</v>
      </c>
      <c r="E1026" s="3">
        <v>69</v>
      </c>
      <c r="F1026" s="3">
        <v>43</v>
      </c>
      <c r="G1026" s="3">
        <v>12</v>
      </c>
      <c r="H1026" s="7">
        <v>2100.6</v>
      </c>
    </row>
    <row r="1027" spans="1:8" ht="18" x14ac:dyDescent="0.35">
      <c r="A1027" s="4">
        <v>1128</v>
      </c>
      <c r="B1027" s="3" t="s">
        <v>32</v>
      </c>
      <c r="C1027" s="3">
        <v>1</v>
      </c>
      <c r="D1027" s="3" t="s">
        <v>11</v>
      </c>
      <c r="E1027" s="3">
        <v>69</v>
      </c>
      <c r="F1027" s="3">
        <v>24</v>
      </c>
      <c r="G1027" s="3">
        <v>17</v>
      </c>
      <c r="H1027" s="7">
        <v>1660.5</v>
      </c>
    </row>
    <row r="1028" spans="1:8" ht="18" x14ac:dyDescent="0.35">
      <c r="A1028" s="4">
        <v>1129</v>
      </c>
      <c r="B1028" s="3" t="s">
        <v>23</v>
      </c>
      <c r="C1028" s="3">
        <v>2</v>
      </c>
      <c r="D1028" s="3" t="s">
        <v>9</v>
      </c>
      <c r="E1028" s="3">
        <v>69</v>
      </c>
      <c r="F1028" s="3">
        <v>39</v>
      </c>
      <c r="G1028" s="3">
        <v>10</v>
      </c>
      <c r="H1028" s="7">
        <v>4050</v>
      </c>
    </row>
    <row r="1029" spans="1:8" ht="18" x14ac:dyDescent="0.35">
      <c r="A1029" s="4">
        <v>1130</v>
      </c>
      <c r="B1029" s="3" t="s">
        <v>23</v>
      </c>
      <c r="C1029" s="3">
        <v>2</v>
      </c>
      <c r="D1029" s="3" t="s">
        <v>31</v>
      </c>
      <c r="E1029" s="3">
        <v>69</v>
      </c>
      <c r="F1029" s="3">
        <v>42.7</v>
      </c>
      <c r="G1029" s="3">
        <v>9.5</v>
      </c>
      <c r="H1029" s="7">
        <v>2241</v>
      </c>
    </row>
    <row r="1030" spans="1:8" ht="18" x14ac:dyDescent="0.35">
      <c r="A1030" s="4">
        <v>1131</v>
      </c>
      <c r="B1030" s="3" t="s">
        <v>13</v>
      </c>
      <c r="C1030" s="3">
        <v>2</v>
      </c>
      <c r="D1030" s="3" t="s">
        <v>9</v>
      </c>
      <c r="E1030" s="3">
        <v>69</v>
      </c>
      <c r="F1030" s="3">
        <v>46</v>
      </c>
      <c r="G1030" s="3">
        <v>6</v>
      </c>
      <c r="H1030" s="7">
        <v>2160</v>
      </c>
    </row>
    <row r="1031" spans="1:8" ht="18" x14ac:dyDescent="0.35">
      <c r="A1031" s="4">
        <v>1132</v>
      </c>
      <c r="B1031" s="3" t="s">
        <v>13</v>
      </c>
      <c r="C1031" s="3">
        <v>3</v>
      </c>
      <c r="D1031" s="3" t="s">
        <v>9</v>
      </c>
      <c r="E1031" s="3">
        <v>69</v>
      </c>
      <c r="F1031" s="3">
        <v>24</v>
      </c>
      <c r="G1031" s="3">
        <v>17</v>
      </c>
      <c r="H1031" s="7">
        <v>1649.7</v>
      </c>
    </row>
    <row r="1032" spans="1:8" ht="18" x14ac:dyDescent="0.35">
      <c r="A1032" s="4">
        <v>1133</v>
      </c>
      <c r="B1032" s="3" t="s">
        <v>14</v>
      </c>
      <c r="C1032" s="3">
        <v>3</v>
      </c>
      <c r="D1032" s="3" t="s">
        <v>11</v>
      </c>
      <c r="E1032" s="3">
        <v>69</v>
      </c>
      <c r="F1032" s="3">
        <v>39</v>
      </c>
      <c r="G1032" s="3">
        <v>8</v>
      </c>
      <c r="H1032" s="7">
        <v>2000.7</v>
      </c>
    </row>
    <row r="1033" spans="1:8" ht="18" x14ac:dyDescent="0.35">
      <c r="A1033" s="4">
        <v>1134</v>
      </c>
      <c r="B1033" s="3" t="s">
        <v>8</v>
      </c>
      <c r="C1033" s="3">
        <v>4</v>
      </c>
      <c r="D1033" s="3" t="s">
        <v>11</v>
      </c>
      <c r="E1033" s="3">
        <v>69</v>
      </c>
      <c r="F1033" s="3">
        <v>37</v>
      </c>
      <c r="G1033" s="3">
        <v>12</v>
      </c>
      <c r="H1033" s="7">
        <v>2529.9</v>
      </c>
    </row>
    <row r="1034" spans="1:8" ht="18" x14ac:dyDescent="0.35">
      <c r="A1034" s="4">
        <v>1135</v>
      </c>
      <c r="B1034" s="3" t="s">
        <v>13</v>
      </c>
      <c r="C1034" s="3">
        <v>3</v>
      </c>
      <c r="D1034" s="3" t="s">
        <v>9</v>
      </c>
      <c r="E1034" s="3">
        <v>69.8</v>
      </c>
      <c r="F1034" s="3">
        <v>30.1</v>
      </c>
      <c r="G1034" s="3">
        <v>15</v>
      </c>
      <c r="H1034" s="7">
        <v>2079</v>
      </c>
    </row>
    <row r="1035" spans="1:8" ht="18" x14ac:dyDescent="0.35">
      <c r="A1035" s="4">
        <v>1136</v>
      </c>
      <c r="B1035" s="3" t="s">
        <v>12</v>
      </c>
      <c r="C1035" s="3">
        <v>1</v>
      </c>
      <c r="D1035" s="3" t="s">
        <v>31</v>
      </c>
      <c r="E1035" s="3">
        <v>70</v>
      </c>
      <c r="F1035" s="3">
        <v>45</v>
      </c>
      <c r="G1035" s="3">
        <v>12</v>
      </c>
      <c r="H1035" s="7">
        <v>2399.7600000000002</v>
      </c>
    </row>
    <row r="1036" spans="1:8" ht="18" x14ac:dyDescent="0.35">
      <c r="A1036" s="4">
        <v>1137</v>
      </c>
      <c r="B1036" s="3" t="s">
        <v>20</v>
      </c>
      <c r="C1036" s="3">
        <v>1</v>
      </c>
      <c r="D1036" s="3" t="s">
        <v>11</v>
      </c>
      <c r="E1036" s="3">
        <v>70</v>
      </c>
      <c r="F1036" s="3">
        <v>32</v>
      </c>
      <c r="G1036" s="3">
        <v>20</v>
      </c>
      <c r="H1036" s="7">
        <v>2565</v>
      </c>
    </row>
    <row r="1037" spans="1:8" ht="18" x14ac:dyDescent="0.35">
      <c r="A1037" s="4">
        <v>1138</v>
      </c>
      <c r="B1037" s="3" t="s">
        <v>20</v>
      </c>
      <c r="C1037" s="3">
        <v>1</v>
      </c>
      <c r="D1037" s="3" t="s">
        <v>11</v>
      </c>
      <c r="E1037" s="3">
        <v>70</v>
      </c>
      <c r="F1037" s="3">
        <v>34</v>
      </c>
      <c r="G1037" s="3">
        <v>16</v>
      </c>
      <c r="H1037" s="7">
        <v>2300.4</v>
      </c>
    </row>
    <row r="1038" spans="1:8" ht="18" x14ac:dyDescent="0.35">
      <c r="A1038" s="4">
        <v>1139</v>
      </c>
      <c r="B1038" s="3" t="s">
        <v>22</v>
      </c>
      <c r="C1038" s="3">
        <v>1</v>
      </c>
      <c r="D1038" s="3" t="s">
        <v>9</v>
      </c>
      <c r="E1038" s="3">
        <v>70</v>
      </c>
      <c r="F1038" s="3">
        <v>44</v>
      </c>
      <c r="G1038" s="3">
        <v>7</v>
      </c>
      <c r="H1038" s="7">
        <v>1944</v>
      </c>
    </row>
    <row r="1039" spans="1:8" ht="18" x14ac:dyDescent="0.35">
      <c r="A1039" s="4">
        <v>1140</v>
      </c>
      <c r="B1039" s="3" t="s">
        <v>22</v>
      </c>
      <c r="C1039" s="3">
        <v>1</v>
      </c>
      <c r="D1039" s="3" t="s">
        <v>11</v>
      </c>
      <c r="E1039" s="3">
        <v>70</v>
      </c>
      <c r="F1039" s="3">
        <v>42</v>
      </c>
      <c r="G1039" s="3">
        <v>11</v>
      </c>
      <c r="H1039" s="7">
        <v>2079</v>
      </c>
    </row>
    <row r="1040" spans="1:8" ht="18" x14ac:dyDescent="0.35">
      <c r="A1040" s="4">
        <v>1141</v>
      </c>
      <c r="B1040" s="3" t="s">
        <v>22</v>
      </c>
      <c r="C1040" s="3">
        <v>1</v>
      </c>
      <c r="D1040" s="3" t="s">
        <v>11</v>
      </c>
      <c r="E1040" s="3">
        <v>70</v>
      </c>
      <c r="F1040" s="3">
        <v>42</v>
      </c>
      <c r="G1040" s="3">
        <v>9</v>
      </c>
      <c r="H1040" s="7">
        <v>1782</v>
      </c>
    </row>
    <row r="1041" spans="1:8" ht="18" x14ac:dyDescent="0.35">
      <c r="A1041" s="4">
        <v>1142</v>
      </c>
      <c r="B1041" s="3" t="s">
        <v>22</v>
      </c>
      <c r="C1041" s="3">
        <v>1</v>
      </c>
      <c r="D1041" s="3" t="s">
        <v>11</v>
      </c>
      <c r="E1041" s="3">
        <v>70</v>
      </c>
      <c r="F1041" s="3">
        <v>43</v>
      </c>
      <c r="G1041" s="3">
        <v>9</v>
      </c>
      <c r="H1041" s="7">
        <v>1404</v>
      </c>
    </row>
    <row r="1042" spans="1:8" ht="18" x14ac:dyDescent="0.35">
      <c r="A1042" s="4">
        <v>1143</v>
      </c>
      <c r="B1042" s="3" t="s">
        <v>22</v>
      </c>
      <c r="C1042" s="3">
        <v>1</v>
      </c>
      <c r="D1042" s="3" t="s">
        <v>11</v>
      </c>
      <c r="E1042" s="3">
        <v>70</v>
      </c>
      <c r="F1042" s="3">
        <v>46</v>
      </c>
      <c r="G1042" s="3">
        <v>8</v>
      </c>
      <c r="H1042" s="7">
        <v>1620</v>
      </c>
    </row>
    <row r="1043" spans="1:8" ht="18" x14ac:dyDescent="0.35">
      <c r="A1043" s="4">
        <v>1144</v>
      </c>
      <c r="B1043" s="3" t="s">
        <v>22</v>
      </c>
      <c r="C1043" s="3">
        <v>1</v>
      </c>
      <c r="D1043" s="3" t="s">
        <v>31</v>
      </c>
      <c r="E1043" s="3">
        <v>70</v>
      </c>
      <c r="F1043" s="3">
        <v>40</v>
      </c>
      <c r="G1043" s="3">
        <v>9</v>
      </c>
      <c r="H1043" s="7">
        <v>1944</v>
      </c>
    </row>
    <row r="1044" spans="1:8" ht="18" x14ac:dyDescent="0.35">
      <c r="A1044" s="4">
        <v>1145</v>
      </c>
      <c r="B1044" s="3" t="s">
        <v>34</v>
      </c>
      <c r="C1044" s="3">
        <v>1</v>
      </c>
      <c r="D1044" s="3" t="s">
        <v>31</v>
      </c>
      <c r="E1044" s="3">
        <v>70</v>
      </c>
      <c r="F1044" s="3">
        <v>34</v>
      </c>
      <c r="G1044" s="3">
        <v>19</v>
      </c>
      <c r="H1044" s="7">
        <v>2187</v>
      </c>
    </row>
    <row r="1045" spans="1:8" ht="18" x14ac:dyDescent="0.35">
      <c r="A1045" s="4">
        <v>1146</v>
      </c>
      <c r="B1045" s="3" t="s">
        <v>34</v>
      </c>
      <c r="C1045" s="3">
        <v>1</v>
      </c>
      <c r="D1045" s="3" t="s">
        <v>31</v>
      </c>
      <c r="E1045" s="3">
        <v>70</v>
      </c>
      <c r="F1045" s="3">
        <v>36</v>
      </c>
      <c r="G1045" s="3">
        <v>16</v>
      </c>
      <c r="H1045" s="7">
        <v>2276.1</v>
      </c>
    </row>
    <row r="1046" spans="1:8" ht="18" x14ac:dyDescent="0.35">
      <c r="A1046" s="4">
        <v>1147</v>
      </c>
      <c r="B1046" s="3" t="s">
        <v>10</v>
      </c>
      <c r="C1046" s="3">
        <v>1</v>
      </c>
      <c r="D1046" s="3" t="s">
        <v>31</v>
      </c>
      <c r="E1046" s="3">
        <v>70</v>
      </c>
      <c r="F1046" s="3">
        <v>34</v>
      </c>
      <c r="G1046" s="3">
        <v>16</v>
      </c>
      <c r="H1046" s="7">
        <v>1952.1</v>
      </c>
    </row>
    <row r="1047" spans="1:8" ht="18" x14ac:dyDescent="0.35">
      <c r="A1047" s="4">
        <v>1148</v>
      </c>
      <c r="B1047" s="3" t="s">
        <v>10</v>
      </c>
      <c r="C1047" s="3">
        <v>2</v>
      </c>
      <c r="D1047" s="3" t="s">
        <v>11</v>
      </c>
      <c r="E1047" s="3">
        <v>70</v>
      </c>
      <c r="F1047" s="3">
        <v>33</v>
      </c>
      <c r="G1047" s="3">
        <v>16</v>
      </c>
      <c r="H1047" s="7">
        <v>1782</v>
      </c>
    </row>
    <row r="1048" spans="1:8" ht="18" x14ac:dyDescent="0.35">
      <c r="A1048" s="4">
        <v>1149</v>
      </c>
      <c r="B1048" s="3" t="s">
        <v>10</v>
      </c>
      <c r="C1048" s="3">
        <v>2</v>
      </c>
      <c r="D1048" s="3" t="s">
        <v>11</v>
      </c>
      <c r="E1048" s="3">
        <v>70</v>
      </c>
      <c r="F1048" s="3">
        <v>34</v>
      </c>
      <c r="G1048" s="3">
        <v>16</v>
      </c>
      <c r="H1048" s="7">
        <v>2169.9899999999998</v>
      </c>
    </row>
    <row r="1049" spans="1:8" ht="18" x14ac:dyDescent="0.35">
      <c r="A1049" s="4">
        <v>1152</v>
      </c>
      <c r="B1049" s="3" t="s">
        <v>23</v>
      </c>
      <c r="C1049" s="3">
        <v>2</v>
      </c>
      <c r="D1049" s="3" t="s">
        <v>31</v>
      </c>
      <c r="E1049" s="3">
        <v>70</v>
      </c>
      <c r="F1049" s="3">
        <v>47</v>
      </c>
      <c r="G1049" s="3">
        <v>7</v>
      </c>
      <c r="H1049" s="7">
        <v>4099.95</v>
      </c>
    </row>
    <row r="1050" spans="1:8" ht="18" x14ac:dyDescent="0.35">
      <c r="A1050" s="4">
        <v>1153</v>
      </c>
      <c r="B1050" s="3" t="s">
        <v>23</v>
      </c>
      <c r="C1050" s="3">
        <v>2</v>
      </c>
      <c r="D1050" s="3" t="s">
        <v>31</v>
      </c>
      <c r="E1050" s="3">
        <v>70</v>
      </c>
      <c r="F1050" s="3">
        <v>33</v>
      </c>
      <c r="G1050" s="3">
        <v>15</v>
      </c>
      <c r="H1050" s="7">
        <v>1949.4</v>
      </c>
    </row>
    <row r="1051" spans="1:8" ht="18" x14ac:dyDescent="0.35">
      <c r="A1051" s="4">
        <v>1154</v>
      </c>
      <c r="B1051" s="3" t="s">
        <v>23</v>
      </c>
      <c r="C1051" s="3">
        <v>2</v>
      </c>
      <c r="D1051" s="3" t="s">
        <v>11</v>
      </c>
      <c r="E1051" s="3">
        <v>70</v>
      </c>
      <c r="F1051" s="3">
        <v>34</v>
      </c>
      <c r="G1051" s="3">
        <v>14</v>
      </c>
      <c r="H1051" s="7">
        <v>2187</v>
      </c>
    </row>
    <row r="1052" spans="1:8" ht="18" x14ac:dyDescent="0.35">
      <c r="A1052" s="4">
        <v>1155</v>
      </c>
      <c r="B1052" s="3" t="s">
        <v>23</v>
      </c>
      <c r="C1052" s="3">
        <v>2</v>
      </c>
      <c r="D1052" s="3" t="s">
        <v>9</v>
      </c>
      <c r="E1052" s="3">
        <v>70</v>
      </c>
      <c r="F1052" s="3">
        <v>41</v>
      </c>
      <c r="G1052" s="3">
        <v>12</v>
      </c>
      <c r="H1052" s="7">
        <v>2549.88</v>
      </c>
    </row>
    <row r="1053" spans="1:8" ht="18" x14ac:dyDescent="0.35">
      <c r="A1053" s="4">
        <v>1156</v>
      </c>
      <c r="B1053" s="3" t="s">
        <v>23</v>
      </c>
      <c r="C1053" s="3">
        <v>2</v>
      </c>
      <c r="D1053" s="3" t="s">
        <v>9</v>
      </c>
      <c r="E1053" s="3">
        <v>70</v>
      </c>
      <c r="F1053" s="3">
        <v>36</v>
      </c>
      <c r="G1053" s="3">
        <v>16</v>
      </c>
      <c r="H1053" s="7">
        <v>2000.7</v>
      </c>
    </row>
    <row r="1054" spans="1:8" ht="18" x14ac:dyDescent="0.35">
      <c r="A1054" s="4">
        <v>1157</v>
      </c>
      <c r="B1054" s="3" t="s">
        <v>23</v>
      </c>
      <c r="C1054" s="3">
        <v>2</v>
      </c>
      <c r="D1054" s="3" t="s">
        <v>9</v>
      </c>
      <c r="E1054" s="3">
        <v>70</v>
      </c>
      <c r="F1054" s="3">
        <v>33</v>
      </c>
      <c r="G1054" s="3">
        <v>15</v>
      </c>
      <c r="H1054" s="7">
        <v>2149.1999999999998</v>
      </c>
    </row>
    <row r="1055" spans="1:8" ht="18" x14ac:dyDescent="0.35">
      <c r="A1055" s="4">
        <v>1158</v>
      </c>
      <c r="B1055" s="3" t="s">
        <v>23</v>
      </c>
      <c r="C1055" s="3">
        <v>2</v>
      </c>
      <c r="D1055" s="3" t="s">
        <v>9</v>
      </c>
      <c r="E1055" s="3">
        <v>70</v>
      </c>
      <c r="F1055" s="3">
        <v>33</v>
      </c>
      <c r="G1055" s="3">
        <v>16</v>
      </c>
      <c r="H1055" s="7">
        <v>2100.6</v>
      </c>
    </row>
    <row r="1056" spans="1:8" ht="18" x14ac:dyDescent="0.35">
      <c r="A1056" s="4">
        <v>1160</v>
      </c>
      <c r="B1056" s="3" t="s">
        <v>23</v>
      </c>
      <c r="C1056" s="3">
        <v>2</v>
      </c>
      <c r="D1056" s="3" t="s">
        <v>31</v>
      </c>
      <c r="E1056" s="3">
        <v>70</v>
      </c>
      <c r="F1056" s="3">
        <v>44</v>
      </c>
      <c r="G1056" s="3">
        <v>7</v>
      </c>
      <c r="H1056" s="7">
        <v>1944</v>
      </c>
    </row>
    <row r="1057" spans="1:8" ht="18" x14ac:dyDescent="0.35">
      <c r="A1057" s="4">
        <v>1161</v>
      </c>
      <c r="B1057" s="3" t="s">
        <v>13</v>
      </c>
      <c r="C1057" s="3">
        <v>2</v>
      </c>
      <c r="D1057" s="3" t="s">
        <v>11</v>
      </c>
      <c r="E1057" s="3">
        <v>70</v>
      </c>
      <c r="F1057" s="3">
        <v>48</v>
      </c>
      <c r="G1057" s="3">
        <v>8</v>
      </c>
      <c r="H1057" s="7">
        <v>3780</v>
      </c>
    </row>
    <row r="1058" spans="1:8" ht="18" x14ac:dyDescent="0.35">
      <c r="A1058" s="4">
        <v>1162</v>
      </c>
      <c r="B1058" s="3" t="s">
        <v>13</v>
      </c>
      <c r="C1058" s="3">
        <v>2</v>
      </c>
      <c r="D1058" s="3" t="s">
        <v>11</v>
      </c>
      <c r="E1058" s="3">
        <v>70</v>
      </c>
      <c r="F1058" s="3">
        <v>47</v>
      </c>
      <c r="G1058" s="3">
        <v>9</v>
      </c>
      <c r="H1058" s="7">
        <v>1890</v>
      </c>
    </row>
    <row r="1059" spans="1:8" ht="18" x14ac:dyDescent="0.35">
      <c r="A1059" s="4">
        <v>1163</v>
      </c>
      <c r="B1059" s="3" t="s">
        <v>13</v>
      </c>
      <c r="C1059" s="3">
        <v>2</v>
      </c>
      <c r="D1059" s="3" t="s">
        <v>9</v>
      </c>
      <c r="E1059" s="3">
        <v>70</v>
      </c>
      <c r="F1059" s="3">
        <v>43</v>
      </c>
      <c r="G1059" s="3">
        <v>9</v>
      </c>
      <c r="H1059" s="7">
        <v>2430</v>
      </c>
    </row>
    <row r="1060" spans="1:8" ht="18" x14ac:dyDescent="0.35">
      <c r="A1060" s="4">
        <v>1164</v>
      </c>
      <c r="B1060" s="3" t="s">
        <v>13</v>
      </c>
      <c r="C1060" s="3">
        <v>2</v>
      </c>
      <c r="D1060" s="3" t="s">
        <v>9</v>
      </c>
      <c r="E1060" s="3">
        <v>70</v>
      </c>
      <c r="F1060" s="3">
        <v>40</v>
      </c>
      <c r="G1060" s="3">
        <v>10</v>
      </c>
      <c r="H1060" s="7">
        <v>2100.6</v>
      </c>
    </row>
    <row r="1061" spans="1:8" ht="18" x14ac:dyDescent="0.35">
      <c r="A1061" s="4">
        <v>1165</v>
      </c>
      <c r="B1061" s="3" t="s">
        <v>13</v>
      </c>
      <c r="C1061" s="3">
        <v>2</v>
      </c>
      <c r="D1061" s="3" t="s">
        <v>11</v>
      </c>
      <c r="E1061" s="3">
        <v>70</v>
      </c>
      <c r="F1061" s="3">
        <v>49</v>
      </c>
      <c r="G1061" s="3">
        <v>8</v>
      </c>
      <c r="H1061" s="7">
        <v>1890</v>
      </c>
    </row>
    <row r="1062" spans="1:8" ht="18" x14ac:dyDescent="0.35">
      <c r="A1062" s="4">
        <v>1166</v>
      </c>
      <c r="B1062" s="3" t="s">
        <v>13</v>
      </c>
      <c r="C1062" s="3">
        <v>3</v>
      </c>
      <c r="D1062" s="3" t="s">
        <v>11</v>
      </c>
      <c r="E1062" s="3">
        <v>70</v>
      </c>
      <c r="F1062" s="3">
        <v>32</v>
      </c>
      <c r="G1062" s="3">
        <v>15</v>
      </c>
      <c r="H1062" s="7">
        <v>2295</v>
      </c>
    </row>
    <row r="1063" spans="1:8" ht="18" x14ac:dyDescent="0.35">
      <c r="A1063" s="4">
        <v>1167</v>
      </c>
      <c r="B1063" s="3" t="s">
        <v>13</v>
      </c>
      <c r="C1063" s="3">
        <v>3</v>
      </c>
      <c r="D1063" s="3" t="s">
        <v>11</v>
      </c>
      <c r="E1063" s="3">
        <v>70</v>
      </c>
      <c r="F1063" s="3">
        <v>36</v>
      </c>
      <c r="G1063" s="3">
        <v>12</v>
      </c>
      <c r="H1063" s="7">
        <v>1900.8</v>
      </c>
    </row>
    <row r="1064" spans="1:8" ht="18" x14ac:dyDescent="0.35">
      <c r="A1064" s="4">
        <v>1168</v>
      </c>
      <c r="B1064" s="3" t="s">
        <v>13</v>
      </c>
      <c r="C1064" s="3">
        <v>3</v>
      </c>
      <c r="D1064" s="3" t="s">
        <v>11</v>
      </c>
      <c r="E1064" s="3">
        <v>70</v>
      </c>
      <c r="F1064" s="3">
        <v>40</v>
      </c>
      <c r="G1064" s="3">
        <v>14</v>
      </c>
      <c r="H1064" s="7">
        <v>2970</v>
      </c>
    </row>
    <row r="1065" spans="1:8" ht="18" x14ac:dyDescent="0.35">
      <c r="A1065" s="4">
        <v>1169</v>
      </c>
      <c r="B1065" s="3" t="s">
        <v>13</v>
      </c>
      <c r="C1065" s="3">
        <v>3</v>
      </c>
      <c r="D1065" s="3" t="s">
        <v>31</v>
      </c>
      <c r="E1065" s="3">
        <v>70</v>
      </c>
      <c r="F1065" s="3">
        <v>40</v>
      </c>
      <c r="G1065" s="3">
        <v>14</v>
      </c>
      <c r="H1065" s="7">
        <v>2970</v>
      </c>
    </row>
    <row r="1066" spans="1:8" ht="18" x14ac:dyDescent="0.35">
      <c r="A1066" s="4">
        <v>1170</v>
      </c>
      <c r="B1066" s="3" t="s">
        <v>13</v>
      </c>
      <c r="C1066" s="3">
        <v>3</v>
      </c>
      <c r="D1066" s="3" t="s">
        <v>31</v>
      </c>
      <c r="E1066" s="3">
        <v>70</v>
      </c>
      <c r="F1066" s="3">
        <v>35</v>
      </c>
      <c r="G1066" s="3">
        <v>11</v>
      </c>
      <c r="H1066" s="7">
        <v>2899.8</v>
      </c>
    </row>
    <row r="1067" spans="1:8" ht="18" x14ac:dyDescent="0.35">
      <c r="A1067" s="4">
        <v>1171</v>
      </c>
      <c r="B1067" s="3" t="s">
        <v>13</v>
      </c>
      <c r="C1067" s="3">
        <v>3</v>
      </c>
      <c r="D1067" s="3" t="s">
        <v>31</v>
      </c>
      <c r="E1067" s="3">
        <v>70</v>
      </c>
      <c r="F1067" s="3">
        <v>29</v>
      </c>
      <c r="G1067" s="3">
        <v>15</v>
      </c>
      <c r="H1067" s="7">
        <v>2239.92</v>
      </c>
    </row>
    <row r="1068" spans="1:8" ht="18" x14ac:dyDescent="0.35">
      <c r="A1068" s="4">
        <v>1172</v>
      </c>
      <c r="B1068" s="3" t="s">
        <v>14</v>
      </c>
      <c r="C1068" s="3">
        <v>3</v>
      </c>
      <c r="D1068" s="3" t="s">
        <v>11</v>
      </c>
      <c r="E1068" s="3">
        <v>70</v>
      </c>
      <c r="F1068" s="3">
        <v>44</v>
      </c>
      <c r="G1068" s="3">
        <v>12</v>
      </c>
      <c r="H1068" s="7">
        <v>2362.5</v>
      </c>
    </row>
    <row r="1069" spans="1:8" ht="18" x14ac:dyDescent="0.35">
      <c r="A1069" s="4">
        <v>1173</v>
      </c>
      <c r="B1069" s="3" t="s">
        <v>14</v>
      </c>
      <c r="C1069" s="3">
        <v>3</v>
      </c>
      <c r="D1069" s="3" t="s">
        <v>11</v>
      </c>
      <c r="E1069" s="3">
        <v>70</v>
      </c>
      <c r="F1069" s="3">
        <v>38</v>
      </c>
      <c r="G1069" s="3">
        <v>6</v>
      </c>
      <c r="H1069" s="7">
        <v>1798.2</v>
      </c>
    </row>
    <row r="1070" spans="1:8" ht="18" x14ac:dyDescent="0.35">
      <c r="A1070" s="4">
        <v>1174</v>
      </c>
      <c r="B1070" s="3" t="s">
        <v>36</v>
      </c>
      <c r="C1070" s="3">
        <v>3</v>
      </c>
      <c r="D1070" s="3" t="s">
        <v>11</v>
      </c>
      <c r="E1070" s="3">
        <v>70</v>
      </c>
      <c r="F1070" s="3">
        <v>35</v>
      </c>
      <c r="G1070" s="3">
        <v>15</v>
      </c>
      <c r="H1070" s="7">
        <v>2106</v>
      </c>
    </row>
    <row r="1071" spans="1:8" ht="18" x14ac:dyDescent="0.35">
      <c r="A1071" s="4">
        <v>1175</v>
      </c>
      <c r="B1071" s="3" t="s">
        <v>36</v>
      </c>
      <c r="C1071" s="3">
        <v>3</v>
      </c>
      <c r="D1071" s="3" t="s">
        <v>11</v>
      </c>
      <c r="E1071" s="3">
        <v>70</v>
      </c>
      <c r="F1071" s="3">
        <v>33</v>
      </c>
      <c r="G1071" s="3">
        <v>16</v>
      </c>
      <c r="H1071" s="7">
        <v>2241</v>
      </c>
    </row>
    <row r="1072" spans="1:8" ht="18" x14ac:dyDescent="0.35">
      <c r="A1072" s="4">
        <v>1178</v>
      </c>
      <c r="B1072" s="3" t="s">
        <v>36</v>
      </c>
      <c r="C1072" s="3">
        <v>3</v>
      </c>
      <c r="D1072" s="3" t="s">
        <v>11</v>
      </c>
      <c r="E1072" s="3">
        <v>70</v>
      </c>
      <c r="F1072" s="3">
        <v>40</v>
      </c>
      <c r="G1072" s="3">
        <v>10</v>
      </c>
      <c r="H1072" s="7">
        <v>1890</v>
      </c>
    </row>
    <row r="1073" spans="1:8" ht="18" x14ac:dyDescent="0.35">
      <c r="A1073" s="4">
        <v>1179</v>
      </c>
      <c r="B1073" s="3" t="s">
        <v>8</v>
      </c>
      <c r="C1073" s="3">
        <v>4</v>
      </c>
      <c r="D1073" s="3" t="s">
        <v>31</v>
      </c>
      <c r="E1073" s="3">
        <v>70</v>
      </c>
      <c r="F1073" s="3">
        <v>44</v>
      </c>
      <c r="G1073" s="3">
        <v>10</v>
      </c>
      <c r="H1073" s="7">
        <v>2079</v>
      </c>
    </row>
    <row r="1074" spans="1:8" ht="18" x14ac:dyDescent="0.35">
      <c r="A1074" s="4">
        <v>1180</v>
      </c>
      <c r="B1074" s="3" t="s">
        <v>8</v>
      </c>
      <c r="C1074" s="3">
        <v>4</v>
      </c>
      <c r="D1074" s="3" t="s">
        <v>31</v>
      </c>
      <c r="E1074" s="3">
        <v>70</v>
      </c>
      <c r="F1074" s="3">
        <v>34</v>
      </c>
      <c r="G1074" s="3">
        <v>12</v>
      </c>
      <c r="H1074" s="7">
        <v>2349</v>
      </c>
    </row>
    <row r="1075" spans="1:8" ht="18" x14ac:dyDescent="0.35">
      <c r="A1075" s="4">
        <v>1181</v>
      </c>
      <c r="B1075" s="3" t="s">
        <v>8</v>
      </c>
      <c r="C1075" s="3">
        <v>4</v>
      </c>
      <c r="D1075" s="3" t="s">
        <v>11</v>
      </c>
      <c r="E1075" s="3">
        <v>70</v>
      </c>
      <c r="F1075" s="3">
        <v>50</v>
      </c>
      <c r="G1075" s="3">
        <v>9</v>
      </c>
      <c r="H1075" s="7">
        <v>3132</v>
      </c>
    </row>
    <row r="1076" spans="1:8" ht="18" x14ac:dyDescent="0.35">
      <c r="A1076" s="4">
        <v>1182</v>
      </c>
      <c r="B1076" s="3" t="s">
        <v>8</v>
      </c>
      <c r="C1076" s="3">
        <v>4</v>
      </c>
      <c r="D1076" s="3" t="s">
        <v>11</v>
      </c>
      <c r="E1076" s="3">
        <v>70</v>
      </c>
      <c r="F1076" s="3">
        <v>40</v>
      </c>
      <c r="G1076" s="3">
        <v>8</v>
      </c>
      <c r="H1076" s="7">
        <v>2484</v>
      </c>
    </row>
    <row r="1077" spans="1:8" ht="18" x14ac:dyDescent="0.35">
      <c r="A1077" s="4">
        <v>1183</v>
      </c>
      <c r="B1077" s="3" t="s">
        <v>8</v>
      </c>
      <c r="C1077" s="3">
        <v>4</v>
      </c>
      <c r="D1077" s="3" t="s">
        <v>11</v>
      </c>
      <c r="E1077" s="3">
        <v>70</v>
      </c>
      <c r="F1077" s="3">
        <v>44</v>
      </c>
      <c r="G1077" s="3">
        <v>9</v>
      </c>
      <c r="H1077" s="7">
        <v>2052</v>
      </c>
    </row>
    <row r="1078" spans="1:8" ht="18" x14ac:dyDescent="0.35">
      <c r="A1078" s="4">
        <v>1184</v>
      </c>
      <c r="B1078" s="3" t="s">
        <v>8</v>
      </c>
      <c r="C1078" s="3">
        <v>4</v>
      </c>
      <c r="D1078" s="3" t="s">
        <v>11</v>
      </c>
      <c r="E1078" s="3">
        <v>70</v>
      </c>
      <c r="F1078" s="3">
        <v>44</v>
      </c>
      <c r="G1078" s="3">
        <v>16</v>
      </c>
      <c r="H1078" s="7">
        <v>2400.3000000000002</v>
      </c>
    </row>
    <row r="1079" spans="1:8" ht="18" x14ac:dyDescent="0.35">
      <c r="A1079" s="4">
        <v>1185</v>
      </c>
      <c r="B1079" s="3" t="s">
        <v>8</v>
      </c>
      <c r="C1079" s="3">
        <v>4</v>
      </c>
      <c r="D1079" s="3" t="s">
        <v>11</v>
      </c>
      <c r="E1079" s="3">
        <v>70</v>
      </c>
      <c r="F1079" s="3">
        <v>35</v>
      </c>
      <c r="G1079" s="3">
        <v>15</v>
      </c>
      <c r="H1079" s="7">
        <v>2300.4</v>
      </c>
    </row>
    <row r="1080" spans="1:8" ht="18" x14ac:dyDescent="0.35">
      <c r="A1080" s="4">
        <v>1186</v>
      </c>
      <c r="B1080" s="3" t="s">
        <v>8</v>
      </c>
      <c r="C1080" s="3">
        <v>4</v>
      </c>
      <c r="D1080" s="3" t="s">
        <v>11</v>
      </c>
      <c r="E1080" s="3">
        <v>70</v>
      </c>
      <c r="F1080" s="3">
        <v>36</v>
      </c>
      <c r="G1080" s="3">
        <v>14</v>
      </c>
      <c r="H1080" s="7">
        <v>1998</v>
      </c>
    </row>
    <row r="1081" spans="1:8" ht="18" x14ac:dyDescent="0.35">
      <c r="A1081" s="4">
        <v>1187</v>
      </c>
      <c r="B1081" s="3" t="s">
        <v>8</v>
      </c>
      <c r="C1081" s="3">
        <v>4</v>
      </c>
      <c r="D1081" s="3" t="s">
        <v>11</v>
      </c>
      <c r="E1081" s="3">
        <v>70</v>
      </c>
      <c r="F1081" s="3">
        <v>37</v>
      </c>
      <c r="G1081" s="3">
        <v>14</v>
      </c>
      <c r="H1081" s="7">
        <v>2149.1999999999998</v>
      </c>
    </row>
    <row r="1082" spans="1:8" ht="18" x14ac:dyDescent="0.35">
      <c r="A1082" s="4">
        <v>1188</v>
      </c>
      <c r="B1082" s="3" t="s">
        <v>8</v>
      </c>
      <c r="C1082" s="3">
        <v>4</v>
      </c>
      <c r="D1082" s="3" t="s">
        <v>9</v>
      </c>
      <c r="E1082" s="3">
        <v>70</v>
      </c>
      <c r="F1082" s="3">
        <v>33</v>
      </c>
      <c r="G1082" s="3">
        <v>16</v>
      </c>
      <c r="H1082" s="7">
        <v>2106</v>
      </c>
    </row>
    <row r="1083" spans="1:8" ht="18" x14ac:dyDescent="0.35">
      <c r="A1083" s="4">
        <v>1189</v>
      </c>
      <c r="B1083" s="3" t="s">
        <v>8</v>
      </c>
      <c r="C1083" s="3">
        <v>5</v>
      </c>
      <c r="D1083" s="3" t="s">
        <v>11</v>
      </c>
      <c r="E1083" s="3">
        <v>70</v>
      </c>
      <c r="F1083" s="3">
        <v>26</v>
      </c>
      <c r="G1083" s="3">
        <v>16</v>
      </c>
      <c r="H1083" s="7">
        <v>2500.1999999999998</v>
      </c>
    </row>
    <row r="1084" spans="1:8" ht="18" x14ac:dyDescent="0.35">
      <c r="A1084" s="4">
        <v>1190</v>
      </c>
      <c r="B1084" s="3" t="s">
        <v>20</v>
      </c>
      <c r="C1084" s="3">
        <v>1</v>
      </c>
      <c r="D1084" s="3" t="s">
        <v>11</v>
      </c>
      <c r="E1084" s="3">
        <v>71</v>
      </c>
      <c r="F1084" s="3">
        <v>36</v>
      </c>
      <c r="G1084" s="3">
        <v>11</v>
      </c>
      <c r="H1084" s="7">
        <v>1279.8</v>
      </c>
    </row>
    <row r="1085" spans="1:8" ht="18" x14ac:dyDescent="0.35">
      <c r="A1085" s="4">
        <v>1193</v>
      </c>
      <c r="B1085" s="3" t="s">
        <v>23</v>
      </c>
      <c r="C1085" s="3">
        <v>2</v>
      </c>
      <c r="D1085" s="3" t="s">
        <v>31</v>
      </c>
      <c r="E1085" s="3">
        <v>71</v>
      </c>
      <c r="F1085" s="3">
        <v>33</v>
      </c>
      <c r="G1085" s="3">
        <v>15</v>
      </c>
      <c r="H1085" s="7">
        <v>2100.6</v>
      </c>
    </row>
    <row r="1086" spans="1:8" ht="18" x14ac:dyDescent="0.35">
      <c r="A1086" s="4">
        <v>1194</v>
      </c>
      <c r="B1086" s="3" t="s">
        <v>23</v>
      </c>
      <c r="C1086" s="3">
        <v>2</v>
      </c>
      <c r="D1086" s="3" t="s">
        <v>31</v>
      </c>
      <c r="E1086" s="3">
        <v>71</v>
      </c>
      <c r="F1086" s="3">
        <v>41</v>
      </c>
      <c r="G1086" s="3">
        <v>13</v>
      </c>
      <c r="H1086" s="7">
        <v>2160</v>
      </c>
    </row>
    <row r="1087" spans="1:8" ht="18" x14ac:dyDescent="0.35">
      <c r="A1087" s="4">
        <v>1195</v>
      </c>
      <c r="B1087" s="3" t="s">
        <v>13</v>
      </c>
      <c r="C1087" s="3">
        <v>3</v>
      </c>
      <c r="D1087" s="3" t="s">
        <v>31</v>
      </c>
      <c r="E1087" s="3">
        <v>71</v>
      </c>
      <c r="F1087" s="3">
        <v>46</v>
      </c>
      <c r="G1087" s="3">
        <v>8</v>
      </c>
      <c r="H1087" s="7">
        <v>2025</v>
      </c>
    </row>
    <row r="1088" spans="1:8" ht="18" x14ac:dyDescent="0.35">
      <c r="A1088" s="4">
        <v>1196</v>
      </c>
      <c r="B1088" s="3" t="s">
        <v>12</v>
      </c>
      <c r="C1088" s="3">
        <v>1</v>
      </c>
      <c r="D1088" s="3" t="s">
        <v>31</v>
      </c>
      <c r="E1088" s="3">
        <v>72</v>
      </c>
      <c r="F1088" s="3">
        <v>52</v>
      </c>
      <c r="G1088" s="3">
        <v>9</v>
      </c>
      <c r="H1088" s="7">
        <v>1890</v>
      </c>
    </row>
    <row r="1089" spans="1:8" ht="18" x14ac:dyDescent="0.35">
      <c r="A1089" s="4">
        <v>1197</v>
      </c>
      <c r="B1089" s="3" t="s">
        <v>20</v>
      </c>
      <c r="C1089" s="3">
        <v>1</v>
      </c>
      <c r="D1089" s="3" t="s">
        <v>11</v>
      </c>
      <c r="E1089" s="3">
        <v>72</v>
      </c>
      <c r="F1089" s="3">
        <v>48</v>
      </c>
      <c r="G1089" s="3">
        <v>16</v>
      </c>
      <c r="H1089" s="7">
        <v>2700</v>
      </c>
    </row>
    <row r="1090" spans="1:8" ht="18" x14ac:dyDescent="0.35">
      <c r="A1090" s="4">
        <v>1198</v>
      </c>
      <c r="B1090" s="3" t="s">
        <v>20</v>
      </c>
      <c r="C1090" s="3">
        <v>1</v>
      </c>
      <c r="D1090" s="3" t="s">
        <v>31</v>
      </c>
      <c r="E1090" s="3">
        <v>72</v>
      </c>
      <c r="F1090" s="3">
        <v>37</v>
      </c>
      <c r="G1090" s="3">
        <v>11.5</v>
      </c>
      <c r="H1090" s="7">
        <v>1485</v>
      </c>
    </row>
    <row r="1091" spans="1:8" ht="18" x14ac:dyDescent="0.35">
      <c r="A1091" s="4">
        <v>1199</v>
      </c>
      <c r="B1091" s="3" t="s">
        <v>22</v>
      </c>
      <c r="C1091" s="3">
        <v>1</v>
      </c>
      <c r="D1091" s="3" t="s">
        <v>11</v>
      </c>
      <c r="E1091" s="3">
        <v>72</v>
      </c>
      <c r="F1091" s="3">
        <v>48</v>
      </c>
      <c r="G1091" s="3">
        <v>8</v>
      </c>
      <c r="H1091" s="7">
        <v>1620</v>
      </c>
    </row>
    <row r="1092" spans="1:8" ht="18" x14ac:dyDescent="0.35">
      <c r="A1092" s="4">
        <v>1200</v>
      </c>
      <c r="B1092" s="3" t="s">
        <v>22</v>
      </c>
      <c r="C1092" s="3">
        <v>1</v>
      </c>
      <c r="D1092" s="3" t="s">
        <v>11</v>
      </c>
      <c r="E1092" s="3">
        <v>72</v>
      </c>
      <c r="F1092" s="3">
        <v>42</v>
      </c>
      <c r="G1092" s="3">
        <v>8</v>
      </c>
      <c r="H1092" s="7">
        <v>1755</v>
      </c>
    </row>
    <row r="1093" spans="1:8" ht="18" x14ac:dyDescent="0.35">
      <c r="A1093" s="4">
        <v>1201</v>
      </c>
      <c r="B1093" s="3" t="s">
        <v>22</v>
      </c>
      <c r="C1093" s="3">
        <v>1</v>
      </c>
      <c r="D1093" s="3" t="s">
        <v>11</v>
      </c>
      <c r="E1093" s="3">
        <v>72</v>
      </c>
      <c r="F1093" s="3">
        <v>43</v>
      </c>
      <c r="G1093" s="3">
        <v>9</v>
      </c>
      <c r="H1093" s="7">
        <v>1944</v>
      </c>
    </row>
    <row r="1094" spans="1:8" ht="18" x14ac:dyDescent="0.35">
      <c r="A1094" s="4">
        <v>1202</v>
      </c>
      <c r="B1094" s="3" t="s">
        <v>22</v>
      </c>
      <c r="C1094" s="3">
        <v>1</v>
      </c>
      <c r="D1094" s="3" t="s">
        <v>11</v>
      </c>
      <c r="E1094" s="3">
        <v>72</v>
      </c>
      <c r="F1094" s="3">
        <v>44</v>
      </c>
      <c r="G1094" s="3">
        <v>12</v>
      </c>
      <c r="H1094" s="7">
        <v>2511</v>
      </c>
    </row>
    <row r="1095" spans="1:8" ht="18" x14ac:dyDescent="0.35">
      <c r="A1095" s="4">
        <v>1203</v>
      </c>
      <c r="B1095" s="3" t="s">
        <v>22</v>
      </c>
      <c r="C1095" s="3">
        <v>1</v>
      </c>
      <c r="D1095" s="3" t="s">
        <v>11</v>
      </c>
      <c r="E1095" s="3">
        <v>72</v>
      </c>
      <c r="F1095" s="3">
        <v>44</v>
      </c>
      <c r="G1095" s="3">
        <v>10</v>
      </c>
      <c r="H1095" s="7">
        <v>1800.9</v>
      </c>
    </row>
    <row r="1096" spans="1:8" ht="18" x14ac:dyDescent="0.35">
      <c r="A1096" s="4">
        <v>1204</v>
      </c>
      <c r="B1096" s="3" t="s">
        <v>22</v>
      </c>
      <c r="C1096" s="3">
        <v>1</v>
      </c>
      <c r="D1096" s="3" t="s">
        <v>31</v>
      </c>
      <c r="E1096" s="3">
        <v>72</v>
      </c>
      <c r="F1096" s="3">
        <v>43</v>
      </c>
      <c r="G1096" s="3">
        <v>10</v>
      </c>
      <c r="H1096" s="7">
        <v>1800.9</v>
      </c>
    </row>
    <row r="1097" spans="1:8" ht="18" x14ac:dyDescent="0.35">
      <c r="A1097" s="4">
        <v>1205</v>
      </c>
      <c r="B1097" s="3" t="s">
        <v>22</v>
      </c>
      <c r="C1097" s="3">
        <v>1</v>
      </c>
      <c r="D1097" s="3" t="s">
        <v>9</v>
      </c>
      <c r="E1097" s="3">
        <v>72</v>
      </c>
      <c r="F1097" s="3">
        <v>45</v>
      </c>
      <c r="G1097" s="3">
        <v>8</v>
      </c>
      <c r="H1097" s="7">
        <v>2300.4</v>
      </c>
    </row>
    <row r="1098" spans="1:8" ht="18" x14ac:dyDescent="0.35">
      <c r="A1098" s="4">
        <v>1206</v>
      </c>
      <c r="B1098" s="3" t="s">
        <v>22</v>
      </c>
      <c r="C1098" s="3">
        <v>1</v>
      </c>
      <c r="D1098" s="3" t="s">
        <v>31</v>
      </c>
      <c r="E1098" s="3">
        <v>72</v>
      </c>
      <c r="F1098" s="3">
        <v>42</v>
      </c>
      <c r="G1098" s="3">
        <v>9</v>
      </c>
      <c r="H1098" s="7">
        <v>1809</v>
      </c>
    </row>
    <row r="1099" spans="1:8" ht="18" x14ac:dyDescent="0.35">
      <c r="A1099" s="4">
        <v>1207</v>
      </c>
      <c r="B1099" s="3" t="s">
        <v>22</v>
      </c>
      <c r="C1099" s="3">
        <v>1</v>
      </c>
      <c r="D1099" s="3" t="s">
        <v>31</v>
      </c>
      <c r="E1099" s="3">
        <v>72</v>
      </c>
      <c r="F1099" s="3">
        <v>39</v>
      </c>
      <c r="G1099" s="3">
        <v>9</v>
      </c>
      <c r="H1099" s="7">
        <v>2600.1</v>
      </c>
    </row>
    <row r="1100" spans="1:8" ht="18" x14ac:dyDescent="0.35">
      <c r="A1100" s="4">
        <v>1208</v>
      </c>
      <c r="B1100" s="3" t="s">
        <v>22</v>
      </c>
      <c r="C1100" s="3">
        <v>1</v>
      </c>
      <c r="D1100" s="3" t="s">
        <v>31</v>
      </c>
      <c r="E1100" s="3">
        <v>72</v>
      </c>
      <c r="F1100" s="3">
        <v>42</v>
      </c>
      <c r="G1100" s="3">
        <v>8</v>
      </c>
      <c r="H1100" s="7">
        <v>1809</v>
      </c>
    </row>
    <row r="1101" spans="1:8" ht="18" x14ac:dyDescent="0.35">
      <c r="A1101" s="4">
        <v>1211</v>
      </c>
      <c r="B1101" s="3" t="s">
        <v>22</v>
      </c>
      <c r="C1101" s="3">
        <v>1</v>
      </c>
      <c r="D1101" s="3" t="s">
        <v>31</v>
      </c>
      <c r="E1101" s="3">
        <v>72</v>
      </c>
      <c r="F1101" s="3">
        <v>44</v>
      </c>
      <c r="G1101" s="3">
        <v>9</v>
      </c>
      <c r="H1101" s="7">
        <v>2538</v>
      </c>
    </row>
    <row r="1102" spans="1:8" ht="18" x14ac:dyDescent="0.35">
      <c r="A1102" s="4">
        <v>1212</v>
      </c>
      <c r="B1102" s="3" t="s">
        <v>22</v>
      </c>
      <c r="C1102" s="3">
        <v>1</v>
      </c>
      <c r="D1102" s="3" t="s">
        <v>9</v>
      </c>
      <c r="E1102" s="3">
        <v>72</v>
      </c>
      <c r="F1102" s="3">
        <v>42</v>
      </c>
      <c r="G1102" s="3">
        <v>9</v>
      </c>
      <c r="H1102" s="7">
        <v>2106</v>
      </c>
    </row>
    <row r="1103" spans="1:8" ht="18" x14ac:dyDescent="0.35">
      <c r="A1103" s="4">
        <v>1213</v>
      </c>
      <c r="B1103" s="3" t="s">
        <v>13</v>
      </c>
      <c r="C1103" s="3">
        <v>2</v>
      </c>
      <c r="D1103" s="3" t="s">
        <v>9</v>
      </c>
      <c r="E1103" s="3">
        <v>72</v>
      </c>
      <c r="F1103" s="3">
        <v>43</v>
      </c>
      <c r="G1103" s="3">
        <v>10</v>
      </c>
      <c r="H1103" s="7">
        <v>2511</v>
      </c>
    </row>
    <row r="1104" spans="1:8" ht="18" x14ac:dyDescent="0.35">
      <c r="A1104" s="4">
        <v>1214</v>
      </c>
      <c r="B1104" s="3" t="s">
        <v>13</v>
      </c>
      <c r="C1104" s="3">
        <v>3</v>
      </c>
      <c r="D1104" s="3" t="s">
        <v>31</v>
      </c>
      <c r="E1104" s="3">
        <v>72</v>
      </c>
      <c r="F1104" s="3">
        <v>44</v>
      </c>
      <c r="G1104" s="3">
        <v>14</v>
      </c>
      <c r="H1104" s="7">
        <v>2308.5</v>
      </c>
    </row>
    <row r="1105" spans="1:8" ht="18" x14ac:dyDescent="0.35">
      <c r="A1105" s="4">
        <v>1215</v>
      </c>
      <c r="B1105" s="3" t="s">
        <v>14</v>
      </c>
      <c r="C1105" s="3">
        <v>3</v>
      </c>
      <c r="D1105" s="3" t="s">
        <v>11</v>
      </c>
      <c r="E1105" s="3">
        <v>72</v>
      </c>
      <c r="F1105" s="3">
        <v>42</v>
      </c>
      <c r="G1105" s="3">
        <v>8</v>
      </c>
      <c r="H1105" s="7">
        <v>3024</v>
      </c>
    </row>
    <row r="1106" spans="1:8" ht="18" x14ac:dyDescent="0.35">
      <c r="A1106" s="4">
        <v>1216</v>
      </c>
      <c r="B1106" s="3" t="s">
        <v>14</v>
      </c>
      <c r="C1106" s="3">
        <v>3</v>
      </c>
      <c r="D1106" s="3" t="s">
        <v>11</v>
      </c>
      <c r="E1106" s="3">
        <v>72</v>
      </c>
      <c r="F1106" s="3">
        <v>33</v>
      </c>
      <c r="G1106" s="3">
        <v>16</v>
      </c>
      <c r="H1106" s="7">
        <v>2322</v>
      </c>
    </row>
    <row r="1107" spans="1:8" ht="18" x14ac:dyDescent="0.35">
      <c r="A1107" s="4">
        <v>1217</v>
      </c>
      <c r="B1107" s="3" t="s">
        <v>36</v>
      </c>
      <c r="C1107" s="3">
        <v>3</v>
      </c>
      <c r="D1107" s="3" t="s">
        <v>11</v>
      </c>
      <c r="E1107" s="3">
        <v>72</v>
      </c>
      <c r="F1107" s="3">
        <v>33</v>
      </c>
      <c r="G1107" s="3">
        <v>16</v>
      </c>
      <c r="H1107" s="7">
        <v>2295</v>
      </c>
    </row>
    <row r="1108" spans="1:8" ht="18" x14ac:dyDescent="0.35">
      <c r="A1108" s="4">
        <v>1218</v>
      </c>
      <c r="B1108" s="3" t="s">
        <v>8</v>
      </c>
      <c r="C1108" s="3">
        <v>4</v>
      </c>
      <c r="D1108" s="3" t="s">
        <v>31</v>
      </c>
      <c r="E1108" s="3">
        <v>72</v>
      </c>
      <c r="F1108" s="3">
        <v>42</v>
      </c>
      <c r="G1108" s="3">
        <v>8</v>
      </c>
      <c r="H1108" s="7">
        <v>1917</v>
      </c>
    </row>
    <row r="1109" spans="1:8" ht="18" x14ac:dyDescent="0.35">
      <c r="A1109" s="4">
        <v>1219</v>
      </c>
      <c r="B1109" s="3" t="s">
        <v>8</v>
      </c>
      <c r="C1109" s="3">
        <v>4</v>
      </c>
      <c r="D1109" s="3" t="s">
        <v>11</v>
      </c>
      <c r="E1109" s="3">
        <v>72</v>
      </c>
      <c r="F1109" s="3">
        <v>43</v>
      </c>
      <c r="G1109" s="3">
        <v>10</v>
      </c>
      <c r="H1109" s="7">
        <v>2832.3</v>
      </c>
    </row>
    <row r="1110" spans="1:8" ht="18" x14ac:dyDescent="0.35">
      <c r="A1110" s="4">
        <v>1220</v>
      </c>
      <c r="B1110" s="3" t="s">
        <v>8</v>
      </c>
      <c r="C1110" s="3">
        <v>4</v>
      </c>
      <c r="D1110" s="3" t="s">
        <v>9</v>
      </c>
      <c r="E1110" s="3">
        <v>72</v>
      </c>
      <c r="F1110" s="3">
        <v>42</v>
      </c>
      <c r="G1110" s="3">
        <v>9</v>
      </c>
      <c r="H1110" s="7">
        <v>2079</v>
      </c>
    </row>
    <row r="1111" spans="1:8" ht="18" x14ac:dyDescent="0.35">
      <c r="A1111" s="4">
        <v>1222</v>
      </c>
      <c r="B1111" s="3" t="s">
        <v>8</v>
      </c>
      <c r="C1111" s="3">
        <v>4</v>
      </c>
      <c r="D1111" s="3" t="s">
        <v>9</v>
      </c>
      <c r="E1111" s="3">
        <v>72</v>
      </c>
      <c r="F1111" s="3">
        <v>42</v>
      </c>
      <c r="G1111" s="3">
        <v>8</v>
      </c>
      <c r="H1111" s="7">
        <v>2700</v>
      </c>
    </row>
    <row r="1112" spans="1:8" ht="18" x14ac:dyDescent="0.35">
      <c r="A1112" s="4">
        <v>1223</v>
      </c>
      <c r="B1112" s="3" t="s">
        <v>8</v>
      </c>
      <c r="C1112" s="3">
        <v>4</v>
      </c>
      <c r="D1112" s="3" t="s">
        <v>9</v>
      </c>
      <c r="E1112" s="3">
        <v>72</v>
      </c>
      <c r="F1112" s="3">
        <v>33</v>
      </c>
      <c r="G1112" s="3">
        <v>1</v>
      </c>
      <c r="H1112" s="7">
        <v>1836</v>
      </c>
    </row>
    <row r="1113" spans="1:8" ht="18" x14ac:dyDescent="0.35">
      <c r="A1113" s="4">
        <v>1224</v>
      </c>
      <c r="B1113" s="3" t="s">
        <v>8</v>
      </c>
      <c r="C1113" s="3">
        <v>4</v>
      </c>
      <c r="D1113" s="3" t="s">
        <v>11</v>
      </c>
      <c r="E1113" s="3">
        <v>72</v>
      </c>
      <c r="F1113" s="3">
        <v>37</v>
      </c>
      <c r="G1113" s="3">
        <v>12</v>
      </c>
      <c r="H1113" s="7">
        <v>1629.45</v>
      </c>
    </row>
    <row r="1114" spans="1:8" ht="18" x14ac:dyDescent="0.35">
      <c r="A1114" s="4">
        <v>1225</v>
      </c>
      <c r="B1114" s="3" t="s">
        <v>8</v>
      </c>
      <c r="C1114" s="3">
        <v>4</v>
      </c>
      <c r="D1114" s="3" t="s">
        <v>11</v>
      </c>
      <c r="E1114" s="3">
        <v>72</v>
      </c>
      <c r="F1114" s="3">
        <v>39</v>
      </c>
      <c r="G1114" s="3">
        <v>12</v>
      </c>
      <c r="H1114" s="7">
        <v>1819.8</v>
      </c>
    </row>
    <row r="1115" spans="1:8" ht="18" x14ac:dyDescent="0.35">
      <c r="A1115" s="4">
        <v>1226</v>
      </c>
      <c r="B1115" s="3" t="s">
        <v>8</v>
      </c>
      <c r="C1115" s="3">
        <v>4</v>
      </c>
      <c r="D1115" s="3" t="s">
        <v>11</v>
      </c>
      <c r="E1115" s="3">
        <v>72</v>
      </c>
      <c r="F1115" s="3">
        <v>36</v>
      </c>
      <c r="G1115" s="3">
        <v>11</v>
      </c>
      <c r="H1115" s="7">
        <v>1552.5</v>
      </c>
    </row>
    <row r="1116" spans="1:8" ht="18" x14ac:dyDescent="0.35">
      <c r="A1116" s="4">
        <v>1227</v>
      </c>
      <c r="B1116" s="3" t="s">
        <v>8</v>
      </c>
      <c r="C1116" s="3">
        <v>4</v>
      </c>
      <c r="D1116" s="3" t="s">
        <v>11</v>
      </c>
      <c r="E1116" s="3">
        <v>72</v>
      </c>
      <c r="F1116" s="3">
        <v>33</v>
      </c>
      <c r="G1116" s="3">
        <v>16</v>
      </c>
      <c r="H1116" s="7">
        <v>1998</v>
      </c>
    </row>
    <row r="1117" spans="1:8" ht="18" x14ac:dyDescent="0.35">
      <c r="A1117" s="4">
        <v>1228</v>
      </c>
      <c r="B1117" s="3" t="s">
        <v>8</v>
      </c>
      <c r="C1117" s="3">
        <v>4</v>
      </c>
      <c r="D1117" s="3" t="s">
        <v>11</v>
      </c>
      <c r="E1117" s="3">
        <v>72</v>
      </c>
      <c r="F1117" s="3">
        <v>33</v>
      </c>
      <c r="G1117" s="3">
        <v>15</v>
      </c>
      <c r="H1117" s="7">
        <v>2149.1999999999998</v>
      </c>
    </row>
    <row r="1118" spans="1:8" ht="18" x14ac:dyDescent="0.35">
      <c r="A1118" s="4">
        <v>1229</v>
      </c>
      <c r="B1118" s="3" t="s">
        <v>13</v>
      </c>
      <c r="C1118" s="3">
        <v>3</v>
      </c>
      <c r="D1118" s="3" t="s">
        <v>11</v>
      </c>
      <c r="E1118" s="3">
        <v>72.8</v>
      </c>
      <c r="F1118" s="3">
        <v>60.5</v>
      </c>
      <c r="G1118" s="3">
        <v>8.1999999999999993</v>
      </c>
      <c r="H1118" s="7">
        <v>4860</v>
      </c>
    </row>
    <row r="1119" spans="1:8" ht="18" x14ac:dyDescent="0.35">
      <c r="A1119" s="4">
        <v>1230</v>
      </c>
      <c r="B1119" s="3" t="s">
        <v>12</v>
      </c>
      <c r="C1119" s="3">
        <v>1</v>
      </c>
      <c r="D1119" s="3" t="s">
        <v>31</v>
      </c>
      <c r="E1119" s="3">
        <v>73</v>
      </c>
      <c r="F1119" s="3">
        <v>44</v>
      </c>
      <c r="G1119" s="3">
        <v>12</v>
      </c>
      <c r="H1119" s="7">
        <v>2397.6</v>
      </c>
    </row>
    <row r="1120" spans="1:8" ht="18" x14ac:dyDescent="0.35">
      <c r="A1120" s="4">
        <v>1231</v>
      </c>
      <c r="B1120" s="3" t="s">
        <v>22</v>
      </c>
      <c r="C1120" s="3">
        <v>1</v>
      </c>
      <c r="D1120" s="3" t="s">
        <v>31</v>
      </c>
      <c r="E1120" s="3">
        <v>73</v>
      </c>
      <c r="F1120" s="3">
        <v>42</v>
      </c>
      <c r="G1120" s="3">
        <v>8</v>
      </c>
      <c r="H1120" s="7">
        <v>1890</v>
      </c>
    </row>
    <row r="1121" spans="1:8" ht="18" x14ac:dyDescent="0.35">
      <c r="A1121" s="4">
        <v>1232</v>
      </c>
      <c r="B1121" s="3" t="s">
        <v>23</v>
      </c>
      <c r="C1121" s="3">
        <v>2</v>
      </c>
      <c r="D1121" s="3" t="s">
        <v>31</v>
      </c>
      <c r="E1121" s="3">
        <v>73</v>
      </c>
      <c r="F1121" s="3">
        <v>47</v>
      </c>
      <c r="G1121" s="3">
        <v>15</v>
      </c>
      <c r="H1121" s="7">
        <v>2079</v>
      </c>
    </row>
    <row r="1122" spans="1:8" ht="18" x14ac:dyDescent="0.35">
      <c r="A1122" s="4">
        <v>1233</v>
      </c>
      <c r="B1122" s="3" t="s">
        <v>13</v>
      </c>
      <c r="C1122" s="3">
        <v>2</v>
      </c>
      <c r="D1122" s="3" t="s">
        <v>9</v>
      </c>
      <c r="E1122" s="3">
        <v>73</v>
      </c>
      <c r="F1122" s="3">
        <v>53</v>
      </c>
      <c r="G1122" s="3">
        <v>8</v>
      </c>
      <c r="H1122" s="7">
        <v>6750</v>
      </c>
    </row>
    <row r="1123" spans="1:8" ht="18" x14ac:dyDescent="0.35">
      <c r="A1123" s="4">
        <v>1234</v>
      </c>
      <c r="B1123" s="3" t="s">
        <v>13</v>
      </c>
      <c r="C1123" s="3">
        <v>3</v>
      </c>
      <c r="D1123" s="3" t="s">
        <v>9</v>
      </c>
      <c r="E1123" s="3">
        <v>73</v>
      </c>
      <c r="F1123" s="3">
        <v>54</v>
      </c>
      <c r="G1123" s="3">
        <v>6</v>
      </c>
      <c r="H1123" s="7">
        <v>2160</v>
      </c>
    </row>
    <row r="1124" spans="1:8" ht="18" x14ac:dyDescent="0.35">
      <c r="A1124" s="4">
        <v>1235</v>
      </c>
      <c r="B1124" s="3" t="s">
        <v>13</v>
      </c>
      <c r="C1124" s="3">
        <v>3</v>
      </c>
      <c r="D1124" s="3" t="s">
        <v>31</v>
      </c>
      <c r="E1124" s="3">
        <v>73</v>
      </c>
      <c r="F1124" s="3">
        <v>50</v>
      </c>
      <c r="G1124" s="3">
        <v>9</v>
      </c>
      <c r="H1124" s="7">
        <v>2430</v>
      </c>
    </row>
    <row r="1125" spans="1:8" ht="18" x14ac:dyDescent="0.35">
      <c r="A1125" s="4">
        <v>1236</v>
      </c>
      <c r="B1125" s="3" t="s">
        <v>8</v>
      </c>
      <c r="C1125" s="3">
        <v>4</v>
      </c>
      <c r="D1125" s="3" t="s">
        <v>11</v>
      </c>
      <c r="E1125" s="3">
        <v>73</v>
      </c>
      <c r="F1125" s="3">
        <v>35</v>
      </c>
      <c r="G1125" s="3">
        <v>16</v>
      </c>
      <c r="H1125" s="7">
        <v>3510</v>
      </c>
    </row>
    <row r="1126" spans="1:8" ht="18" x14ac:dyDescent="0.35">
      <c r="A1126" s="4">
        <v>1237</v>
      </c>
      <c r="B1126" s="3" t="s">
        <v>13</v>
      </c>
      <c r="C1126" s="3">
        <v>3</v>
      </c>
      <c r="D1126" s="3" t="s">
        <v>31</v>
      </c>
      <c r="E1126" s="3">
        <v>73.400000000000006</v>
      </c>
      <c r="F1126" s="3">
        <v>50.9</v>
      </c>
      <c r="G1126" s="3">
        <v>8.4</v>
      </c>
      <c r="H1126" s="7">
        <v>2241</v>
      </c>
    </row>
    <row r="1127" spans="1:8" ht="18" x14ac:dyDescent="0.35">
      <c r="A1127" s="4">
        <v>1238</v>
      </c>
      <c r="B1127" s="3" t="s">
        <v>33</v>
      </c>
      <c r="C1127" s="3">
        <v>1</v>
      </c>
      <c r="D1127" s="3" t="s">
        <v>31</v>
      </c>
      <c r="E1127" s="3">
        <v>74</v>
      </c>
      <c r="F1127" s="3">
        <v>28.5</v>
      </c>
      <c r="G1127" s="3">
        <v>9</v>
      </c>
      <c r="H1127" s="7">
        <v>837</v>
      </c>
    </row>
    <row r="1128" spans="1:8" ht="18" x14ac:dyDescent="0.35">
      <c r="A1128" s="4">
        <v>1239</v>
      </c>
      <c r="B1128" s="3" t="s">
        <v>23</v>
      </c>
      <c r="C1128" s="3">
        <v>2</v>
      </c>
      <c r="D1128" s="3" t="s">
        <v>9</v>
      </c>
      <c r="E1128" s="3">
        <v>74</v>
      </c>
      <c r="F1128" s="3">
        <v>38</v>
      </c>
      <c r="G1128" s="3">
        <v>15</v>
      </c>
      <c r="H1128" s="7">
        <v>2300.4</v>
      </c>
    </row>
    <row r="1129" spans="1:8" ht="18" x14ac:dyDescent="0.35">
      <c r="A1129" s="4">
        <v>1240</v>
      </c>
      <c r="B1129" s="3" t="s">
        <v>13</v>
      </c>
      <c r="C1129" s="3">
        <v>2</v>
      </c>
      <c r="D1129" s="3" t="s">
        <v>9</v>
      </c>
      <c r="E1129" s="3">
        <v>74</v>
      </c>
      <c r="F1129" s="3">
        <v>51</v>
      </c>
      <c r="G1129" s="3">
        <v>9</v>
      </c>
      <c r="H1129" s="7">
        <v>3483</v>
      </c>
    </row>
    <row r="1130" spans="1:8" ht="18" x14ac:dyDescent="0.35">
      <c r="A1130" s="4">
        <v>1241</v>
      </c>
      <c r="B1130" s="3" t="s">
        <v>13</v>
      </c>
      <c r="C1130" s="3">
        <v>2</v>
      </c>
      <c r="D1130" s="3" t="s">
        <v>9</v>
      </c>
      <c r="E1130" s="3">
        <v>74</v>
      </c>
      <c r="F1130" s="3">
        <v>41</v>
      </c>
      <c r="G1130" s="3">
        <v>14</v>
      </c>
      <c r="H1130" s="7">
        <v>3199.5</v>
      </c>
    </row>
    <row r="1131" spans="1:8" ht="18" x14ac:dyDescent="0.35">
      <c r="A1131" s="4">
        <v>1242</v>
      </c>
      <c r="B1131" s="3" t="s">
        <v>13</v>
      </c>
      <c r="C1131" s="3">
        <v>2</v>
      </c>
      <c r="D1131" s="3" t="s">
        <v>11</v>
      </c>
      <c r="E1131" s="3">
        <v>74</v>
      </c>
      <c r="F1131" s="3">
        <v>51</v>
      </c>
      <c r="G1131" s="3">
        <v>9</v>
      </c>
      <c r="H1131" s="7">
        <v>3375</v>
      </c>
    </row>
    <row r="1132" spans="1:8" ht="18" x14ac:dyDescent="0.35">
      <c r="A1132" s="4">
        <v>1243</v>
      </c>
      <c r="B1132" s="3" t="s">
        <v>13</v>
      </c>
      <c r="C1132" s="3">
        <v>3</v>
      </c>
      <c r="D1132" s="3" t="s">
        <v>31</v>
      </c>
      <c r="E1132" s="3">
        <v>74</v>
      </c>
      <c r="F1132" s="3">
        <v>35</v>
      </c>
      <c r="G1132" s="3">
        <v>13</v>
      </c>
      <c r="H1132" s="7">
        <v>2380.59</v>
      </c>
    </row>
    <row r="1133" spans="1:8" ht="18" x14ac:dyDescent="0.35">
      <c r="A1133" s="4">
        <v>1244</v>
      </c>
      <c r="B1133" s="3" t="s">
        <v>36</v>
      </c>
      <c r="C1133" s="3">
        <v>3</v>
      </c>
      <c r="D1133" s="3" t="s">
        <v>11</v>
      </c>
      <c r="E1133" s="3">
        <v>74</v>
      </c>
      <c r="F1133" s="3">
        <v>46</v>
      </c>
      <c r="G1133" s="3">
        <v>12</v>
      </c>
      <c r="H1133" s="7">
        <v>2367.9</v>
      </c>
    </row>
    <row r="1134" spans="1:8" ht="18" x14ac:dyDescent="0.35">
      <c r="A1134" s="4">
        <v>1245</v>
      </c>
      <c r="B1134" s="3" t="s">
        <v>36</v>
      </c>
      <c r="C1134" s="3">
        <v>3</v>
      </c>
      <c r="D1134" s="3" t="s">
        <v>31</v>
      </c>
      <c r="E1134" s="3">
        <v>74</v>
      </c>
      <c r="F1134" s="3">
        <v>46</v>
      </c>
      <c r="G1134" s="3">
        <v>12</v>
      </c>
      <c r="H1134" s="7">
        <v>1890</v>
      </c>
    </row>
    <row r="1135" spans="1:8" ht="18" x14ac:dyDescent="0.35">
      <c r="A1135" s="4">
        <v>1246</v>
      </c>
      <c r="B1135" s="3" t="s">
        <v>8</v>
      </c>
      <c r="C1135" s="3">
        <v>4</v>
      </c>
      <c r="D1135" s="3" t="s">
        <v>31</v>
      </c>
      <c r="E1135" s="3">
        <v>74</v>
      </c>
      <c r="F1135" s="3">
        <v>42</v>
      </c>
      <c r="G1135" s="3">
        <v>8</v>
      </c>
      <c r="H1135" s="7">
        <v>2700</v>
      </c>
    </row>
    <row r="1136" spans="1:8" ht="18" x14ac:dyDescent="0.35">
      <c r="A1136" s="4">
        <v>1247</v>
      </c>
      <c r="B1136" s="3" t="s">
        <v>8</v>
      </c>
      <c r="C1136" s="3">
        <v>4</v>
      </c>
      <c r="D1136" s="3" t="s">
        <v>11</v>
      </c>
      <c r="E1136" s="3">
        <v>74</v>
      </c>
      <c r="F1136" s="3">
        <v>43</v>
      </c>
      <c r="G1136" s="3">
        <v>12</v>
      </c>
      <c r="H1136" s="7">
        <v>2400.3000000000002</v>
      </c>
    </row>
    <row r="1137" spans="1:8" ht="18" x14ac:dyDescent="0.35">
      <c r="A1137" s="4">
        <v>1248</v>
      </c>
      <c r="B1137" s="3" t="s">
        <v>8</v>
      </c>
      <c r="C1137" s="3">
        <v>4</v>
      </c>
      <c r="D1137" s="3" t="s">
        <v>9</v>
      </c>
      <c r="E1137" s="3">
        <v>74</v>
      </c>
      <c r="F1137" s="3">
        <v>50</v>
      </c>
      <c r="G1137" s="3">
        <v>14</v>
      </c>
      <c r="H1137" s="7">
        <v>2000.7</v>
      </c>
    </row>
    <row r="1138" spans="1:8" ht="18" x14ac:dyDescent="0.35">
      <c r="A1138" s="4">
        <v>1249</v>
      </c>
      <c r="B1138" s="3" t="s">
        <v>8</v>
      </c>
      <c r="C1138" s="3">
        <v>4</v>
      </c>
      <c r="D1138" s="3" t="s">
        <v>11</v>
      </c>
      <c r="E1138" s="3">
        <v>74</v>
      </c>
      <c r="F1138" s="3">
        <v>34</v>
      </c>
      <c r="G1138" s="3">
        <v>14</v>
      </c>
      <c r="H1138" s="7">
        <v>1852.47</v>
      </c>
    </row>
    <row r="1139" spans="1:8" ht="18" x14ac:dyDescent="0.35">
      <c r="A1139" s="4">
        <v>1250</v>
      </c>
      <c r="B1139" s="3" t="s">
        <v>22</v>
      </c>
      <c r="C1139" s="3">
        <v>1</v>
      </c>
      <c r="D1139" s="3" t="s">
        <v>9</v>
      </c>
      <c r="E1139" s="3">
        <v>75</v>
      </c>
      <c r="F1139" s="3">
        <v>54</v>
      </c>
      <c r="G1139" s="3">
        <v>9</v>
      </c>
      <c r="H1139" s="7">
        <v>1755</v>
      </c>
    </row>
    <row r="1140" spans="1:8" ht="18" x14ac:dyDescent="0.35">
      <c r="A1140" s="4">
        <v>1251</v>
      </c>
      <c r="B1140" s="3" t="s">
        <v>10</v>
      </c>
      <c r="C1140" s="3">
        <v>1</v>
      </c>
      <c r="D1140" s="3" t="s">
        <v>31</v>
      </c>
      <c r="E1140" s="3">
        <v>75</v>
      </c>
      <c r="F1140" s="3">
        <v>42</v>
      </c>
      <c r="G1140" s="3">
        <v>14</v>
      </c>
      <c r="H1140" s="7">
        <v>2295</v>
      </c>
    </row>
    <row r="1141" spans="1:8" ht="18" x14ac:dyDescent="0.35">
      <c r="A1141" s="4">
        <v>1252</v>
      </c>
      <c r="B1141" s="3" t="s">
        <v>23</v>
      </c>
      <c r="C1141" s="3">
        <v>2</v>
      </c>
      <c r="D1141" s="3" t="s">
        <v>31</v>
      </c>
      <c r="E1141" s="3">
        <v>75</v>
      </c>
      <c r="F1141" s="3">
        <v>42</v>
      </c>
      <c r="G1141" s="3">
        <v>12</v>
      </c>
      <c r="H1141" s="7">
        <v>2376</v>
      </c>
    </row>
    <row r="1142" spans="1:8" ht="18" x14ac:dyDescent="0.35">
      <c r="A1142" s="4">
        <v>1253</v>
      </c>
      <c r="B1142" s="3" t="s">
        <v>23</v>
      </c>
      <c r="C1142" s="3">
        <v>2</v>
      </c>
      <c r="D1142" s="3" t="s">
        <v>9</v>
      </c>
      <c r="E1142" s="3">
        <v>75</v>
      </c>
      <c r="F1142" s="3">
        <v>40</v>
      </c>
      <c r="G1142" s="3">
        <v>12</v>
      </c>
      <c r="H1142" s="7">
        <v>3105</v>
      </c>
    </row>
    <row r="1143" spans="1:8" ht="18" x14ac:dyDescent="0.35">
      <c r="A1143" s="4">
        <v>1254</v>
      </c>
      <c r="B1143" s="3" t="s">
        <v>23</v>
      </c>
      <c r="C1143" s="3">
        <v>2</v>
      </c>
      <c r="D1143" s="3" t="s">
        <v>9</v>
      </c>
      <c r="E1143" s="3">
        <v>75</v>
      </c>
      <c r="F1143" s="3">
        <v>34</v>
      </c>
      <c r="G1143" s="3">
        <v>18</v>
      </c>
      <c r="H1143" s="7">
        <v>1999.89</v>
      </c>
    </row>
    <row r="1144" spans="1:8" ht="18" x14ac:dyDescent="0.35">
      <c r="A1144" s="4">
        <v>1255</v>
      </c>
      <c r="B1144" s="3" t="s">
        <v>23</v>
      </c>
      <c r="C1144" s="3">
        <v>2</v>
      </c>
      <c r="D1144" s="3" t="s">
        <v>11</v>
      </c>
      <c r="E1144" s="3">
        <v>75</v>
      </c>
      <c r="F1144" s="3">
        <v>43</v>
      </c>
      <c r="G1144" s="3">
        <v>14</v>
      </c>
      <c r="H1144" s="7">
        <v>2835</v>
      </c>
    </row>
    <row r="1145" spans="1:8" ht="18" x14ac:dyDescent="0.35">
      <c r="A1145" s="4">
        <v>1256</v>
      </c>
      <c r="B1145" s="3" t="s">
        <v>13</v>
      </c>
      <c r="C1145" s="3">
        <v>2</v>
      </c>
      <c r="D1145" s="3" t="s">
        <v>31</v>
      </c>
      <c r="E1145" s="3">
        <v>75</v>
      </c>
      <c r="F1145" s="3">
        <v>51</v>
      </c>
      <c r="G1145" s="3">
        <v>18</v>
      </c>
      <c r="H1145" s="7">
        <v>3202.2</v>
      </c>
    </row>
    <row r="1146" spans="1:8" ht="18" x14ac:dyDescent="0.35">
      <c r="A1146" s="4">
        <v>1257</v>
      </c>
      <c r="B1146" s="3" t="s">
        <v>13</v>
      </c>
      <c r="C1146" s="3">
        <v>2</v>
      </c>
      <c r="D1146" s="3" t="s">
        <v>31</v>
      </c>
      <c r="E1146" s="3">
        <v>75</v>
      </c>
      <c r="F1146" s="3">
        <v>48</v>
      </c>
      <c r="G1146" s="3">
        <v>15</v>
      </c>
      <c r="H1146" s="7">
        <v>3267</v>
      </c>
    </row>
    <row r="1147" spans="1:8" ht="18" x14ac:dyDescent="0.35">
      <c r="A1147" s="4">
        <v>1258</v>
      </c>
      <c r="B1147" s="3" t="s">
        <v>13</v>
      </c>
      <c r="C1147" s="3">
        <v>2</v>
      </c>
      <c r="D1147" s="3" t="s">
        <v>31</v>
      </c>
      <c r="E1147" s="3">
        <v>75</v>
      </c>
      <c r="F1147" s="3">
        <v>47</v>
      </c>
      <c r="G1147" s="3">
        <v>11</v>
      </c>
      <c r="H1147" s="7">
        <v>3105</v>
      </c>
    </row>
    <row r="1148" spans="1:8" ht="18" x14ac:dyDescent="0.35">
      <c r="A1148" s="4">
        <v>1259</v>
      </c>
      <c r="B1148" s="3" t="s">
        <v>13</v>
      </c>
      <c r="C1148" s="3">
        <v>3</v>
      </c>
      <c r="D1148" s="3" t="s">
        <v>11</v>
      </c>
      <c r="E1148" s="3">
        <v>75</v>
      </c>
      <c r="F1148" s="3">
        <v>35</v>
      </c>
      <c r="G1148" s="3">
        <v>17</v>
      </c>
      <c r="H1148" s="7">
        <v>2799.9</v>
      </c>
    </row>
    <row r="1149" spans="1:8" ht="18" x14ac:dyDescent="0.35">
      <c r="A1149" s="4">
        <v>1260</v>
      </c>
      <c r="B1149" s="3" t="s">
        <v>14</v>
      </c>
      <c r="C1149" s="3">
        <v>3</v>
      </c>
      <c r="D1149" s="3" t="s">
        <v>11</v>
      </c>
      <c r="E1149" s="3">
        <v>75</v>
      </c>
      <c r="F1149" s="3">
        <v>35</v>
      </c>
      <c r="G1149" s="3">
        <v>17</v>
      </c>
      <c r="H1149" s="7">
        <v>2400.3000000000002</v>
      </c>
    </row>
    <row r="1150" spans="1:8" ht="18" x14ac:dyDescent="0.35">
      <c r="A1150" s="4">
        <v>1261</v>
      </c>
      <c r="B1150" s="3" t="s">
        <v>8</v>
      </c>
      <c r="C1150" s="3">
        <v>4</v>
      </c>
      <c r="D1150" s="3" t="s">
        <v>31</v>
      </c>
      <c r="E1150" s="3">
        <v>75</v>
      </c>
      <c r="F1150" s="3">
        <v>42</v>
      </c>
      <c r="G1150" s="3">
        <v>15</v>
      </c>
      <c r="H1150" s="7">
        <v>2400.3000000000002</v>
      </c>
    </row>
    <row r="1151" spans="1:8" ht="18" x14ac:dyDescent="0.35">
      <c r="A1151" s="4">
        <v>1262</v>
      </c>
      <c r="B1151" s="3" t="s">
        <v>8</v>
      </c>
      <c r="C1151" s="3">
        <v>4</v>
      </c>
      <c r="D1151" s="3" t="s">
        <v>11</v>
      </c>
      <c r="E1151" s="3">
        <v>75</v>
      </c>
      <c r="F1151" s="3">
        <v>42</v>
      </c>
      <c r="G1151" s="3">
        <v>15</v>
      </c>
      <c r="H1151" s="7">
        <v>2449.98</v>
      </c>
    </row>
    <row r="1152" spans="1:8" ht="18" x14ac:dyDescent="0.35">
      <c r="A1152" s="4">
        <v>1263</v>
      </c>
      <c r="B1152" s="3" t="s">
        <v>8</v>
      </c>
      <c r="C1152" s="3">
        <v>4</v>
      </c>
      <c r="D1152" s="3" t="s">
        <v>11</v>
      </c>
      <c r="E1152" s="3">
        <v>75</v>
      </c>
      <c r="F1152" s="3">
        <v>53</v>
      </c>
      <c r="G1152" s="3">
        <v>10</v>
      </c>
      <c r="H1152" s="7">
        <v>2950.02</v>
      </c>
    </row>
    <row r="1153" spans="1:8" ht="18" x14ac:dyDescent="0.35">
      <c r="A1153" s="4">
        <v>1264</v>
      </c>
      <c r="B1153" s="3" t="s">
        <v>8</v>
      </c>
      <c r="C1153" s="3">
        <v>4</v>
      </c>
      <c r="D1153" s="3" t="s">
        <v>9</v>
      </c>
      <c r="E1153" s="3">
        <v>75</v>
      </c>
      <c r="F1153" s="3">
        <v>42</v>
      </c>
      <c r="G1153" s="3">
        <v>15</v>
      </c>
      <c r="H1153" s="7">
        <v>2400.3000000000002</v>
      </c>
    </row>
    <row r="1154" spans="1:8" ht="18" x14ac:dyDescent="0.35">
      <c r="A1154" s="4">
        <v>1265</v>
      </c>
      <c r="B1154" s="3" t="s">
        <v>8</v>
      </c>
      <c r="C1154" s="3">
        <v>6</v>
      </c>
      <c r="D1154" s="3" t="s">
        <v>31</v>
      </c>
      <c r="E1154" s="3">
        <v>75</v>
      </c>
      <c r="F1154" s="3">
        <v>38</v>
      </c>
      <c r="G1154" s="3">
        <v>11</v>
      </c>
      <c r="H1154" s="7">
        <v>2241</v>
      </c>
    </row>
    <row r="1155" spans="1:8" ht="18" x14ac:dyDescent="0.35">
      <c r="A1155" s="4">
        <v>1266</v>
      </c>
      <c r="B1155" s="3" t="s">
        <v>22</v>
      </c>
      <c r="C1155" s="3">
        <v>1</v>
      </c>
      <c r="D1155" s="3" t="s">
        <v>9</v>
      </c>
      <c r="E1155" s="3">
        <v>75.2</v>
      </c>
      <c r="F1155" s="3">
        <v>51.8</v>
      </c>
      <c r="G1155" s="3">
        <v>9</v>
      </c>
      <c r="H1155" s="7">
        <v>2160</v>
      </c>
    </row>
    <row r="1156" spans="1:8" ht="18" x14ac:dyDescent="0.35">
      <c r="A1156" s="4">
        <v>1267</v>
      </c>
      <c r="B1156" s="3" t="s">
        <v>12</v>
      </c>
      <c r="C1156" s="3">
        <v>1</v>
      </c>
      <c r="D1156" s="3" t="s">
        <v>31</v>
      </c>
      <c r="E1156" s="3">
        <v>76</v>
      </c>
      <c r="F1156" s="3">
        <v>45</v>
      </c>
      <c r="G1156" s="3">
        <v>10</v>
      </c>
      <c r="H1156" s="7">
        <v>2214</v>
      </c>
    </row>
    <row r="1157" spans="1:8" ht="18" x14ac:dyDescent="0.35">
      <c r="A1157" s="4">
        <v>1268</v>
      </c>
      <c r="B1157" s="3" t="s">
        <v>12</v>
      </c>
      <c r="C1157" s="3">
        <v>1</v>
      </c>
      <c r="D1157" s="3" t="s">
        <v>11</v>
      </c>
      <c r="E1157" s="3">
        <v>76</v>
      </c>
      <c r="F1157" s="3">
        <v>45</v>
      </c>
      <c r="G1157" s="3">
        <v>12</v>
      </c>
      <c r="H1157" s="7">
        <v>2295</v>
      </c>
    </row>
    <row r="1158" spans="1:8" ht="18" x14ac:dyDescent="0.35">
      <c r="A1158" s="4">
        <v>1269</v>
      </c>
      <c r="B1158" s="3" t="s">
        <v>23</v>
      </c>
      <c r="C1158" s="3">
        <v>2</v>
      </c>
      <c r="D1158" s="3" t="s">
        <v>31</v>
      </c>
      <c r="E1158" s="3">
        <v>76</v>
      </c>
      <c r="F1158" s="3">
        <v>40</v>
      </c>
      <c r="G1158" s="3">
        <v>11</v>
      </c>
      <c r="H1158" s="7">
        <v>4050</v>
      </c>
    </row>
    <row r="1159" spans="1:8" ht="18" x14ac:dyDescent="0.35">
      <c r="A1159" s="4">
        <v>1270</v>
      </c>
      <c r="B1159" s="3" t="s">
        <v>13</v>
      </c>
      <c r="C1159" s="3">
        <v>2</v>
      </c>
      <c r="D1159" s="3" t="s">
        <v>11</v>
      </c>
      <c r="E1159" s="3">
        <v>76</v>
      </c>
      <c r="F1159" s="3">
        <v>48</v>
      </c>
      <c r="G1159" s="3">
        <v>12</v>
      </c>
      <c r="H1159" s="7">
        <v>2799.9</v>
      </c>
    </row>
    <row r="1160" spans="1:8" ht="18" x14ac:dyDescent="0.35">
      <c r="A1160" s="4">
        <v>1271</v>
      </c>
      <c r="B1160" s="3" t="s">
        <v>13</v>
      </c>
      <c r="C1160" s="3">
        <v>2</v>
      </c>
      <c r="D1160" s="3" t="s">
        <v>31</v>
      </c>
      <c r="E1160" s="3">
        <v>76</v>
      </c>
      <c r="F1160" s="3">
        <v>44</v>
      </c>
      <c r="G1160" s="3">
        <v>12</v>
      </c>
      <c r="H1160" s="7">
        <v>3780</v>
      </c>
    </row>
    <row r="1161" spans="1:8" ht="18" x14ac:dyDescent="0.35">
      <c r="A1161" s="4">
        <v>1272</v>
      </c>
      <c r="B1161" s="3" t="s">
        <v>14</v>
      </c>
      <c r="C1161" s="3">
        <v>3</v>
      </c>
      <c r="D1161" s="3" t="s">
        <v>11</v>
      </c>
      <c r="E1161" s="3">
        <v>76</v>
      </c>
      <c r="F1161" s="3">
        <v>49</v>
      </c>
      <c r="G1161" s="3">
        <v>10</v>
      </c>
      <c r="H1161" s="7">
        <v>1701</v>
      </c>
    </row>
    <row r="1162" spans="1:8" ht="18" x14ac:dyDescent="0.35">
      <c r="A1162" s="4">
        <v>1273</v>
      </c>
      <c r="B1162" s="3" t="s">
        <v>8</v>
      </c>
      <c r="C1162" s="3">
        <v>4</v>
      </c>
      <c r="D1162" s="3" t="s">
        <v>9</v>
      </c>
      <c r="E1162" s="3">
        <v>76</v>
      </c>
      <c r="F1162" s="3">
        <v>36</v>
      </c>
      <c r="G1162" s="3">
        <v>14</v>
      </c>
      <c r="H1162" s="7">
        <v>2100.6</v>
      </c>
    </row>
    <row r="1163" spans="1:8" ht="18" x14ac:dyDescent="0.35">
      <c r="A1163" s="4">
        <v>1274</v>
      </c>
      <c r="B1163" s="3" t="s">
        <v>13</v>
      </c>
      <c r="C1163" s="3">
        <v>3</v>
      </c>
      <c r="D1163" s="3" t="s">
        <v>11</v>
      </c>
      <c r="E1163" s="3">
        <v>76.7</v>
      </c>
      <c r="F1163" s="3">
        <v>55.8</v>
      </c>
      <c r="G1163" s="3">
        <v>18</v>
      </c>
      <c r="H1163" s="7">
        <v>2079</v>
      </c>
    </row>
    <row r="1164" spans="1:8" ht="18" x14ac:dyDescent="0.35">
      <c r="A1164" s="4">
        <v>1275</v>
      </c>
      <c r="B1164" s="3" t="s">
        <v>22</v>
      </c>
      <c r="C1164" s="3">
        <v>1</v>
      </c>
      <c r="D1164" s="3" t="s">
        <v>11</v>
      </c>
      <c r="E1164" s="3">
        <v>77</v>
      </c>
      <c r="F1164" s="3">
        <v>52</v>
      </c>
      <c r="G1164" s="3">
        <v>9</v>
      </c>
      <c r="H1164" s="7">
        <v>2299.86</v>
      </c>
    </row>
    <row r="1165" spans="1:8" ht="18" x14ac:dyDescent="0.35">
      <c r="A1165" s="4">
        <v>1276</v>
      </c>
      <c r="B1165" s="3" t="s">
        <v>22</v>
      </c>
      <c r="C1165" s="3">
        <v>1</v>
      </c>
      <c r="D1165" s="3" t="s">
        <v>9</v>
      </c>
      <c r="E1165" s="3">
        <v>77</v>
      </c>
      <c r="F1165" s="3">
        <v>52</v>
      </c>
      <c r="G1165" s="3">
        <v>11</v>
      </c>
      <c r="H1165" s="7">
        <v>3240</v>
      </c>
    </row>
    <row r="1166" spans="1:8" ht="18" x14ac:dyDescent="0.35">
      <c r="A1166" s="4">
        <v>1277</v>
      </c>
      <c r="B1166" s="3" t="s">
        <v>10</v>
      </c>
      <c r="C1166" s="3">
        <v>1</v>
      </c>
      <c r="D1166" s="3" t="s">
        <v>31</v>
      </c>
      <c r="E1166" s="3">
        <v>77</v>
      </c>
      <c r="F1166" s="3">
        <v>48</v>
      </c>
      <c r="G1166" s="3">
        <v>12</v>
      </c>
      <c r="H1166" s="7">
        <v>2079</v>
      </c>
    </row>
    <row r="1167" spans="1:8" ht="18" x14ac:dyDescent="0.35">
      <c r="A1167" s="4">
        <v>1278</v>
      </c>
      <c r="B1167" s="3" t="s">
        <v>23</v>
      </c>
      <c r="C1167" s="3">
        <v>2</v>
      </c>
      <c r="D1167" s="3" t="s">
        <v>9</v>
      </c>
      <c r="E1167" s="3">
        <v>77</v>
      </c>
      <c r="F1167" s="3">
        <v>45</v>
      </c>
      <c r="G1167" s="3">
        <v>15</v>
      </c>
      <c r="H1167" s="7">
        <v>3105</v>
      </c>
    </row>
    <row r="1168" spans="1:8" ht="18" x14ac:dyDescent="0.35">
      <c r="A1168" s="4">
        <v>1279</v>
      </c>
      <c r="B1168" s="3" t="s">
        <v>23</v>
      </c>
      <c r="C1168" s="3">
        <v>2</v>
      </c>
      <c r="D1168" s="3" t="s">
        <v>11</v>
      </c>
      <c r="E1168" s="3">
        <v>77</v>
      </c>
      <c r="F1168" s="3">
        <v>45</v>
      </c>
      <c r="G1168" s="3">
        <v>15</v>
      </c>
      <c r="H1168" s="7">
        <v>3240</v>
      </c>
    </row>
    <row r="1169" spans="1:8" ht="18" x14ac:dyDescent="0.35">
      <c r="A1169" s="4">
        <v>1280</v>
      </c>
      <c r="B1169" s="3" t="s">
        <v>13</v>
      </c>
      <c r="C1169" s="3">
        <v>2</v>
      </c>
      <c r="D1169" s="3" t="s">
        <v>31</v>
      </c>
      <c r="E1169" s="3">
        <v>77</v>
      </c>
      <c r="F1169" s="3">
        <v>43</v>
      </c>
      <c r="G1169" s="3">
        <v>19</v>
      </c>
      <c r="H1169" s="7">
        <v>2430</v>
      </c>
    </row>
    <row r="1170" spans="1:8" ht="18" x14ac:dyDescent="0.35">
      <c r="A1170" s="4">
        <v>1281</v>
      </c>
      <c r="B1170" s="3" t="s">
        <v>13</v>
      </c>
      <c r="C1170" s="3">
        <v>2</v>
      </c>
      <c r="D1170" s="3" t="s">
        <v>31</v>
      </c>
      <c r="E1170" s="3">
        <v>77</v>
      </c>
      <c r="F1170" s="3">
        <v>48</v>
      </c>
      <c r="G1170" s="3">
        <v>9</v>
      </c>
      <c r="H1170" s="7">
        <v>2592</v>
      </c>
    </row>
    <row r="1171" spans="1:8" ht="18" x14ac:dyDescent="0.35">
      <c r="A1171" s="4">
        <v>1282</v>
      </c>
      <c r="B1171" s="3" t="s">
        <v>14</v>
      </c>
      <c r="C1171" s="3">
        <v>3</v>
      </c>
      <c r="D1171" s="3" t="s">
        <v>9</v>
      </c>
      <c r="E1171" s="3">
        <v>77</v>
      </c>
      <c r="F1171" s="3">
        <v>44</v>
      </c>
      <c r="G1171" s="3">
        <v>11.5</v>
      </c>
      <c r="H1171" s="7">
        <v>2295</v>
      </c>
    </row>
    <row r="1172" spans="1:8" ht="18" x14ac:dyDescent="0.35">
      <c r="A1172" s="4">
        <v>1283</v>
      </c>
      <c r="B1172" s="3" t="s">
        <v>8</v>
      </c>
      <c r="C1172" s="3">
        <v>6</v>
      </c>
      <c r="D1172" s="3" t="s">
        <v>31</v>
      </c>
      <c r="E1172" s="3">
        <v>77</v>
      </c>
      <c r="F1172" s="3">
        <v>42</v>
      </c>
      <c r="G1172" s="3">
        <v>8</v>
      </c>
      <c r="H1172" s="7">
        <v>2430</v>
      </c>
    </row>
    <row r="1173" spans="1:8" ht="18" x14ac:dyDescent="0.35">
      <c r="A1173" s="4">
        <v>1284</v>
      </c>
      <c r="B1173" s="3" t="s">
        <v>20</v>
      </c>
      <c r="C1173" s="3">
        <v>1</v>
      </c>
      <c r="D1173" s="3" t="s">
        <v>31</v>
      </c>
      <c r="E1173" s="3">
        <v>77.3</v>
      </c>
      <c r="F1173" s="3">
        <v>41.3</v>
      </c>
      <c r="G1173" s="3">
        <v>11.3</v>
      </c>
      <c r="H1173" s="7">
        <v>2430</v>
      </c>
    </row>
    <row r="1174" spans="1:8" ht="18" x14ac:dyDescent="0.35">
      <c r="A1174" s="4">
        <v>1285</v>
      </c>
      <c r="B1174" s="3" t="s">
        <v>12</v>
      </c>
      <c r="C1174" s="3">
        <v>1</v>
      </c>
      <c r="D1174" s="3" t="s">
        <v>11</v>
      </c>
      <c r="E1174" s="3">
        <v>77.400000000000006</v>
      </c>
      <c r="F1174" s="3">
        <v>56</v>
      </c>
      <c r="G1174" s="3">
        <v>11</v>
      </c>
      <c r="H1174" s="7">
        <v>2295</v>
      </c>
    </row>
    <row r="1175" spans="1:8" ht="18" x14ac:dyDescent="0.35">
      <c r="A1175" s="4">
        <v>1286</v>
      </c>
      <c r="B1175" s="3" t="s">
        <v>22</v>
      </c>
      <c r="C1175" s="3">
        <v>1</v>
      </c>
      <c r="D1175" s="3" t="s">
        <v>9</v>
      </c>
      <c r="E1175" s="3">
        <v>77.5</v>
      </c>
      <c r="F1175" s="3">
        <v>51.7</v>
      </c>
      <c r="G1175" s="3">
        <v>10</v>
      </c>
      <c r="H1175" s="7">
        <v>4185</v>
      </c>
    </row>
    <row r="1176" spans="1:8" ht="18" x14ac:dyDescent="0.35">
      <c r="A1176" s="4">
        <v>1287</v>
      </c>
      <c r="B1176" s="3" t="s">
        <v>12</v>
      </c>
      <c r="C1176" s="3">
        <v>1</v>
      </c>
      <c r="D1176" s="3" t="s">
        <v>31</v>
      </c>
      <c r="E1176" s="3">
        <v>78</v>
      </c>
      <c r="F1176" s="3">
        <v>45</v>
      </c>
      <c r="G1176" s="3">
        <v>12</v>
      </c>
      <c r="H1176" s="7">
        <v>2149.1999999999998</v>
      </c>
    </row>
    <row r="1177" spans="1:8" ht="18" x14ac:dyDescent="0.35">
      <c r="A1177" s="4">
        <v>1288</v>
      </c>
      <c r="B1177" s="3" t="s">
        <v>12</v>
      </c>
      <c r="C1177" s="3">
        <v>1</v>
      </c>
      <c r="D1177" s="3" t="s">
        <v>31</v>
      </c>
      <c r="E1177" s="3">
        <v>78</v>
      </c>
      <c r="F1177" s="3">
        <v>52</v>
      </c>
      <c r="G1177" s="3">
        <v>9</v>
      </c>
      <c r="H1177" s="7">
        <v>2299.9949999999999</v>
      </c>
    </row>
    <row r="1178" spans="1:8" ht="18" x14ac:dyDescent="0.35">
      <c r="A1178" s="4">
        <v>1291</v>
      </c>
      <c r="B1178" s="3" t="s">
        <v>22</v>
      </c>
      <c r="C1178" s="3">
        <v>1</v>
      </c>
      <c r="D1178" s="3" t="s">
        <v>9</v>
      </c>
      <c r="E1178" s="3">
        <v>78</v>
      </c>
      <c r="F1178" s="3">
        <v>52</v>
      </c>
      <c r="G1178" s="3">
        <v>9</v>
      </c>
      <c r="H1178" s="7">
        <v>1755</v>
      </c>
    </row>
    <row r="1179" spans="1:8" ht="18" x14ac:dyDescent="0.35">
      <c r="A1179" s="4">
        <v>1292</v>
      </c>
      <c r="B1179" s="3" t="s">
        <v>22</v>
      </c>
      <c r="C1179" s="3">
        <v>1</v>
      </c>
      <c r="D1179" s="3" t="s">
        <v>9</v>
      </c>
      <c r="E1179" s="3">
        <v>78</v>
      </c>
      <c r="F1179" s="3">
        <v>52</v>
      </c>
      <c r="G1179" s="3">
        <v>8</v>
      </c>
      <c r="H1179" s="7">
        <v>1836</v>
      </c>
    </row>
    <row r="1180" spans="1:8" ht="18" x14ac:dyDescent="0.35">
      <c r="A1180" s="4">
        <v>1295</v>
      </c>
      <c r="B1180" s="3" t="s">
        <v>22</v>
      </c>
      <c r="C1180" s="3">
        <v>1</v>
      </c>
      <c r="D1180" s="3" t="s">
        <v>31</v>
      </c>
      <c r="E1180" s="3">
        <v>78</v>
      </c>
      <c r="F1180" s="3">
        <v>54</v>
      </c>
      <c r="G1180" s="3">
        <v>10</v>
      </c>
      <c r="H1180" s="7">
        <v>2295</v>
      </c>
    </row>
    <row r="1181" spans="1:8" ht="18" x14ac:dyDescent="0.35">
      <c r="A1181" s="4">
        <v>1296</v>
      </c>
      <c r="B1181" s="3" t="s">
        <v>22</v>
      </c>
      <c r="C1181" s="3">
        <v>1</v>
      </c>
      <c r="D1181" s="3" t="s">
        <v>11</v>
      </c>
      <c r="E1181" s="3">
        <v>78</v>
      </c>
      <c r="F1181" s="3">
        <v>52</v>
      </c>
      <c r="G1181" s="3">
        <v>9</v>
      </c>
      <c r="H1181" s="7">
        <v>2214</v>
      </c>
    </row>
    <row r="1182" spans="1:8" ht="18" x14ac:dyDescent="0.35">
      <c r="A1182" s="4">
        <v>1297</v>
      </c>
      <c r="B1182" s="3" t="s">
        <v>22</v>
      </c>
      <c r="C1182" s="3">
        <v>1</v>
      </c>
      <c r="D1182" s="3" t="s">
        <v>11</v>
      </c>
      <c r="E1182" s="3">
        <v>78</v>
      </c>
      <c r="F1182" s="3">
        <v>52</v>
      </c>
      <c r="G1182" s="3">
        <v>10</v>
      </c>
      <c r="H1182" s="7">
        <v>2160</v>
      </c>
    </row>
    <row r="1183" spans="1:8" ht="18" x14ac:dyDescent="0.35">
      <c r="A1183" s="4">
        <v>1298</v>
      </c>
      <c r="B1183" s="3" t="s">
        <v>22</v>
      </c>
      <c r="C1183" s="3">
        <v>1</v>
      </c>
      <c r="D1183" s="3" t="s">
        <v>31</v>
      </c>
      <c r="E1183" s="3">
        <v>78</v>
      </c>
      <c r="F1183" s="3">
        <v>52</v>
      </c>
      <c r="G1183" s="3">
        <v>9</v>
      </c>
      <c r="H1183" s="7">
        <v>2160</v>
      </c>
    </row>
    <row r="1184" spans="1:8" ht="18" x14ac:dyDescent="0.35">
      <c r="A1184" s="4">
        <v>1300</v>
      </c>
      <c r="B1184" s="3" t="s">
        <v>22</v>
      </c>
      <c r="C1184" s="3">
        <v>1</v>
      </c>
      <c r="D1184" s="3" t="s">
        <v>9</v>
      </c>
      <c r="E1184" s="3">
        <v>78</v>
      </c>
      <c r="F1184" s="3">
        <v>52</v>
      </c>
      <c r="G1184" s="3">
        <v>11</v>
      </c>
      <c r="H1184" s="7">
        <v>2403</v>
      </c>
    </row>
    <row r="1185" spans="1:8" ht="18" x14ac:dyDescent="0.35">
      <c r="A1185" s="4">
        <v>1301</v>
      </c>
      <c r="B1185" s="3" t="s">
        <v>35</v>
      </c>
      <c r="C1185" s="3">
        <v>2</v>
      </c>
      <c r="D1185" s="3" t="s">
        <v>9</v>
      </c>
      <c r="E1185" s="3">
        <v>78</v>
      </c>
      <c r="F1185" s="3">
        <v>48</v>
      </c>
      <c r="G1185" s="3">
        <v>9</v>
      </c>
      <c r="H1185" s="7">
        <v>2349</v>
      </c>
    </row>
    <row r="1186" spans="1:8" ht="18" x14ac:dyDescent="0.35">
      <c r="A1186" s="4">
        <v>1303</v>
      </c>
      <c r="B1186" s="3" t="s">
        <v>35</v>
      </c>
      <c r="C1186" s="3">
        <v>2</v>
      </c>
      <c r="D1186" s="3" t="s">
        <v>9</v>
      </c>
      <c r="E1186" s="3">
        <v>78</v>
      </c>
      <c r="F1186" s="3">
        <v>52</v>
      </c>
      <c r="G1186" s="3">
        <v>12</v>
      </c>
      <c r="H1186" s="7">
        <v>2300.4</v>
      </c>
    </row>
    <row r="1187" spans="1:8" ht="18" x14ac:dyDescent="0.35">
      <c r="A1187" s="4">
        <v>1304</v>
      </c>
      <c r="B1187" s="3" t="s">
        <v>14</v>
      </c>
      <c r="C1187" s="3">
        <v>3</v>
      </c>
      <c r="D1187" s="3" t="s">
        <v>11</v>
      </c>
      <c r="E1187" s="3">
        <v>78</v>
      </c>
      <c r="F1187" s="3">
        <v>56</v>
      </c>
      <c r="G1187" s="3">
        <v>12</v>
      </c>
      <c r="H1187" s="7">
        <v>2200.5</v>
      </c>
    </row>
    <row r="1188" spans="1:8" ht="18" x14ac:dyDescent="0.35">
      <c r="A1188" s="4">
        <v>1306</v>
      </c>
      <c r="B1188" s="3" t="s">
        <v>8</v>
      </c>
      <c r="C1188" s="3">
        <v>4</v>
      </c>
      <c r="D1188" s="3" t="s">
        <v>31</v>
      </c>
      <c r="E1188" s="3">
        <v>78</v>
      </c>
      <c r="F1188" s="3">
        <v>49</v>
      </c>
      <c r="G1188" s="3">
        <v>9</v>
      </c>
      <c r="H1188" s="7">
        <v>2133</v>
      </c>
    </row>
    <row r="1189" spans="1:8" ht="18" x14ac:dyDescent="0.35">
      <c r="A1189" s="4">
        <v>1307</v>
      </c>
      <c r="B1189" s="3" t="s">
        <v>8</v>
      </c>
      <c r="C1189" s="3">
        <v>4</v>
      </c>
      <c r="D1189" s="3" t="s">
        <v>11</v>
      </c>
      <c r="E1189" s="3">
        <v>78</v>
      </c>
      <c r="F1189" s="3">
        <v>56</v>
      </c>
      <c r="G1189" s="3">
        <v>10</v>
      </c>
      <c r="H1189" s="7">
        <v>2160</v>
      </c>
    </row>
    <row r="1190" spans="1:8" ht="18" x14ac:dyDescent="0.35">
      <c r="A1190" s="4">
        <v>1308</v>
      </c>
      <c r="B1190" s="3" t="s">
        <v>8</v>
      </c>
      <c r="C1190" s="3">
        <v>6</v>
      </c>
      <c r="D1190" s="3" t="s">
        <v>31</v>
      </c>
      <c r="E1190" s="3">
        <v>78</v>
      </c>
      <c r="F1190" s="3">
        <v>42.3</v>
      </c>
      <c r="G1190" s="3">
        <v>14</v>
      </c>
      <c r="H1190" s="7">
        <v>2187</v>
      </c>
    </row>
    <row r="1191" spans="1:8" ht="18" x14ac:dyDescent="0.35">
      <c r="A1191" s="4">
        <v>1309</v>
      </c>
      <c r="B1191" s="3" t="s">
        <v>8</v>
      </c>
      <c r="C1191" s="3">
        <v>6</v>
      </c>
      <c r="D1191" s="3" t="s">
        <v>31</v>
      </c>
      <c r="E1191" s="3">
        <v>78</v>
      </c>
      <c r="F1191" s="3">
        <v>52</v>
      </c>
      <c r="G1191" s="3">
        <v>10</v>
      </c>
      <c r="H1191" s="7">
        <v>2241</v>
      </c>
    </row>
    <row r="1192" spans="1:8" ht="18" x14ac:dyDescent="0.35">
      <c r="A1192" s="4">
        <v>1310</v>
      </c>
      <c r="B1192" s="3" t="s">
        <v>8</v>
      </c>
      <c r="C1192" s="3">
        <v>6</v>
      </c>
      <c r="D1192" s="3" t="s">
        <v>31</v>
      </c>
      <c r="E1192" s="3">
        <v>78</v>
      </c>
      <c r="F1192" s="3">
        <v>58</v>
      </c>
      <c r="G1192" s="3">
        <v>12</v>
      </c>
      <c r="H1192" s="7">
        <v>2376</v>
      </c>
    </row>
    <row r="1193" spans="1:8" ht="18" x14ac:dyDescent="0.35">
      <c r="A1193" s="4">
        <v>1311</v>
      </c>
      <c r="B1193" s="3" t="s">
        <v>36</v>
      </c>
      <c r="C1193" s="3">
        <v>4</v>
      </c>
      <c r="D1193" s="3" t="s">
        <v>31</v>
      </c>
      <c r="E1193" s="3">
        <v>78.5</v>
      </c>
      <c r="F1193" s="3">
        <v>52</v>
      </c>
      <c r="G1193" s="3">
        <v>8.5</v>
      </c>
      <c r="H1193" s="7">
        <v>2700</v>
      </c>
    </row>
    <row r="1194" spans="1:8" ht="18" x14ac:dyDescent="0.35">
      <c r="A1194" s="4">
        <v>1312</v>
      </c>
      <c r="B1194" s="3" t="s">
        <v>22</v>
      </c>
      <c r="C1194" s="3">
        <v>1</v>
      </c>
      <c r="D1194" s="3" t="s">
        <v>9</v>
      </c>
      <c r="E1194" s="3">
        <v>79</v>
      </c>
      <c r="F1194" s="3">
        <v>55</v>
      </c>
      <c r="G1194" s="3">
        <v>10</v>
      </c>
      <c r="H1194" s="7">
        <v>2299.0500000000002</v>
      </c>
    </row>
    <row r="1195" spans="1:8" ht="18" x14ac:dyDescent="0.35">
      <c r="A1195" s="4">
        <v>1313</v>
      </c>
      <c r="B1195" s="3" t="s">
        <v>22</v>
      </c>
      <c r="C1195" s="3">
        <v>1</v>
      </c>
      <c r="D1195" s="3" t="s">
        <v>9</v>
      </c>
      <c r="E1195" s="3">
        <v>79</v>
      </c>
      <c r="F1195" s="3">
        <v>52</v>
      </c>
      <c r="G1195" s="3">
        <v>9</v>
      </c>
      <c r="H1195" s="7">
        <v>2200.5</v>
      </c>
    </row>
    <row r="1196" spans="1:8" ht="18" x14ac:dyDescent="0.35">
      <c r="A1196" s="4">
        <v>1314</v>
      </c>
      <c r="B1196" s="3" t="s">
        <v>34</v>
      </c>
      <c r="C1196" s="3">
        <v>1</v>
      </c>
      <c r="D1196" s="3" t="s">
        <v>31</v>
      </c>
      <c r="E1196" s="3">
        <v>79</v>
      </c>
      <c r="F1196" s="3">
        <v>52</v>
      </c>
      <c r="G1196" s="3">
        <v>10</v>
      </c>
      <c r="H1196" s="7">
        <v>2397.6</v>
      </c>
    </row>
    <row r="1197" spans="1:8" ht="18" x14ac:dyDescent="0.35">
      <c r="A1197" s="4">
        <v>1315</v>
      </c>
      <c r="B1197" s="3" t="s">
        <v>10</v>
      </c>
      <c r="C1197" s="3">
        <v>1</v>
      </c>
      <c r="D1197" s="3" t="s">
        <v>31</v>
      </c>
      <c r="E1197" s="3">
        <v>79</v>
      </c>
      <c r="F1197" s="3">
        <v>49</v>
      </c>
      <c r="G1197" s="3">
        <v>11</v>
      </c>
      <c r="H1197" s="7">
        <v>2370.6</v>
      </c>
    </row>
    <row r="1198" spans="1:8" ht="18" x14ac:dyDescent="0.35">
      <c r="A1198" s="4">
        <v>1316</v>
      </c>
      <c r="B1198" s="3" t="s">
        <v>23</v>
      </c>
      <c r="C1198" s="3">
        <v>2</v>
      </c>
      <c r="D1198" s="3" t="s">
        <v>11</v>
      </c>
      <c r="E1198" s="3">
        <v>79</v>
      </c>
      <c r="F1198" s="3">
        <v>59</v>
      </c>
      <c r="G1198" s="3">
        <v>14</v>
      </c>
      <c r="H1198" s="7">
        <v>2430</v>
      </c>
    </row>
    <row r="1199" spans="1:8" ht="18" x14ac:dyDescent="0.35">
      <c r="A1199" s="4">
        <v>1317</v>
      </c>
      <c r="B1199" s="3" t="s">
        <v>8</v>
      </c>
      <c r="C1199" s="3">
        <v>4</v>
      </c>
      <c r="D1199" s="3" t="s">
        <v>31</v>
      </c>
      <c r="E1199" s="3">
        <v>79</v>
      </c>
      <c r="F1199" s="3">
        <v>49</v>
      </c>
      <c r="G1199" s="3">
        <v>9</v>
      </c>
      <c r="H1199" s="7">
        <v>2200.5</v>
      </c>
    </row>
    <row r="1200" spans="1:8" ht="18" x14ac:dyDescent="0.35">
      <c r="A1200" s="4">
        <v>1318</v>
      </c>
      <c r="B1200" s="3" t="s">
        <v>8</v>
      </c>
      <c r="C1200" s="3">
        <v>4</v>
      </c>
      <c r="D1200" s="3" t="s">
        <v>9</v>
      </c>
      <c r="E1200" s="3">
        <v>79</v>
      </c>
      <c r="F1200" s="3">
        <v>49</v>
      </c>
      <c r="G1200" s="3">
        <v>9</v>
      </c>
      <c r="H1200" s="7">
        <v>2200.5</v>
      </c>
    </row>
    <row r="1201" spans="1:8" ht="18" x14ac:dyDescent="0.35">
      <c r="A1201" s="4">
        <v>1319</v>
      </c>
      <c r="B1201" s="3" t="s">
        <v>8</v>
      </c>
      <c r="C1201" s="3">
        <v>6</v>
      </c>
      <c r="D1201" s="3" t="s">
        <v>31</v>
      </c>
      <c r="E1201" s="3">
        <v>79</v>
      </c>
      <c r="F1201" s="3">
        <v>52</v>
      </c>
      <c r="G1201" s="3">
        <v>10</v>
      </c>
      <c r="H1201" s="7">
        <v>2430</v>
      </c>
    </row>
    <row r="1202" spans="1:8" ht="18" x14ac:dyDescent="0.35">
      <c r="A1202" s="4">
        <v>1320</v>
      </c>
      <c r="B1202" s="3" t="s">
        <v>34</v>
      </c>
      <c r="C1202" s="3">
        <v>1</v>
      </c>
      <c r="D1202" s="3" t="s">
        <v>31</v>
      </c>
      <c r="E1202" s="3">
        <v>79.400000000000006</v>
      </c>
      <c r="F1202" s="3">
        <v>42</v>
      </c>
      <c r="G1202" s="3">
        <v>14</v>
      </c>
      <c r="H1202" s="7">
        <v>1944</v>
      </c>
    </row>
    <row r="1203" spans="1:8" ht="18" x14ac:dyDescent="0.35">
      <c r="A1203" s="4">
        <v>1321</v>
      </c>
      <c r="B1203" s="3" t="s">
        <v>20</v>
      </c>
      <c r="C1203" s="3">
        <v>1</v>
      </c>
      <c r="D1203" s="3" t="s">
        <v>11</v>
      </c>
      <c r="E1203" s="3">
        <v>80</v>
      </c>
      <c r="F1203" s="3">
        <v>43</v>
      </c>
      <c r="G1203" s="3">
        <v>16</v>
      </c>
      <c r="H1203" s="7">
        <v>2700</v>
      </c>
    </row>
    <row r="1204" spans="1:8" ht="18" x14ac:dyDescent="0.35">
      <c r="A1204" s="4">
        <v>1322</v>
      </c>
      <c r="B1204" s="3" t="s">
        <v>22</v>
      </c>
      <c r="C1204" s="3">
        <v>1</v>
      </c>
      <c r="D1204" s="3" t="s">
        <v>11</v>
      </c>
      <c r="E1204" s="3">
        <v>80</v>
      </c>
      <c r="F1204" s="3">
        <v>54</v>
      </c>
      <c r="G1204" s="3">
        <v>10</v>
      </c>
      <c r="H1204" s="7">
        <v>2970</v>
      </c>
    </row>
    <row r="1205" spans="1:8" ht="18" x14ac:dyDescent="0.35">
      <c r="A1205" s="4">
        <v>1323</v>
      </c>
      <c r="B1205" s="3" t="s">
        <v>34</v>
      </c>
      <c r="C1205" s="3">
        <v>1</v>
      </c>
      <c r="D1205" s="3" t="s">
        <v>31</v>
      </c>
      <c r="E1205" s="3">
        <v>80</v>
      </c>
      <c r="F1205" s="3">
        <v>42</v>
      </c>
      <c r="G1205" s="3">
        <v>14</v>
      </c>
      <c r="H1205" s="7">
        <v>2119.5</v>
      </c>
    </row>
    <row r="1206" spans="1:8" ht="18" x14ac:dyDescent="0.35">
      <c r="A1206" s="4">
        <v>1324</v>
      </c>
      <c r="B1206" s="3" t="s">
        <v>34</v>
      </c>
      <c r="C1206" s="3">
        <v>1</v>
      </c>
      <c r="D1206" s="3" t="s">
        <v>31</v>
      </c>
      <c r="E1206" s="3">
        <v>80</v>
      </c>
      <c r="F1206" s="3">
        <v>45</v>
      </c>
      <c r="G1206" s="3">
        <v>14</v>
      </c>
      <c r="H1206" s="7">
        <v>1917</v>
      </c>
    </row>
    <row r="1207" spans="1:8" ht="18" x14ac:dyDescent="0.35">
      <c r="A1207" s="4">
        <v>1327</v>
      </c>
      <c r="B1207" s="3" t="s">
        <v>23</v>
      </c>
      <c r="C1207" s="3">
        <v>2</v>
      </c>
      <c r="D1207" s="3" t="s">
        <v>9</v>
      </c>
      <c r="E1207" s="3">
        <v>80</v>
      </c>
      <c r="F1207" s="3">
        <v>42</v>
      </c>
      <c r="G1207" s="3">
        <v>11</v>
      </c>
      <c r="H1207" s="7">
        <v>4050</v>
      </c>
    </row>
    <row r="1208" spans="1:8" ht="18" x14ac:dyDescent="0.35">
      <c r="A1208" s="4">
        <v>1328</v>
      </c>
      <c r="B1208" s="3" t="s">
        <v>23</v>
      </c>
      <c r="C1208" s="3">
        <v>2</v>
      </c>
      <c r="D1208" s="3" t="s">
        <v>9</v>
      </c>
      <c r="E1208" s="3">
        <v>80</v>
      </c>
      <c r="F1208" s="3">
        <v>45</v>
      </c>
      <c r="G1208" s="3">
        <v>9</v>
      </c>
      <c r="H1208" s="7">
        <v>2700</v>
      </c>
    </row>
    <row r="1209" spans="1:8" ht="18" x14ac:dyDescent="0.35">
      <c r="A1209" s="4">
        <v>1329</v>
      </c>
      <c r="B1209" s="3" t="s">
        <v>23</v>
      </c>
      <c r="C1209" s="3">
        <v>2</v>
      </c>
      <c r="D1209" s="3" t="s">
        <v>9</v>
      </c>
      <c r="E1209" s="3">
        <v>80</v>
      </c>
      <c r="F1209" s="3">
        <v>43</v>
      </c>
      <c r="G1209" s="3">
        <v>15</v>
      </c>
      <c r="H1209" s="7">
        <v>3105</v>
      </c>
    </row>
    <row r="1210" spans="1:8" ht="18" x14ac:dyDescent="0.35">
      <c r="A1210" s="4">
        <v>1330</v>
      </c>
      <c r="B1210" s="3" t="s">
        <v>23</v>
      </c>
      <c r="C1210" s="3">
        <v>2</v>
      </c>
      <c r="D1210" s="3" t="s">
        <v>31</v>
      </c>
      <c r="E1210" s="3">
        <v>80</v>
      </c>
      <c r="F1210" s="3">
        <v>53.5</v>
      </c>
      <c r="G1210" s="3">
        <v>8.1999999999999993</v>
      </c>
      <c r="H1210" s="7">
        <v>3375</v>
      </c>
    </row>
    <row r="1211" spans="1:8" ht="18" x14ac:dyDescent="0.35">
      <c r="A1211" s="4">
        <v>1331</v>
      </c>
      <c r="B1211" s="3" t="s">
        <v>13</v>
      </c>
      <c r="C1211" s="3">
        <v>2</v>
      </c>
      <c r="D1211" s="3" t="s">
        <v>11</v>
      </c>
      <c r="E1211" s="3">
        <v>80</v>
      </c>
      <c r="F1211" s="3">
        <v>55</v>
      </c>
      <c r="G1211" s="3">
        <v>14</v>
      </c>
      <c r="H1211" s="7">
        <v>2160</v>
      </c>
    </row>
    <row r="1212" spans="1:8" ht="18" x14ac:dyDescent="0.35">
      <c r="A1212" s="4">
        <v>1332</v>
      </c>
      <c r="B1212" s="3" t="s">
        <v>13</v>
      </c>
      <c r="C1212" s="3">
        <v>2</v>
      </c>
      <c r="D1212" s="3" t="s">
        <v>11</v>
      </c>
      <c r="E1212" s="3">
        <v>80</v>
      </c>
      <c r="F1212" s="3">
        <v>50</v>
      </c>
      <c r="G1212" s="3">
        <v>12</v>
      </c>
      <c r="H1212" s="7">
        <v>2597.4</v>
      </c>
    </row>
    <row r="1213" spans="1:8" ht="18" x14ac:dyDescent="0.35">
      <c r="A1213" s="4">
        <v>1333</v>
      </c>
      <c r="B1213" s="3" t="s">
        <v>13</v>
      </c>
      <c r="C1213" s="3">
        <v>2</v>
      </c>
      <c r="D1213" s="3" t="s">
        <v>31</v>
      </c>
      <c r="E1213" s="3">
        <v>80</v>
      </c>
      <c r="F1213" s="3">
        <v>46</v>
      </c>
      <c r="G1213" s="3">
        <v>9</v>
      </c>
      <c r="H1213" s="7">
        <v>3402</v>
      </c>
    </row>
    <row r="1214" spans="1:8" ht="18" x14ac:dyDescent="0.35">
      <c r="A1214" s="4">
        <v>1334</v>
      </c>
      <c r="B1214" s="3" t="s">
        <v>13</v>
      </c>
      <c r="C1214" s="3">
        <v>3</v>
      </c>
      <c r="D1214" s="3" t="s">
        <v>31</v>
      </c>
      <c r="E1214" s="3">
        <v>80</v>
      </c>
      <c r="F1214" s="3">
        <v>40</v>
      </c>
      <c r="G1214" s="3">
        <v>10</v>
      </c>
      <c r="H1214" s="7">
        <v>4050</v>
      </c>
    </row>
    <row r="1215" spans="1:8" ht="18" x14ac:dyDescent="0.35">
      <c r="A1215" s="4">
        <v>1335</v>
      </c>
      <c r="B1215" s="3" t="s">
        <v>13</v>
      </c>
      <c r="C1215" s="3">
        <v>3</v>
      </c>
      <c r="D1215" s="3" t="s">
        <v>31</v>
      </c>
      <c r="E1215" s="3">
        <v>80</v>
      </c>
      <c r="F1215" s="3">
        <v>29</v>
      </c>
      <c r="G1215" s="3">
        <v>32</v>
      </c>
      <c r="H1215" s="7">
        <v>3898.8</v>
      </c>
    </row>
    <row r="1216" spans="1:8" ht="18" x14ac:dyDescent="0.35">
      <c r="A1216" s="4">
        <v>1336</v>
      </c>
      <c r="B1216" s="3" t="s">
        <v>13</v>
      </c>
      <c r="C1216" s="3">
        <v>3</v>
      </c>
      <c r="D1216" s="3" t="s">
        <v>31</v>
      </c>
      <c r="E1216" s="3">
        <v>80</v>
      </c>
      <c r="F1216" s="3">
        <v>38</v>
      </c>
      <c r="G1216" s="3">
        <v>12</v>
      </c>
      <c r="H1216" s="7">
        <v>3499.2</v>
      </c>
    </row>
    <row r="1217" spans="1:8" ht="18" x14ac:dyDescent="0.35">
      <c r="A1217" s="4">
        <v>1337</v>
      </c>
      <c r="B1217" s="3" t="s">
        <v>13</v>
      </c>
      <c r="C1217" s="3">
        <v>3</v>
      </c>
      <c r="D1217" s="3" t="s">
        <v>9</v>
      </c>
      <c r="E1217" s="3">
        <v>80</v>
      </c>
      <c r="F1217" s="3">
        <v>23.2</v>
      </c>
      <c r="G1217" s="3">
        <v>7.8</v>
      </c>
      <c r="H1217" s="7">
        <v>810</v>
      </c>
    </row>
    <row r="1218" spans="1:8" ht="18" x14ac:dyDescent="0.35">
      <c r="A1218" s="4">
        <v>1338</v>
      </c>
      <c r="B1218" s="3" t="s">
        <v>13</v>
      </c>
      <c r="C1218" s="3">
        <v>3</v>
      </c>
      <c r="D1218" s="3" t="s">
        <v>11</v>
      </c>
      <c r="E1218" s="3">
        <v>80</v>
      </c>
      <c r="F1218" s="3">
        <v>50</v>
      </c>
      <c r="G1218" s="3">
        <v>10</v>
      </c>
      <c r="H1218" s="7">
        <v>3240</v>
      </c>
    </row>
    <row r="1219" spans="1:8" ht="18" x14ac:dyDescent="0.35">
      <c r="A1219" s="4">
        <v>1339</v>
      </c>
      <c r="B1219" s="3" t="s">
        <v>14</v>
      </c>
      <c r="C1219" s="3">
        <v>3</v>
      </c>
      <c r="D1219" s="3" t="s">
        <v>9</v>
      </c>
      <c r="E1219" s="3">
        <v>80</v>
      </c>
      <c r="F1219" s="3">
        <v>52</v>
      </c>
      <c r="G1219" s="3">
        <v>10</v>
      </c>
      <c r="H1219" s="7">
        <v>2430</v>
      </c>
    </row>
    <row r="1220" spans="1:8" ht="18" x14ac:dyDescent="0.35">
      <c r="A1220" s="4">
        <v>1340</v>
      </c>
      <c r="B1220" s="3" t="s">
        <v>14</v>
      </c>
      <c r="C1220" s="3">
        <v>3</v>
      </c>
      <c r="D1220" s="3" t="s">
        <v>9</v>
      </c>
      <c r="E1220" s="3">
        <v>80</v>
      </c>
      <c r="F1220" s="3">
        <v>60</v>
      </c>
      <c r="G1220" s="3">
        <v>10</v>
      </c>
      <c r="H1220" s="7">
        <v>2646</v>
      </c>
    </row>
    <row r="1221" spans="1:8" ht="18" x14ac:dyDescent="0.35">
      <c r="A1221" s="4">
        <v>1341</v>
      </c>
      <c r="B1221" s="3" t="s">
        <v>14</v>
      </c>
      <c r="C1221" s="3">
        <v>3</v>
      </c>
      <c r="D1221" s="3" t="s">
        <v>11</v>
      </c>
      <c r="E1221" s="3">
        <v>80</v>
      </c>
      <c r="F1221" s="3">
        <v>32</v>
      </c>
      <c r="G1221" s="3">
        <v>10</v>
      </c>
      <c r="H1221" s="7">
        <v>2160</v>
      </c>
    </row>
    <row r="1222" spans="1:8" ht="18" x14ac:dyDescent="0.35">
      <c r="A1222" s="4">
        <v>1342</v>
      </c>
      <c r="B1222" s="3" t="s">
        <v>14</v>
      </c>
      <c r="C1222" s="3">
        <v>3</v>
      </c>
      <c r="D1222" s="3" t="s">
        <v>9</v>
      </c>
      <c r="E1222" s="3">
        <v>80</v>
      </c>
      <c r="F1222" s="3">
        <v>52</v>
      </c>
      <c r="G1222" s="3">
        <v>8</v>
      </c>
      <c r="H1222" s="7">
        <v>2484</v>
      </c>
    </row>
    <row r="1223" spans="1:8" ht="18" x14ac:dyDescent="0.35">
      <c r="A1223" s="4">
        <v>1343</v>
      </c>
      <c r="B1223" s="3" t="s">
        <v>36</v>
      </c>
      <c r="C1223" s="3">
        <v>4</v>
      </c>
      <c r="D1223" s="3" t="s">
        <v>31</v>
      </c>
      <c r="E1223" s="3">
        <v>80</v>
      </c>
      <c r="F1223" s="3">
        <v>53</v>
      </c>
      <c r="G1223" s="3">
        <v>12</v>
      </c>
      <c r="H1223" s="7">
        <v>2430</v>
      </c>
    </row>
    <row r="1224" spans="1:8" ht="18" x14ac:dyDescent="0.35">
      <c r="A1224" s="4">
        <v>1344</v>
      </c>
      <c r="B1224" s="3" t="s">
        <v>8</v>
      </c>
      <c r="C1224" s="3">
        <v>4</v>
      </c>
      <c r="D1224" s="3" t="s">
        <v>31</v>
      </c>
      <c r="E1224" s="3">
        <v>80</v>
      </c>
      <c r="F1224" s="3">
        <v>50</v>
      </c>
      <c r="G1224" s="3">
        <v>18</v>
      </c>
      <c r="H1224" s="7">
        <v>2500.1999999999998</v>
      </c>
    </row>
    <row r="1225" spans="1:8" ht="18" x14ac:dyDescent="0.35">
      <c r="A1225" s="4">
        <v>1345</v>
      </c>
      <c r="B1225" s="3" t="s">
        <v>8</v>
      </c>
      <c r="C1225" s="3">
        <v>4</v>
      </c>
      <c r="D1225" s="3" t="s">
        <v>11</v>
      </c>
      <c r="E1225" s="3">
        <v>80</v>
      </c>
      <c r="F1225" s="3">
        <v>52</v>
      </c>
      <c r="G1225" s="3">
        <v>9</v>
      </c>
      <c r="H1225" s="7">
        <v>2430</v>
      </c>
    </row>
    <row r="1226" spans="1:8" ht="18" x14ac:dyDescent="0.35">
      <c r="A1226" s="4">
        <v>1346</v>
      </c>
      <c r="B1226" s="3" t="s">
        <v>8</v>
      </c>
      <c r="C1226" s="3">
        <v>4</v>
      </c>
      <c r="D1226" s="3" t="s">
        <v>11</v>
      </c>
      <c r="E1226" s="3">
        <v>80</v>
      </c>
      <c r="F1226" s="3">
        <v>50</v>
      </c>
      <c r="G1226" s="3">
        <v>15</v>
      </c>
      <c r="H1226" s="7">
        <v>2835</v>
      </c>
    </row>
    <row r="1227" spans="1:8" ht="18" x14ac:dyDescent="0.35">
      <c r="A1227" s="4">
        <v>1347</v>
      </c>
      <c r="B1227" s="3" t="s">
        <v>8</v>
      </c>
      <c r="C1227" s="3">
        <v>4</v>
      </c>
      <c r="D1227" s="3" t="s">
        <v>11</v>
      </c>
      <c r="E1227" s="3">
        <v>80</v>
      </c>
      <c r="F1227" s="3">
        <v>50</v>
      </c>
      <c r="G1227" s="3">
        <v>16</v>
      </c>
      <c r="H1227" s="7">
        <v>2605.5</v>
      </c>
    </row>
    <row r="1228" spans="1:8" ht="18" x14ac:dyDescent="0.35">
      <c r="A1228" s="4">
        <v>1348</v>
      </c>
      <c r="B1228" s="3" t="s">
        <v>8</v>
      </c>
      <c r="C1228" s="3">
        <v>4</v>
      </c>
      <c r="D1228" s="3" t="s">
        <v>11</v>
      </c>
      <c r="E1228" s="3">
        <v>80</v>
      </c>
      <c r="F1228" s="3">
        <v>40</v>
      </c>
      <c r="G1228" s="3">
        <v>18</v>
      </c>
      <c r="H1228" s="7">
        <v>3501.9</v>
      </c>
    </row>
    <row r="1229" spans="1:8" ht="18" x14ac:dyDescent="0.35">
      <c r="A1229" s="4">
        <v>1349</v>
      </c>
      <c r="B1229" s="3" t="s">
        <v>8</v>
      </c>
      <c r="C1229" s="3">
        <v>4</v>
      </c>
      <c r="D1229" s="3" t="s">
        <v>11</v>
      </c>
      <c r="E1229" s="3">
        <v>80</v>
      </c>
      <c r="F1229" s="3">
        <v>45</v>
      </c>
      <c r="G1229" s="3">
        <v>18</v>
      </c>
      <c r="H1229" s="7">
        <v>3500.01</v>
      </c>
    </row>
    <row r="1230" spans="1:8" ht="18" x14ac:dyDescent="0.35">
      <c r="A1230" s="4">
        <v>1350</v>
      </c>
      <c r="B1230" s="3" t="s">
        <v>13</v>
      </c>
      <c r="C1230" s="3">
        <v>3</v>
      </c>
      <c r="D1230" s="3" t="s">
        <v>11</v>
      </c>
      <c r="E1230" s="3">
        <v>81</v>
      </c>
      <c r="F1230" s="3">
        <v>57</v>
      </c>
      <c r="G1230" s="3">
        <v>10</v>
      </c>
      <c r="H1230" s="7">
        <v>2619</v>
      </c>
    </row>
    <row r="1231" spans="1:8" ht="18" x14ac:dyDescent="0.35">
      <c r="A1231" s="4">
        <v>1351</v>
      </c>
      <c r="B1231" s="3" t="s">
        <v>10</v>
      </c>
      <c r="C1231" s="3">
        <v>1</v>
      </c>
      <c r="D1231" s="3" t="s">
        <v>31</v>
      </c>
      <c r="E1231" s="3">
        <v>82</v>
      </c>
      <c r="F1231" s="3">
        <v>45</v>
      </c>
      <c r="G1231" s="3">
        <v>20</v>
      </c>
      <c r="H1231" s="7">
        <v>2214</v>
      </c>
    </row>
    <row r="1232" spans="1:8" ht="18" x14ac:dyDescent="0.35">
      <c r="A1232" s="4">
        <v>1352</v>
      </c>
      <c r="B1232" s="3" t="s">
        <v>23</v>
      </c>
      <c r="C1232" s="3">
        <v>2</v>
      </c>
      <c r="D1232" s="3" t="s">
        <v>31</v>
      </c>
      <c r="E1232" s="3">
        <v>82</v>
      </c>
      <c r="F1232" s="3">
        <v>64</v>
      </c>
      <c r="G1232" s="3">
        <v>15</v>
      </c>
      <c r="H1232" s="7">
        <v>2999.7</v>
      </c>
    </row>
    <row r="1233" spans="1:8" ht="18" x14ac:dyDescent="0.35">
      <c r="A1233" s="4">
        <v>1353</v>
      </c>
      <c r="B1233" s="3" t="s">
        <v>23</v>
      </c>
      <c r="C1233" s="3">
        <v>2</v>
      </c>
      <c r="D1233" s="3" t="s">
        <v>9</v>
      </c>
      <c r="E1233" s="3">
        <v>82</v>
      </c>
      <c r="F1233" s="3">
        <v>59</v>
      </c>
      <c r="G1233" s="3">
        <v>15</v>
      </c>
      <c r="H1233" s="7">
        <v>2651.4</v>
      </c>
    </row>
    <row r="1234" spans="1:8" ht="18" x14ac:dyDescent="0.35">
      <c r="A1234" s="4">
        <v>1354</v>
      </c>
      <c r="B1234" s="3" t="s">
        <v>13</v>
      </c>
      <c r="C1234" s="3">
        <v>2</v>
      </c>
      <c r="D1234" s="3" t="s">
        <v>11</v>
      </c>
      <c r="E1234" s="3">
        <v>82</v>
      </c>
      <c r="F1234" s="3">
        <v>52</v>
      </c>
      <c r="G1234" s="3">
        <v>10</v>
      </c>
      <c r="H1234" s="7">
        <v>3240</v>
      </c>
    </row>
    <row r="1235" spans="1:8" ht="18" x14ac:dyDescent="0.35">
      <c r="A1235" s="4">
        <v>1355</v>
      </c>
      <c r="B1235" s="3" t="s">
        <v>13</v>
      </c>
      <c r="C1235" s="3">
        <v>2</v>
      </c>
      <c r="D1235" s="3" t="s">
        <v>11</v>
      </c>
      <c r="E1235" s="3">
        <v>82</v>
      </c>
      <c r="F1235" s="3">
        <v>50</v>
      </c>
      <c r="G1235" s="3">
        <v>10</v>
      </c>
      <c r="H1235" s="7">
        <v>2500.1999999999998</v>
      </c>
    </row>
    <row r="1236" spans="1:8" ht="18" x14ac:dyDescent="0.35">
      <c r="A1236" s="4">
        <v>1356</v>
      </c>
      <c r="B1236" s="3" t="s">
        <v>14</v>
      </c>
      <c r="C1236" s="3">
        <v>3</v>
      </c>
      <c r="D1236" s="3" t="s">
        <v>9</v>
      </c>
      <c r="E1236" s="3">
        <v>82</v>
      </c>
      <c r="F1236" s="3">
        <v>45.5</v>
      </c>
      <c r="G1236" s="3">
        <v>16</v>
      </c>
      <c r="H1236" s="7">
        <v>2079</v>
      </c>
    </row>
    <row r="1237" spans="1:8" ht="18" x14ac:dyDescent="0.35">
      <c r="A1237" s="4">
        <v>1357</v>
      </c>
      <c r="B1237" s="3" t="s">
        <v>8</v>
      </c>
      <c r="C1237" s="3">
        <v>4</v>
      </c>
      <c r="D1237" s="3" t="s">
        <v>11</v>
      </c>
      <c r="E1237" s="3">
        <v>82</v>
      </c>
      <c r="F1237" s="3">
        <v>52</v>
      </c>
      <c r="G1237" s="3">
        <v>15</v>
      </c>
      <c r="H1237" s="7">
        <v>2500.1999999999998</v>
      </c>
    </row>
    <row r="1238" spans="1:8" ht="18" x14ac:dyDescent="0.35">
      <c r="A1238" s="4">
        <v>1358</v>
      </c>
      <c r="B1238" s="3" t="s">
        <v>8</v>
      </c>
      <c r="C1238" s="3">
        <v>4</v>
      </c>
      <c r="D1238" s="3" t="s">
        <v>9</v>
      </c>
      <c r="E1238" s="3">
        <v>82</v>
      </c>
      <c r="F1238" s="3">
        <v>54</v>
      </c>
      <c r="G1238" s="3">
        <v>13</v>
      </c>
      <c r="H1238" s="7">
        <v>2700</v>
      </c>
    </row>
    <row r="1239" spans="1:8" ht="18" x14ac:dyDescent="0.35">
      <c r="A1239" s="4">
        <v>1359</v>
      </c>
      <c r="B1239" s="3" t="s">
        <v>10</v>
      </c>
      <c r="C1239" s="3">
        <v>1</v>
      </c>
      <c r="D1239" s="3" t="s">
        <v>31</v>
      </c>
      <c r="E1239" s="3">
        <v>83</v>
      </c>
      <c r="F1239" s="3">
        <v>52</v>
      </c>
      <c r="G1239" s="3">
        <v>20</v>
      </c>
      <c r="H1239" s="7">
        <v>2651.4</v>
      </c>
    </row>
    <row r="1240" spans="1:8" ht="18" x14ac:dyDescent="0.35">
      <c r="A1240" s="4">
        <v>1360</v>
      </c>
      <c r="B1240" s="3" t="s">
        <v>10</v>
      </c>
      <c r="C1240" s="3">
        <v>1</v>
      </c>
      <c r="D1240" s="3" t="s">
        <v>31</v>
      </c>
      <c r="E1240" s="3">
        <v>83</v>
      </c>
      <c r="F1240" s="3">
        <v>54</v>
      </c>
      <c r="G1240" s="3">
        <v>20</v>
      </c>
      <c r="H1240" s="7">
        <v>2673</v>
      </c>
    </row>
    <row r="1241" spans="1:8" ht="18" x14ac:dyDescent="0.35">
      <c r="A1241" s="4">
        <v>1361</v>
      </c>
      <c r="B1241" s="3" t="s">
        <v>23</v>
      </c>
      <c r="C1241" s="3">
        <v>2</v>
      </c>
      <c r="D1241" s="3" t="s">
        <v>9</v>
      </c>
      <c r="E1241" s="3">
        <v>83</v>
      </c>
      <c r="F1241" s="3">
        <v>41</v>
      </c>
      <c r="G1241" s="3">
        <v>19</v>
      </c>
      <c r="H1241" s="7">
        <v>4492.8</v>
      </c>
    </row>
    <row r="1242" spans="1:8" ht="18" x14ac:dyDescent="0.35">
      <c r="A1242" s="4">
        <v>1362</v>
      </c>
      <c r="B1242" s="3" t="s">
        <v>13</v>
      </c>
      <c r="C1242" s="3">
        <v>2</v>
      </c>
      <c r="D1242" s="3" t="s">
        <v>31</v>
      </c>
      <c r="E1242" s="3">
        <v>83</v>
      </c>
      <c r="F1242" s="3">
        <v>56</v>
      </c>
      <c r="G1242" s="3">
        <v>14</v>
      </c>
      <c r="H1242" s="7">
        <v>5400</v>
      </c>
    </row>
    <row r="1243" spans="1:8" ht="18" x14ac:dyDescent="0.35">
      <c r="A1243" s="4">
        <v>1363</v>
      </c>
      <c r="B1243" s="3" t="s">
        <v>13</v>
      </c>
      <c r="C1243" s="3">
        <v>3</v>
      </c>
      <c r="D1243" s="3" t="s">
        <v>11</v>
      </c>
      <c r="E1243" s="3">
        <v>83</v>
      </c>
      <c r="F1243" s="3">
        <v>60.7</v>
      </c>
      <c r="G1243" s="3">
        <v>8</v>
      </c>
      <c r="H1243" s="7">
        <v>1755</v>
      </c>
    </row>
    <row r="1244" spans="1:8" ht="18" x14ac:dyDescent="0.35">
      <c r="A1244" s="4">
        <v>1364</v>
      </c>
      <c r="B1244" s="3" t="s">
        <v>8</v>
      </c>
      <c r="C1244" s="3">
        <v>4</v>
      </c>
      <c r="D1244" s="3" t="s">
        <v>11</v>
      </c>
      <c r="E1244" s="3">
        <v>83</v>
      </c>
      <c r="F1244" s="3">
        <v>50</v>
      </c>
      <c r="G1244" s="3">
        <v>13</v>
      </c>
      <c r="H1244" s="7">
        <v>2025</v>
      </c>
    </row>
    <row r="1245" spans="1:8" ht="18" x14ac:dyDescent="0.35">
      <c r="A1245" s="4">
        <v>1365</v>
      </c>
      <c r="B1245" s="3" t="s">
        <v>22</v>
      </c>
      <c r="C1245" s="3">
        <v>1</v>
      </c>
      <c r="D1245" s="3" t="s">
        <v>31</v>
      </c>
      <c r="E1245" s="3">
        <v>84</v>
      </c>
      <c r="F1245" s="3">
        <v>52</v>
      </c>
      <c r="G1245" s="3">
        <v>9</v>
      </c>
      <c r="H1245" s="7">
        <v>2214</v>
      </c>
    </row>
    <row r="1246" spans="1:8" ht="18" x14ac:dyDescent="0.35">
      <c r="A1246" s="4">
        <v>1366</v>
      </c>
      <c r="B1246" s="3" t="s">
        <v>22</v>
      </c>
      <c r="C1246" s="3">
        <v>1</v>
      </c>
      <c r="D1246" s="3" t="s">
        <v>9</v>
      </c>
      <c r="E1246" s="3">
        <v>84</v>
      </c>
      <c r="F1246" s="3">
        <v>54</v>
      </c>
      <c r="G1246" s="3">
        <v>8</v>
      </c>
      <c r="H1246" s="7">
        <v>2295</v>
      </c>
    </row>
    <row r="1247" spans="1:8" ht="18" x14ac:dyDescent="0.35">
      <c r="A1247" s="4">
        <v>1367</v>
      </c>
      <c r="B1247" s="3" t="s">
        <v>10</v>
      </c>
      <c r="C1247" s="3">
        <v>1</v>
      </c>
      <c r="D1247" s="3" t="s">
        <v>31</v>
      </c>
      <c r="E1247" s="3">
        <v>84</v>
      </c>
      <c r="F1247" s="3">
        <v>53</v>
      </c>
      <c r="G1247" s="3">
        <v>20</v>
      </c>
      <c r="H1247" s="7">
        <v>2600.1</v>
      </c>
    </row>
    <row r="1248" spans="1:8" ht="18" x14ac:dyDescent="0.35">
      <c r="A1248" s="4">
        <v>1368</v>
      </c>
      <c r="B1248" s="3" t="s">
        <v>23</v>
      </c>
      <c r="C1248" s="3">
        <v>2</v>
      </c>
      <c r="D1248" s="3" t="s">
        <v>9</v>
      </c>
      <c r="E1248" s="3">
        <v>84</v>
      </c>
      <c r="F1248" s="3">
        <v>54</v>
      </c>
      <c r="G1248" s="3">
        <v>7</v>
      </c>
      <c r="H1248" s="7">
        <v>2600.1</v>
      </c>
    </row>
    <row r="1249" spans="1:8" ht="18" x14ac:dyDescent="0.35">
      <c r="A1249" s="4">
        <v>1369</v>
      </c>
      <c r="B1249" s="3" t="s">
        <v>8</v>
      </c>
      <c r="C1249" s="3">
        <v>4</v>
      </c>
      <c r="D1249" s="3" t="s">
        <v>11</v>
      </c>
      <c r="E1249" s="3">
        <v>84</v>
      </c>
      <c r="F1249" s="3">
        <v>54</v>
      </c>
      <c r="G1249" s="3">
        <v>15</v>
      </c>
      <c r="H1249" s="7">
        <v>2392.1999999999998</v>
      </c>
    </row>
    <row r="1250" spans="1:8" ht="18" x14ac:dyDescent="0.35">
      <c r="A1250" s="4">
        <v>1370</v>
      </c>
      <c r="B1250" s="3" t="s">
        <v>10</v>
      </c>
      <c r="C1250" s="3">
        <v>1</v>
      </c>
      <c r="D1250" s="3" t="s">
        <v>31</v>
      </c>
      <c r="E1250" s="3">
        <v>85</v>
      </c>
      <c r="F1250" s="3">
        <v>70</v>
      </c>
      <c r="G1250" s="3">
        <v>9</v>
      </c>
      <c r="H1250" s="7">
        <v>3199.5</v>
      </c>
    </row>
    <row r="1251" spans="1:8" ht="18" x14ac:dyDescent="0.35">
      <c r="A1251" s="4">
        <v>1371</v>
      </c>
      <c r="B1251" s="3" t="s">
        <v>13</v>
      </c>
      <c r="C1251" s="3">
        <v>3</v>
      </c>
      <c r="D1251" s="3" t="s">
        <v>31</v>
      </c>
      <c r="E1251" s="3">
        <v>85</v>
      </c>
      <c r="F1251" s="3">
        <v>50</v>
      </c>
      <c r="G1251" s="3">
        <v>13</v>
      </c>
      <c r="H1251" s="7">
        <v>2124.9</v>
      </c>
    </row>
    <row r="1252" spans="1:8" ht="18" x14ac:dyDescent="0.35">
      <c r="A1252" s="4">
        <v>1372</v>
      </c>
      <c r="B1252" s="3" t="s">
        <v>14</v>
      </c>
      <c r="C1252" s="3">
        <v>3</v>
      </c>
      <c r="D1252" s="3" t="s">
        <v>9</v>
      </c>
      <c r="E1252" s="3">
        <v>85</v>
      </c>
      <c r="F1252" s="3">
        <v>52</v>
      </c>
      <c r="G1252" s="3">
        <v>10</v>
      </c>
      <c r="H1252" s="7">
        <v>2600.1</v>
      </c>
    </row>
    <row r="1253" spans="1:8" ht="18" x14ac:dyDescent="0.35">
      <c r="A1253" s="4">
        <v>1373</v>
      </c>
      <c r="B1253" s="3" t="s">
        <v>14</v>
      </c>
      <c r="C1253" s="3">
        <v>3</v>
      </c>
      <c r="D1253" s="3" t="s">
        <v>11</v>
      </c>
      <c r="E1253" s="3">
        <v>85</v>
      </c>
      <c r="F1253" s="3">
        <v>46</v>
      </c>
      <c r="G1253" s="3">
        <v>12</v>
      </c>
      <c r="H1253" s="7">
        <v>2997</v>
      </c>
    </row>
    <row r="1254" spans="1:8" ht="18" x14ac:dyDescent="0.35">
      <c r="A1254" s="4">
        <v>1374</v>
      </c>
      <c r="B1254" s="3" t="s">
        <v>12</v>
      </c>
      <c r="C1254" s="3">
        <v>1</v>
      </c>
      <c r="D1254" s="3" t="s">
        <v>31</v>
      </c>
      <c r="E1254" s="3">
        <v>86</v>
      </c>
      <c r="F1254" s="3">
        <v>56</v>
      </c>
      <c r="G1254" s="3">
        <v>12</v>
      </c>
      <c r="H1254" s="7">
        <v>2097.9</v>
      </c>
    </row>
    <row r="1255" spans="1:8" ht="18" x14ac:dyDescent="0.35">
      <c r="A1255" s="4">
        <v>1375</v>
      </c>
      <c r="B1255" s="3" t="s">
        <v>13</v>
      </c>
      <c r="C1255" s="3">
        <v>2</v>
      </c>
      <c r="D1255" s="3" t="s">
        <v>31</v>
      </c>
      <c r="E1255" s="3">
        <v>86</v>
      </c>
      <c r="F1255" s="3">
        <v>44</v>
      </c>
      <c r="G1255" s="3">
        <v>12</v>
      </c>
      <c r="H1255" s="7">
        <v>3780</v>
      </c>
    </row>
    <row r="1256" spans="1:8" ht="18" x14ac:dyDescent="0.35">
      <c r="A1256" s="4">
        <v>1376</v>
      </c>
      <c r="B1256" s="3" t="s">
        <v>13</v>
      </c>
      <c r="C1256" s="3">
        <v>3</v>
      </c>
      <c r="D1256" s="3" t="s">
        <v>31</v>
      </c>
      <c r="E1256" s="3">
        <v>86</v>
      </c>
      <c r="F1256" s="3">
        <v>45</v>
      </c>
      <c r="G1256" s="3">
        <v>14</v>
      </c>
      <c r="H1256" s="7">
        <v>2149.1999999999998</v>
      </c>
    </row>
    <row r="1257" spans="1:8" ht="18" x14ac:dyDescent="0.35">
      <c r="A1257" s="4">
        <v>1377</v>
      </c>
      <c r="B1257" s="3" t="s">
        <v>14</v>
      </c>
      <c r="C1257" s="3">
        <v>3</v>
      </c>
      <c r="D1257" s="3" t="s">
        <v>11</v>
      </c>
      <c r="E1257" s="3">
        <v>86</v>
      </c>
      <c r="F1257" s="3">
        <v>42</v>
      </c>
      <c r="G1257" s="3">
        <v>19</v>
      </c>
      <c r="H1257" s="7">
        <v>2835</v>
      </c>
    </row>
    <row r="1258" spans="1:8" ht="18" x14ac:dyDescent="0.35">
      <c r="A1258" s="4">
        <v>1378</v>
      </c>
      <c r="B1258" s="3" t="s">
        <v>8</v>
      </c>
      <c r="C1258" s="3">
        <v>4</v>
      </c>
      <c r="D1258" s="3" t="s">
        <v>11</v>
      </c>
      <c r="E1258" s="3">
        <v>86</v>
      </c>
      <c r="F1258" s="3">
        <v>50</v>
      </c>
      <c r="G1258" s="3">
        <v>13</v>
      </c>
      <c r="H1258" s="7">
        <v>2497.5</v>
      </c>
    </row>
    <row r="1259" spans="1:8" ht="18" x14ac:dyDescent="0.35">
      <c r="A1259" s="4">
        <v>1379</v>
      </c>
      <c r="B1259" s="3" t="s">
        <v>8</v>
      </c>
      <c r="C1259" s="3">
        <v>4</v>
      </c>
      <c r="D1259" s="3" t="s">
        <v>9</v>
      </c>
      <c r="E1259" s="3">
        <v>86</v>
      </c>
      <c r="F1259" s="3">
        <v>52</v>
      </c>
      <c r="G1259" s="3">
        <v>14</v>
      </c>
      <c r="H1259" s="7">
        <v>2349</v>
      </c>
    </row>
    <row r="1260" spans="1:8" ht="18" x14ac:dyDescent="0.35">
      <c r="A1260" s="4">
        <v>1380</v>
      </c>
      <c r="B1260" s="3" t="s">
        <v>8</v>
      </c>
      <c r="C1260" s="3">
        <v>4</v>
      </c>
      <c r="D1260" s="3" t="s">
        <v>9</v>
      </c>
      <c r="E1260" s="3">
        <v>86</v>
      </c>
      <c r="F1260" s="3">
        <v>45</v>
      </c>
      <c r="G1260" s="3">
        <v>17</v>
      </c>
      <c r="H1260" s="7">
        <v>2457</v>
      </c>
    </row>
    <row r="1261" spans="1:8" ht="18" x14ac:dyDescent="0.35">
      <c r="A1261" s="4">
        <v>1381</v>
      </c>
      <c r="B1261" s="3" t="s">
        <v>23</v>
      </c>
      <c r="C1261" s="3">
        <v>2</v>
      </c>
      <c r="D1261" s="3" t="s">
        <v>31</v>
      </c>
      <c r="E1261" s="3">
        <v>87</v>
      </c>
      <c r="F1261" s="3">
        <v>63</v>
      </c>
      <c r="G1261" s="3">
        <v>9</v>
      </c>
      <c r="H1261" s="7">
        <v>4050</v>
      </c>
    </row>
    <row r="1262" spans="1:8" ht="18" x14ac:dyDescent="0.35">
      <c r="A1262" s="4">
        <v>1382</v>
      </c>
      <c r="B1262" s="3" t="s">
        <v>8</v>
      </c>
      <c r="C1262" s="3">
        <v>4</v>
      </c>
      <c r="D1262" s="3" t="s">
        <v>11</v>
      </c>
      <c r="E1262" s="3">
        <v>87</v>
      </c>
      <c r="F1262" s="3">
        <v>56</v>
      </c>
      <c r="G1262" s="3">
        <v>10</v>
      </c>
      <c r="H1262" s="7">
        <v>2295</v>
      </c>
    </row>
    <row r="1263" spans="1:8" ht="18" x14ac:dyDescent="0.35">
      <c r="A1263" s="4">
        <v>1383</v>
      </c>
      <c r="B1263" s="3" t="s">
        <v>8</v>
      </c>
      <c r="C1263" s="3">
        <v>4</v>
      </c>
      <c r="D1263" s="3" t="s">
        <v>11</v>
      </c>
      <c r="E1263" s="3">
        <v>87</v>
      </c>
      <c r="F1263" s="3">
        <v>51</v>
      </c>
      <c r="G1263" s="3">
        <v>10</v>
      </c>
      <c r="H1263" s="7">
        <v>2851.2</v>
      </c>
    </row>
    <row r="1264" spans="1:8" ht="18" x14ac:dyDescent="0.35">
      <c r="A1264" s="4">
        <v>1384</v>
      </c>
      <c r="B1264" s="3" t="s">
        <v>8</v>
      </c>
      <c r="C1264" s="3">
        <v>4</v>
      </c>
      <c r="D1264" s="3" t="s">
        <v>9</v>
      </c>
      <c r="E1264" s="3">
        <v>87</v>
      </c>
      <c r="F1264" s="3">
        <v>45</v>
      </c>
      <c r="G1264" s="3">
        <v>10</v>
      </c>
      <c r="H1264" s="7">
        <v>2835</v>
      </c>
    </row>
    <row r="1265" spans="1:8" ht="18" x14ac:dyDescent="0.35">
      <c r="A1265" s="4">
        <v>1385</v>
      </c>
      <c r="B1265" s="3" t="s">
        <v>8</v>
      </c>
      <c r="C1265" s="3">
        <v>4</v>
      </c>
      <c r="D1265" s="3" t="s">
        <v>9</v>
      </c>
      <c r="E1265" s="3">
        <v>87</v>
      </c>
      <c r="F1265" s="3">
        <v>51</v>
      </c>
      <c r="G1265" s="3">
        <v>10</v>
      </c>
      <c r="H1265" s="7">
        <v>2848.5</v>
      </c>
    </row>
    <row r="1266" spans="1:8" ht="18" x14ac:dyDescent="0.35">
      <c r="A1266" s="4">
        <v>1386</v>
      </c>
      <c r="B1266" s="3" t="s">
        <v>22</v>
      </c>
      <c r="C1266" s="3">
        <v>1</v>
      </c>
      <c r="D1266" s="3" t="s">
        <v>9</v>
      </c>
      <c r="E1266" s="3">
        <v>88</v>
      </c>
      <c r="F1266" s="3">
        <v>52</v>
      </c>
      <c r="G1266" s="3">
        <v>9</v>
      </c>
      <c r="H1266" s="7">
        <v>2025</v>
      </c>
    </row>
    <row r="1267" spans="1:8" ht="18" x14ac:dyDescent="0.35">
      <c r="A1267" s="4">
        <v>1387</v>
      </c>
      <c r="B1267" s="3" t="s">
        <v>8</v>
      </c>
      <c r="C1267" s="3">
        <v>4</v>
      </c>
      <c r="D1267" s="3" t="s">
        <v>11</v>
      </c>
      <c r="E1267" s="3">
        <v>88</v>
      </c>
      <c r="F1267" s="3">
        <v>54</v>
      </c>
      <c r="G1267" s="3">
        <v>9</v>
      </c>
      <c r="H1267" s="7">
        <v>2430</v>
      </c>
    </row>
    <row r="1268" spans="1:8" ht="18" x14ac:dyDescent="0.35">
      <c r="A1268" s="4">
        <v>1388</v>
      </c>
      <c r="B1268" s="3" t="s">
        <v>8</v>
      </c>
      <c r="C1268" s="3">
        <v>4</v>
      </c>
      <c r="D1268" s="3" t="s">
        <v>9</v>
      </c>
      <c r="E1268" s="3">
        <v>88</v>
      </c>
      <c r="F1268" s="3">
        <v>50</v>
      </c>
      <c r="G1268" s="3">
        <v>20</v>
      </c>
      <c r="H1268" s="7">
        <v>2754</v>
      </c>
    </row>
    <row r="1269" spans="1:8" ht="18" x14ac:dyDescent="0.35">
      <c r="A1269" s="4">
        <v>1389</v>
      </c>
      <c r="B1269" s="3" t="s">
        <v>20</v>
      </c>
      <c r="C1269" s="3">
        <v>1</v>
      </c>
      <c r="D1269" s="3" t="s">
        <v>31</v>
      </c>
      <c r="E1269" s="3">
        <v>90</v>
      </c>
      <c r="F1269" s="3">
        <v>52</v>
      </c>
      <c r="G1269" s="3">
        <v>12</v>
      </c>
      <c r="H1269" s="7">
        <v>2878.2</v>
      </c>
    </row>
    <row r="1270" spans="1:8" ht="18" x14ac:dyDescent="0.35">
      <c r="A1270" s="4">
        <v>1390</v>
      </c>
      <c r="B1270" s="3" t="s">
        <v>22</v>
      </c>
      <c r="C1270" s="3">
        <v>1</v>
      </c>
      <c r="D1270" s="3" t="s">
        <v>9</v>
      </c>
      <c r="E1270" s="3">
        <v>90</v>
      </c>
      <c r="F1270" s="3">
        <v>54</v>
      </c>
      <c r="G1270" s="3">
        <v>11</v>
      </c>
      <c r="H1270" s="7">
        <v>2700</v>
      </c>
    </row>
    <row r="1271" spans="1:8" ht="18" x14ac:dyDescent="0.35">
      <c r="A1271" s="4">
        <v>1391</v>
      </c>
      <c r="B1271" s="3" t="s">
        <v>33</v>
      </c>
      <c r="C1271" s="3">
        <v>1</v>
      </c>
      <c r="D1271" s="3" t="s">
        <v>9</v>
      </c>
      <c r="E1271" s="3">
        <v>90</v>
      </c>
      <c r="F1271" s="3">
        <v>45</v>
      </c>
      <c r="G1271" s="3">
        <v>20</v>
      </c>
      <c r="H1271" s="7">
        <v>2254.5</v>
      </c>
    </row>
    <row r="1272" spans="1:8" ht="18" x14ac:dyDescent="0.35">
      <c r="A1272" s="4">
        <v>1392</v>
      </c>
      <c r="B1272" s="3" t="s">
        <v>33</v>
      </c>
      <c r="C1272" s="3">
        <v>1</v>
      </c>
      <c r="D1272" s="3" t="s">
        <v>31</v>
      </c>
      <c r="E1272" s="3">
        <v>90</v>
      </c>
      <c r="F1272" s="3">
        <v>52</v>
      </c>
      <c r="G1272" s="3">
        <v>24</v>
      </c>
      <c r="H1272" s="7">
        <v>3240</v>
      </c>
    </row>
    <row r="1273" spans="1:8" ht="18" x14ac:dyDescent="0.35">
      <c r="A1273" s="4">
        <v>1393</v>
      </c>
      <c r="B1273" s="3" t="s">
        <v>13</v>
      </c>
      <c r="C1273" s="3">
        <v>3</v>
      </c>
      <c r="D1273" s="3" t="s">
        <v>31</v>
      </c>
      <c r="E1273" s="3">
        <v>90</v>
      </c>
      <c r="F1273" s="3">
        <v>50</v>
      </c>
      <c r="G1273" s="3">
        <v>12</v>
      </c>
      <c r="H1273" s="7">
        <v>6750</v>
      </c>
    </row>
    <row r="1274" spans="1:8" ht="18" x14ac:dyDescent="0.35">
      <c r="A1274" s="4">
        <v>1394</v>
      </c>
      <c r="B1274" s="3" t="s">
        <v>12</v>
      </c>
      <c r="C1274" s="3">
        <v>1</v>
      </c>
      <c r="D1274" s="3" t="s">
        <v>31</v>
      </c>
      <c r="E1274" s="3">
        <v>91</v>
      </c>
      <c r="F1274" s="3">
        <v>70</v>
      </c>
      <c r="G1274" s="3">
        <v>17</v>
      </c>
      <c r="H1274" s="7">
        <v>2430</v>
      </c>
    </row>
    <row r="1275" spans="1:8" ht="18" x14ac:dyDescent="0.35">
      <c r="A1275" s="4">
        <v>1395</v>
      </c>
      <c r="B1275" s="3" t="s">
        <v>12</v>
      </c>
      <c r="C1275" s="3">
        <v>1</v>
      </c>
      <c r="D1275" s="3" t="s">
        <v>31</v>
      </c>
      <c r="E1275" s="3">
        <v>91</v>
      </c>
      <c r="F1275" s="3">
        <v>52</v>
      </c>
      <c r="G1275" s="3">
        <v>13</v>
      </c>
      <c r="H1275" s="7">
        <v>1499.85</v>
      </c>
    </row>
    <row r="1276" spans="1:8" ht="18" x14ac:dyDescent="0.35">
      <c r="A1276" s="4">
        <v>1396</v>
      </c>
      <c r="B1276" s="3" t="s">
        <v>13</v>
      </c>
      <c r="C1276" s="3">
        <v>3</v>
      </c>
      <c r="D1276" s="3" t="s">
        <v>31</v>
      </c>
      <c r="E1276" s="3">
        <v>91</v>
      </c>
      <c r="F1276" s="3">
        <v>52</v>
      </c>
      <c r="G1276" s="3">
        <v>12</v>
      </c>
      <c r="H1276" s="7">
        <v>3051</v>
      </c>
    </row>
    <row r="1277" spans="1:8" ht="18" x14ac:dyDescent="0.35">
      <c r="A1277" s="4">
        <v>1397</v>
      </c>
      <c r="B1277" s="3" t="s">
        <v>14</v>
      </c>
      <c r="C1277" s="3">
        <v>3</v>
      </c>
      <c r="D1277" s="3" t="s">
        <v>11</v>
      </c>
      <c r="E1277" s="3">
        <v>91</v>
      </c>
      <c r="F1277" s="3">
        <v>56</v>
      </c>
      <c r="G1277" s="3">
        <v>10</v>
      </c>
      <c r="H1277" s="7">
        <v>3500.01</v>
      </c>
    </row>
    <row r="1278" spans="1:8" ht="18" x14ac:dyDescent="0.35">
      <c r="A1278" s="4">
        <v>1398</v>
      </c>
      <c r="B1278" s="3" t="s">
        <v>8</v>
      </c>
      <c r="C1278" s="3">
        <v>4</v>
      </c>
      <c r="D1278" s="3" t="s">
        <v>11</v>
      </c>
      <c r="E1278" s="3">
        <v>91</v>
      </c>
      <c r="F1278" s="3">
        <v>56</v>
      </c>
      <c r="G1278" s="3">
        <v>10</v>
      </c>
      <c r="H1278" s="7">
        <v>3302.1</v>
      </c>
    </row>
    <row r="1279" spans="1:8" ht="18" x14ac:dyDescent="0.35">
      <c r="A1279" s="4">
        <v>1399</v>
      </c>
      <c r="B1279" s="3" t="s">
        <v>13</v>
      </c>
      <c r="C1279" s="3">
        <v>2</v>
      </c>
      <c r="D1279" s="3" t="s">
        <v>11</v>
      </c>
      <c r="E1279" s="3">
        <v>93</v>
      </c>
      <c r="F1279" s="3">
        <v>52</v>
      </c>
      <c r="G1279" s="3">
        <v>11</v>
      </c>
      <c r="H1279" s="7">
        <v>2241</v>
      </c>
    </row>
    <row r="1280" spans="1:8" ht="18" x14ac:dyDescent="0.35">
      <c r="A1280" s="4">
        <v>1400</v>
      </c>
      <c r="B1280" s="3" t="s">
        <v>8</v>
      </c>
      <c r="C1280" s="3">
        <v>4</v>
      </c>
      <c r="D1280" s="3" t="s">
        <v>9</v>
      </c>
      <c r="E1280" s="3">
        <v>93</v>
      </c>
      <c r="F1280" s="3">
        <v>57</v>
      </c>
      <c r="G1280" s="3">
        <v>9</v>
      </c>
      <c r="H1280" s="7">
        <v>2324.6999999999998</v>
      </c>
    </row>
    <row r="1281" spans="1:8" ht="18" x14ac:dyDescent="0.35">
      <c r="A1281" s="4">
        <v>1401</v>
      </c>
      <c r="B1281" s="3" t="s">
        <v>13</v>
      </c>
      <c r="C1281" s="3">
        <v>3</v>
      </c>
      <c r="D1281" s="3" t="s">
        <v>11</v>
      </c>
      <c r="E1281" s="3">
        <v>94.3</v>
      </c>
      <c r="F1281" s="3">
        <v>56.6</v>
      </c>
      <c r="G1281" s="3">
        <v>10</v>
      </c>
      <c r="H1281" s="7">
        <v>4185</v>
      </c>
    </row>
    <row r="1282" spans="1:8" ht="18" x14ac:dyDescent="0.35">
      <c r="A1282" s="4">
        <v>1402</v>
      </c>
      <c r="B1282" s="3" t="s">
        <v>20</v>
      </c>
      <c r="C1282" s="3">
        <v>1</v>
      </c>
      <c r="D1282" s="3" t="s">
        <v>31</v>
      </c>
      <c r="E1282" s="3">
        <v>95</v>
      </c>
      <c r="F1282" s="3">
        <v>72</v>
      </c>
      <c r="G1282" s="3">
        <v>10</v>
      </c>
      <c r="H1282" s="7">
        <v>3526.2</v>
      </c>
    </row>
    <row r="1283" spans="1:8" ht="18" x14ac:dyDescent="0.35">
      <c r="A1283" s="4">
        <v>1403</v>
      </c>
      <c r="B1283" s="3" t="s">
        <v>32</v>
      </c>
      <c r="C1283" s="3">
        <v>1</v>
      </c>
      <c r="D1283" s="3" t="s">
        <v>11</v>
      </c>
      <c r="E1283" s="3">
        <v>95</v>
      </c>
      <c r="F1283" s="3">
        <v>55</v>
      </c>
      <c r="G1283" s="3">
        <v>13</v>
      </c>
      <c r="H1283" s="7">
        <v>3099.9780000000001</v>
      </c>
    </row>
    <row r="1284" spans="1:8" ht="18" x14ac:dyDescent="0.35">
      <c r="A1284" s="4">
        <v>1404</v>
      </c>
      <c r="B1284" s="3" t="s">
        <v>23</v>
      </c>
      <c r="C1284" s="3">
        <v>2</v>
      </c>
      <c r="D1284" s="3" t="s">
        <v>9</v>
      </c>
      <c r="E1284" s="3">
        <v>95</v>
      </c>
      <c r="F1284" s="3">
        <v>40</v>
      </c>
      <c r="G1284" s="3">
        <v>15</v>
      </c>
      <c r="H1284" s="7">
        <v>2570.4</v>
      </c>
    </row>
    <row r="1285" spans="1:8" ht="18" x14ac:dyDescent="0.35">
      <c r="A1285" s="4">
        <v>1405</v>
      </c>
      <c r="B1285" s="3" t="s">
        <v>23</v>
      </c>
      <c r="C1285" s="3">
        <v>2</v>
      </c>
      <c r="D1285" s="3" t="s">
        <v>9</v>
      </c>
      <c r="E1285" s="3">
        <v>95</v>
      </c>
      <c r="F1285" s="3">
        <v>52</v>
      </c>
      <c r="G1285" s="3">
        <v>14</v>
      </c>
      <c r="H1285" s="7">
        <v>4725</v>
      </c>
    </row>
    <row r="1286" spans="1:8" ht="18" x14ac:dyDescent="0.35">
      <c r="A1286" s="4">
        <v>1406</v>
      </c>
      <c r="B1286" s="3" t="s">
        <v>23</v>
      </c>
      <c r="C1286" s="3">
        <v>2</v>
      </c>
      <c r="D1286" s="3" t="s">
        <v>9</v>
      </c>
      <c r="E1286" s="3">
        <v>95</v>
      </c>
      <c r="F1286" s="3">
        <v>48</v>
      </c>
      <c r="G1286" s="3">
        <v>13</v>
      </c>
      <c r="H1286" s="7">
        <v>4725</v>
      </c>
    </row>
    <row r="1287" spans="1:8" ht="18" x14ac:dyDescent="0.35">
      <c r="A1287" s="4">
        <v>1407</v>
      </c>
      <c r="B1287" s="3" t="s">
        <v>13</v>
      </c>
      <c r="C1287" s="3">
        <v>2</v>
      </c>
      <c r="D1287" s="3" t="s">
        <v>11</v>
      </c>
      <c r="E1287" s="3">
        <v>95</v>
      </c>
      <c r="F1287" s="3">
        <v>65</v>
      </c>
      <c r="G1287" s="3">
        <v>15</v>
      </c>
      <c r="H1287" s="7">
        <v>3302.1</v>
      </c>
    </row>
    <row r="1288" spans="1:8" ht="18" x14ac:dyDescent="0.35">
      <c r="A1288" s="4">
        <v>1408</v>
      </c>
      <c r="B1288" s="3" t="s">
        <v>13</v>
      </c>
      <c r="C1288" s="3">
        <v>2</v>
      </c>
      <c r="D1288" s="3" t="s">
        <v>31</v>
      </c>
      <c r="E1288" s="3">
        <v>95</v>
      </c>
      <c r="F1288" s="3">
        <v>65</v>
      </c>
      <c r="G1288" s="3">
        <v>15</v>
      </c>
      <c r="H1288" s="7">
        <v>3402</v>
      </c>
    </row>
    <row r="1289" spans="1:8" ht="18" x14ac:dyDescent="0.35">
      <c r="A1289" s="4">
        <v>1409</v>
      </c>
      <c r="B1289" s="3" t="s">
        <v>13</v>
      </c>
      <c r="C1289" s="3">
        <v>2</v>
      </c>
      <c r="D1289" s="3" t="s">
        <v>31</v>
      </c>
      <c r="E1289" s="3">
        <v>95</v>
      </c>
      <c r="F1289" s="3">
        <v>55</v>
      </c>
      <c r="G1289" s="3">
        <v>13</v>
      </c>
      <c r="H1289" s="7">
        <v>2751.3</v>
      </c>
    </row>
    <row r="1290" spans="1:8" ht="18" x14ac:dyDescent="0.35">
      <c r="A1290" s="4">
        <v>1410</v>
      </c>
      <c r="B1290" s="3" t="s">
        <v>13</v>
      </c>
      <c r="C1290" s="3">
        <v>3</v>
      </c>
      <c r="D1290" s="3" t="s">
        <v>11</v>
      </c>
      <c r="E1290" s="3">
        <v>95</v>
      </c>
      <c r="F1290" s="3">
        <v>75</v>
      </c>
      <c r="G1290" s="3">
        <v>10</v>
      </c>
      <c r="H1290" s="7">
        <v>1984.5</v>
      </c>
    </row>
    <row r="1291" spans="1:8" ht="18" x14ac:dyDescent="0.35">
      <c r="A1291" s="4">
        <v>1411</v>
      </c>
      <c r="B1291" s="3" t="s">
        <v>36</v>
      </c>
      <c r="C1291" s="3">
        <v>3</v>
      </c>
      <c r="D1291" s="3" t="s">
        <v>11</v>
      </c>
      <c r="E1291" s="3">
        <v>95</v>
      </c>
      <c r="F1291" s="3">
        <v>55</v>
      </c>
      <c r="G1291" s="3">
        <v>13</v>
      </c>
      <c r="H1291" s="7">
        <v>3051</v>
      </c>
    </row>
    <row r="1292" spans="1:8" ht="18" x14ac:dyDescent="0.35">
      <c r="A1292" s="4">
        <v>1412</v>
      </c>
      <c r="B1292" s="3" t="s">
        <v>8</v>
      </c>
      <c r="C1292" s="3">
        <v>4</v>
      </c>
      <c r="D1292" s="3" t="s">
        <v>11</v>
      </c>
      <c r="E1292" s="3">
        <v>95</v>
      </c>
      <c r="F1292" s="3">
        <v>61</v>
      </c>
      <c r="G1292" s="3">
        <v>15</v>
      </c>
      <c r="H1292" s="7">
        <v>2700</v>
      </c>
    </row>
    <row r="1293" spans="1:8" ht="18" x14ac:dyDescent="0.35">
      <c r="A1293" s="4">
        <v>1413</v>
      </c>
      <c r="B1293" s="3" t="s">
        <v>20</v>
      </c>
      <c r="C1293" s="3">
        <v>1</v>
      </c>
      <c r="D1293" s="3" t="s">
        <v>31</v>
      </c>
      <c r="E1293" s="3">
        <v>96</v>
      </c>
      <c r="F1293" s="3">
        <v>72</v>
      </c>
      <c r="G1293" s="3">
        <v>11</v>
      </c>
      <c r="H1293" s="7">
        <v>3199.5</v>
      </c>
    </row>
    <row r="1294" spans="1:8" ht="18" x14ac:dyDescent="0.35">
      <c r="A1294" s="4">
        <v>1414</v>
      </c>
      <c r="B1294" s="3" t="s">
        <v>13</v>
      </c>
      <c r="C1294" s="3">
        <v>2</v>
      </c>
      <c r="D1294" s="3" t="s">
        <v>11</v>
      </c>
      <c r="E1294" s="3">
        <v>96</v>
      </c>
      <c r="F1294" s="3">
        <v>68</v>
      </c>
      <c r="G1294" s="3">
        <v>9</v>
      </c>
      <c r="H1294" s="7">
        <v>5999.94</v>
      </c>
    </row>
    <row r="1295" spans="1:8" ht="18" x14ac:dyDescent="0.35">
      <c r="A1295" s="4">
        <v>1415</v>
      </c>
      <c r="B1295" s="3" t="s">
        <v>13</v>
      </c>
      <c r="C1295" s="3">
        <v>2</v>
      </c>
      <c r="D1295" s="3" t="s">
        <v>31</v>
      </c>
      <c r="E1295" s="3">
        <v>96</v>
      </c>
      <c r="F1295" s="3">
        <v>65</v>
      </c>
      <c r="G1295" s="3">
        <v>15</v>
      </c>
      <c r="H1295" s="7">
        <v>3294</v>
      </c>
    </row>
    <row r="1296" spans="1:8" ht="18" x14ac:dyDescent="0.35">
      <c r="A1296" s="4">
        <v>1416</v>
      </c>
      <c r="B1296" s="3" t="s">
        <v>13</v>
      </c>
      <c r="C1296" s="3">
        <v>3</v>
      </c>
      <c r="D1296" s="3" t="s">
        <v>11</v>
      </c>
      <c r="E1296" s="3">
        <v>96</v>
      </c>
      <c r="F1296" s="3">
        <v>65</v>
      </c>
      <c r="G1296" s="3">
        <v>15.5</v>
      </c>
      <c r="H1296" s="7">
        <v>4185</v>
      </c>
    </row>
    <row r="1297" spans="1:8" ht="18" x14ac:dyDescent="0.35">
      <c r="A1297" s="4">
        <v>1417</v>
      </c>
      <c r="B1297" s="3" t="s">
        <v>14</v>
      </c>
      <c r="C1297" s="3">
        <v>3</v>
      </c>
      <c r="D1297" s="3" t="s">
        <v>9</v>
      </c>
      <c r="E1297" s="3">
        <v>96</v>
      </c>
      <c r="F1297" s="3">
        <v>64</v>
      </c>
      <c r="G1297" s="3">
        <v>9</v>
      </c>
      <c r="H1297" s="7">
        <v>5940</v>
      </c>
    </row>
    <row r="1298" spans="1:8" ht="18" x14ac:dyDescent="0.35">
      <c r="A1298" s="4">
        <v>1418</v>
      </c>
      <c r="B1298" s="3" t="s">
        <v>8</v>
      </c>
      <c r="C1298" s="3">
        <v>4</v>
      </c>
      <c r="D1298" s="3" t="s">
        <v>11</v>
      </c>
      <c r="E1298" s="3">
        <v>96</v>
      </c>
      <c r="F1298" s="3">
        <v>50</v>
      </c>
      <c r="G1298" s="3">
        <v>20</v>
      </c>
      <c r="H1298" s="7">
        <v>3099.6</v>
      </c>
    </row>
    <row r="1299" spans="1:8" ht="18" x14ac:dyDescent="0.35">
      <c r="A1299" s="4">
        <v>1419</v>
      </c>
      <c r="B1299" s="3" t="s">
        <v>8</v>
      </c>
      <c r="C1299" s="3">
        <v>4</v>
      </c>
      <c r="D1299" s="3" t="s">
        <v>9</v>
      </c>
      <c r="E1299" s="3">
        <v>96</v>
      </c>
      <c r="F1299" s="3">
        <v>50</v>
      </c>
      <c r="G1299" s="3">
        <v>20</v>
      </c>
      <c r="H1299" s="7">
        <v>3051</v>
      </c>
    </row>
    <row r="1300" spans="1:8" ht="18" x14ac:dyDescent="0.35">
      <c r="A1300" s="4">
        <v>1421</v>
      </c>
      <c r="B1300" s="3" t="s">
        <v>23</v>
      </c>
      <c r="C1300" s="3">
        <v>2</v>
      </c>
      <c r="D1300" s="3" t="s">
        <v>31</v>
      </c>
      <c r="E1300" s="3">
        <v>97</v>
      </c>
      <c r="F1300" s="3">
        <v>41</v>
      </c>
      <c r="G1300" s="3">
        <v>6</v>
      </c>
      <c r="H1300" s="7">
        <v>2295</v>
      </c>
    </row>
    <row r="1301" spans="1:8" ht="18" x14ac:dyDescent="0.35">
      <c r="A1301" s="4">
        <v>1422</v>
      </c>
      <c r="B1301" s="3" t="s">
        <v>13</v>
      </c>
      <c r="C1301" s="3">
        <v>3</v>
      </c>
      <c r="D1301" s="3" t="s">
        <v>31</v>
      </c>
      <c r="E1301" s="3">
        <v>97</v>
      </c>
      <c r="F1301" s="3">
        <v>46</v>
      </c>
      <c r="G1301" s="3">
        <v>17</v>
      </c>
      <c r="H1301" s="7">
        <v>3119.9850000000001</v>
      </c>
    </row>
    <row r="1302" spans="1:8" ht="18" x14ac:dyDescent="0.35">
      <c r="A1302" s="4">
        <v>1423</v>
      </c>
      <c r="B1302" s="3" t="s">
        <v>8</v>
      </c>
      <c r="C1302" s="3">
        <v>4</v>
      </c>
      <c r="D1302" s="3" t="s">
        <v>11</v>
      </c>
      <c r="E1302" s="3">
        <v>97</v>
      </c>
      <c r="F1302" s="3">
        <v>56</v>
      </c>
      <c r="G1302" s="3">
        <v>12</v>
      </c>
      <c r="H1302" s="7">
        <v>2700</v>
      </c>
    </row>
    <row r="1303" spans="1:8" ht="18" x14ac:dyDescent="0.35">
      <c r="A1303" s="4">
        <v>1424</v>
      </c>
      <c r="B1303" s="3" t="s">
        <v>10</v>
      </c>
      <c r="C1303" s="3">
        <v>1</v>
      </c>
      <c r="D1303" s="3" t="s">
        <v>31</v>
      </c>
      <c r="E1303" s="3">
        <v>98</v>
      </c>
      <c r="F1303" s="3">
        <v>48</v>
      </c>
      <c r="G1303" s="3">
        <v>20</v>
      </c>
      <c r="H1303" s="7">
        <v>2600.1</v>
      </c>
    </row>
    <row r="1304" spans="1:8" ht="18" x14ac:dyDescent="0.35">
      <c r="A1304" s="4">
        <v>1425</v>
      </c>
      <c r="B1304" s="3" t="s">
        <v>23</v>
      </c>
      <c r="C1304" s="3">
        <v>2</v>
      </c>
      <c r="D1304" s="3" t="s">
        <v>9</v>
      </c>
      <c r="E1304" s="3">
        <v>98</v>
      </c>
      <c r="F1304" s="3">
        <v>66</v>
      </c>
      <c r="G1304" s="3">
        <v>12</v>
      </c>
      <c r="H1304" s="7">
        <v>4455</v>
      </c>
    </row>
    <row r="1305" spans="1:8" ht="18" x14ac:dyDescent="0.35">
      <c r="A1305" s="4">
        <v>1426</v>
      </c>
      <c r="B1305" s="3" t="s">
        <v>8</v>
      </c>
      <c r="C1305" s="3">
        <v>4</v>
      </c>
      <c r="D1305" s="3" t="s">
        <v>9</v>
      </c>
      <c r="E1305" s="3">
        <v>98</v>
      </c>
      <c r="F1305" s="3">
        <v>50</v>
      </c>
      <c r="G1305" s="3">
        <v>18</v>
      </c>
      <c r="H1305" s="7">
        <v>2376</v>
      </c>
    </row>
    <row r="1306" spans="1:8" ht="18" x14ac:dyDescent="0.35">
      <c r="A1306" s="4">
        <v>1427</v>
      </c>
      <c r="B1306" s="3" t="s">
        <v>8</v>
      </c>
      <c r="C1306" s="3">
        <v>4</v>
      </c>
      <c r="D1306" s="3" t="s">
        <v>9</v>
      </c>
      <c r="E1306" s="3">
        <v>99</v>
      </c>
      <c r="F1306" s="3">
        <v>53</v>
      </c>
      <c r="G1306" s="3">
        <v>12</v>
      </c>
      <c r="H1306" s="7">
        <v>2497.5</v>
      </c>
    </row>
    <row r="1307" spans="1:8" ht="18" x14ac:dyDescent="0.35">
      <c r="A1307" s="4">
        <v>1428</v>
      </c>
      <c r="B1307" s="3" t="s">
        <v>12</v>
      </c>
      <c r="C1307" s="3">
        <v>1</v>
      </c>
      <c r="D1307" s="3" t="s">
        <v>31</v>
      </c>
      <c r="E1307" s="3">
        <v>100</v>
      </c>
      <c r="F1307" s="3">
        <v>60</v>
      </c>
      <c r="G1307" s="3">
        <v>8</v>
      </c>
      <c r="H1307" s="7">
        <v>2700</v>
      </c>
    </row>
    <row r="1308" spans="1:8" ht="18" x14ac:dyDescent="0.35">
      <c r="A1308" s="4">
        <v>1429</v>
      </c>
      <c r="B1308" s="3" t="s">
        <v>20</v>
      </c>
      <c r="C1308" s="3">
        <v>1</v>
      </c>
      <c r="D1308" s="3" t="s">
        <v>31</v>
      </c>
      <c r="E1308" s="3">
        <v>100</v>
      </c>
      <c r="F1308" s="3">
        <v>66</v>
      </c>
      <c r="G1308" s="3">
        <v>8</v>
      </c>
      <c r="H1308" s="7">
        <v>3199.5</v>
      </c>
    </row>
    <row r="1309" spans="1:8" ht="18" x14ac:dyDescent="0.35">
      <c r="A1309" s="4">
        <v>1430</v>
      </c>
      <c r="B1309" s="3" t="s">
        <v>22</v>
      </c>
      <c r="C1309" s="3">
        <v>1</v>
      </c>
      <c r="D1309" s="3" t="s">
        <v>9</v>
      </c>
      <c r="E1309" s="3">
        <v>100</v>
      </c>
      <c r="F1309" s="3">
        <v>50</v>
      </c>
      <c r="G1309" s="3">
        <v>30</v>
      </c>
      <c r="H1309" s="7">
        <v>4320</v>
      </c>
    </row>
    <row r="1310" spans="1:8" ht="18" x14ac:dyDescent="0.35">
      <c r="A1310" s="4">
        <v>1431</v>
      </c>
      <c r="B1310" s="3" t="s">
        <v>35</v>
      </c>
      <c r="C1310" s="3">
        <v>2</v>
      </c>
      <c r="D1310" s="3" t="s">
        <v>9</v>
      </c>
      <c r="E1310" s="3">
        <v>100</v>
      </c>
      <c r="F1310" s="3">
        <v>62</v>
      </c>
      <c r="G1310" s="3">
        <v>15</v>
      </c>
      <c r="H1310" s="7">
        <v>3240</v>
      </c>
    </row>
    <row r="1311" spans="1:8" ht="18" x14ac:dyDescent="0.35">
      <c r="A1311" s="4">
        <v>1432</v>
      </c>
      <c r="B1311" s="3" t="s">
        <v>23</v>
      </c>
      <c r="C1311" s="3">
        <v>2</v>
      </c>
      <c r="D1311" s="3" t="s">
        <v>9</v>
      </c>
      <c r="E1311" s="3">
        <v>100</v>
      </c>
      <c r="F1311" s="3">
        <v>67</v>
      </c>
      <c r="G1311" s="3">
        <v>13</v>
      </c>
      <c r="H1311" s="7">
        <v>4455</v>
      </c>
    </row>
    <row r="1312" spans="1:8" ht="18" x14ac:dyDescent="0.35">
      <c r="A1312" s="4">
        <v>1433</v>
      </c>
      <c r="B1312" s="3" t="s">
        <v>23</v>
      </c>
      <c r="C1312" s="3">
        <v>2</v>
      </c>
      <c r="D1312" s="3" t="s">
        <v>31</v>
      </c>
      <c r="E1312" s="3">
        <v>100</v>
      </c>
      <c r="F1312" s="3">
        <v>64</v>
      </c>
      <c r="G1312" s="3">
        <v>12</v>
      </c>
      <c r="H1312" s="7">
        <v>2970</v>
      </c>
    </row>
    <row r="1313" spans="1:8" ht="18" x14ac:dyDescent="0.35">
      <c r="A1313" s="4">
        <v>1434</v>
      </c>
      <c r="B1313" s="3" t="s">
        <v>23</v>
      </c>
      <c r="C1313" s="3">
        <v>2</v>
      </c>
      <c r="D1313" s="3" t="s">
        <v>11</v>
      </c>
      <c r="E1313" s="3">
        <v>100</v>
      </c>
      <c r="F1313" s="3">
        <v>67</v>
      </c>
      <c r="G1313" s="3">
        <v>13</v>
      </c>
      <c r="H1313" s="7">
        <v>4050</v>
      </c>
    </row>
    <row r="1314" spans="1:8" ht="18" x14ac:dyDescent="0.35">
      <c r="A1314" s="4">
        <v>1435</v>
      </c>
      <c r="B1314" s="3" t="s">
        <v>23</v>
      </c>
      <c r="C1314" s="3">
        <v>2</v>
      </c>
      <c r="D1314" s="3" t="s">
        <v>11</v>
      </c>
      <c r="E1314" s="3">
        <v>100</v>
      </c>
      <c r="F1314" s="3">
        <v>65</v>
      </c>
      <c r="G1314" s="3">
        <v>15</v>
      </c>
      <c r="H1314" s="7">
        <v>3798.9</v>
      </c>
    </row>
    <row r="1315" spans="1:8" ht="18" x14ac:dyDescent="0.35">
      <c r="A1315" s="4">
        <v>1436</v>
      </c>
      <c r="B1315" s="3" t="s">
        <v>13</v>
      </c>
      <c r="C1315" s="3">
        <v>2</v>
      </c>
      <c r="D1315" s="3" t="s">
        <v>11</v>
      </c>
      <c r="E1315" s="3">
        <v>100</v>
      </c>
      <c r="F1315" s="3">
        <v>53</v>
      </c>
      <c r="G1315" s="3">
        <v>10</v>
      </c>
      <c r="H1315" s="7">
        <v>3780</v>
      </c>
    </row>
    <row r="1316" spans="1:8" ht="18" x14ac:dyDescent="0.35">
      <c r="A1316" s="4">
        <v>1437</v>
      </c>
      <c r="B1316" s="3" t="s">
        <v>13</v>
      </c>
      <c r="C1316" s="3">
        <v>3</v>
      </c>
      <c r="D1316" s="3" t="s">
        <v>31</v>
      </c>
      <c r="E1316" s="3">
        <v>100</v>
      </c>
      <c r="F1316" s="3">
        <v>70</v>
      </c>
      <c r="G1316" s="3">
        <v>20</v>
      </c>
      <c r="H1316" s="7">
        <v>4563</v>
      </c>
    </row>
    <row r="1317" spans="1:8" ht="18" x14ac:dyDescent="0.35">
      <c r="A1317" s="4">
        <v>1438</v>
      </c>
      <c r="B1317" s="3" t="s">
        <v>14</v>
      </c>
      <c r="C1317" s="3">
        <v>3</v>
      </c>
      <c r="D1317" s="3" t="s">
        <v>9</v>
      </c>
      <c r="E1317" s="3">
        <v>100</v>
      </c>
      <c r="F1317" s="3">
        <v>55</v>
      </c>
      <c r="G1317" s="3">
        <v>15</v>
      </c>
      <c r="H1317" s="7">
        <v>3780</v>
      </c>
    </row>
    <row r="1318" spans="1:8" ht="18" x14ac:dyDescent="0.35">
      <c r="A1318" s="4">
        <v>1439</v>
      </c>
      <c r="B1318" s="3" t="s">
        <v>14</v>
      </c>
      <c r="C1318" s="3">
        <v>3</v>
      </c>
      <c r="D1318" s="3" t="s">
        <v>11</v>
      </c>
      <c r="E1318" s="3">
        <v>100</v>
      </c>
      <c r="F1318" s="3">
        <v>56</v>
      </c>
      <c r="G1318" s="3">
        <v>11</v>
      </c>
      <c r="H1318" s="7">
        <v>3456</v>
      </c>
    </row>
    <row r="1319" spans="1:8" ht="18" x14ac:dyDescent="0.35">
      <c r="A1319" s="4">
        <v>1440</v>
      </c>
      <c r="B1319" s="3" t="s">
        <v>36</v>
      </c>
      <c r="C1319" s="3">
        <v>3</v>
      </c>
      <c r="D1319" s="3" t="s">
        <v>11</v>
      </c>
      <c r="E1319" s="3">
        <v>100</v>
      </c>
      <c r="F1319" s="3">
        <v>62</v>
      </c>
      <c r="G1319" s="3">
        <v>14</v>
      </c>
      <c r="H1319" s="7">
        <v>3240</v>
      </c>
    </row>
    <row r="1320" spans="1:8" ht="18" x14ac:dyDescent="0.35">
      <c r="A1320" s="4">
        <v>1443</v>
      </c>
      <c r="B1320" s="3" t="s">
        <v>8</v>
      </c>
      <c r="C1320" s="3">
        <v>4</v>
      </c>
      <c r="D1320" s="3" t="s">
        <v>11</v>
      </c>
      <c r="E1320" s="3">
        <v>100</v>
      </c>
      <c r="F1320" s="3">
        <v>66</v>
      </c>
      <c r="G1320" s="3">
        <v>10</v>
      </c>
      <c r="H1320" s="7">
        <v>2500.1999999999998</v>
      </c>
    </row>
    <row r="1321" spans="1:8" ht="18" x14ac:dyDescent="0.35">
      <c r="A1321" s="4">
        <v>1444</v>
      </c>
      <c r="B1321" s="3" t="s">
        <v>8</v>
      </c>
      <c r="C1321" s="3">
        <v>7</v>
      </c>
      <c r="D1321" s="3" t="s">
        <v>31</v>
      </c>
      <c r="E1321" s="3">
        <v>100</v>
      </c>
      <c r="F1321" s="3">
        <v>70</v>
      </c>
      <c r="G1321" s="3">
        <v>10</v>
      </c>
      <c r="H1321" s="7">
        <v>2835</v>
      </c>
    </row>
    <row r="1322" spans="1:8" ht="18" x14ac:dyDescent="0.35">
      <c r="A1322" s="4">
        <v>1445</v>
      </c>
      <c r="B1322" s="3" t="s">
        <v>13</v>
      </c>
      <c r="C1322" s="3">
        <v>2</v>
      </c>
      <c r="D1322" s="3" t="s">
        <v>11</v>
      </c>
      <c r="E1322" s="3">
        <v>102</v>
      </c>
      <c r="F1322" s="3">
        <v>70</v>
      </c>
      <c r="G1322" s="3">
        <v>8</v>
      </c>
      <c r="H1322" s="7">
        <v>3645</v>
      </c>
    </row>
    <row r="1323" spans="1:8" ht="18" x14ac:dyDescent="0.35">
      <c r="A1323" s="4">
        <v>1446</v>
      </c>
      <c r="B1323" s="3" t="s">
        <v>34</v>
      </c>
      <c r="C1323" s="3">
        <v>1</v>
      </c>
      <c r="D1323" s="3" t="s">
        <v>31</v>
      </c>
      <c r="E1323" s="3">
        <v>103</v>
      </c>
      <c r="F1323" s="3">
        <v>52</v>
      </c>
      <c r="G1323" s="3">
        <v>7</v>
      </c>
      <c r="H1323" s="7">
        <v>2999.7</v>
      </c>
    </row>
    <row r="1324" spans="1:8" ht="18" x14ac:dyDescent="0.35">
      <c r="A1324" s="4">
        <v>1447</v>
      </c>
      <c r="B1324" s="3" t="s">
        <v>23</v>
      </c>
      <c r="C1324" s="3">
        <v>2</v>
      </c>
      <c r="D1324" s="3" t="s">
        <v>11</v>
      </c>
      <c r="E1324" s="3">
        <v>104</v>
      </c>
      <c r="F1324" s="3">
        <v>65</v>
      </c>
      <c r="G1324" s="3">
        <v>12</v>
      </c>
      <c r="H1324" s="7">
        <v>2592</v>
      </c>
    </row>
    <row r="1325" spans="1:8" ht="18" x14ac:dyDescent="0.35">
      <c r="A1325" s="4">
        <v>1448</v>
      </c>
      <c r="B1325" s="3" t="s">
        <v>20</v>
      </c>
      <c r="C1325" s="3">
        <v>1</v>
      </c>
      <c r="D1325" s="3" t="s">
        <v>31</v>
      </c>
      <c r="E1325" s="3">
        <v>105</v>
      </c>
      <c r="F1325" s="3">
        <v>60</v>
      </c>
      <c r="G1325" s="3">
        <v>16</v>
      </c>
      <c r="H1325" s="7">
        <v>3618</v>
      </c>
    </row>
    <row r="1326" spans="1:8" ht="18" x14ac:dyDescent="0.35">
      <c r="A1326" s="4">
        <v>1449</v>
      </c>
      <c r="B1326" s="3" t="s">
        <v>33</v>
      </c>
      <c r="C1326" s="3">
        <v>1</v>
      </c>
      <c r="D1326" s="3" t="s">
        <v>11</v>
      </c>
      <c r="E1326" s="3">
        <v>105</v>
      </c>
      <c r="F1326" s="3">
        <v>60</v>
      </c>
      <c r="G1326" s="3">
        <v>12</v>
      </c>
      <c r="H1326" s="7">
        <v>3618</v>
      </c>
    </row>
    <row r="1327" spans="1:8" ht="18" x14ac:dyDescent="0.35">
      <c r="A1327" s="4">
        <v>1450</v>
      </c>
      <c r="B1327" s="3" t="s">
        <v>33</v>
      </c>
      <c r="C1327" s="3">
        <v>1</v>
      </c>
      <c r="D1327" s="3" t="s">
        <v>31</v>
      </c>
      <c r="E1327" s="3">
        <v>105</v>
      </c>
      <c r="F1327" s="3">
        <v>60</v>
      </c>
      <c r="G1327" s="3">
        <v>16</v>
      </c>
      <c r="H1327" s="7">
        <v>3599.1</v>
      </c>
    </row>
    <row r="1328" spans="1:8" ht="18" x14ac:dyDescent="0.35">
      <c r="A1328" s="4">
        <v>1451</v>
      </c>
      <c r="B1328" s="3" t="s">
        <v>33</v>
      </c>
      <c r="C1328" s="3">
        <v>1</v>
      </c>
      <c r="D1328" s="3" t="s">
        <v>31</v>
      </c>
      <c r="E1328" s="3">
        <v>105</v>
      </c>
      <c r="F1328" s="3">
        <v>70</v>
      </c>
      <c r="G1328" s="3">
        <v>16</v>
      </c>
      <c r="H1328" s="7">
        <v>3599.1</v>
      </c>
    </row>
    <row r="1329" spans="1:8" ht="18" x14ac:dyDescent="0.35">
      <c r="A1329" s="4">
        <v>1453</v>
      </c>
      <c r="B1329" s="3" t="s">
        <v>33</v>
      </c>
      <c r="C1329" s="3">
        <v>1</v>
      </c>
      <c r="D1329" s="3" t="s">
        <v>31</v>
      </c>
      <c r="E1329" s="3">
        <v>105</v>
      </c>
      <c r="F1329" s="3">
        <v>55</v>
      </c>
      <c r="G1329" s="3">
        <v>15</v>
      </c>
      <c r="H1329" s="7">
        <v>4320</v>
      </c>
    </row>
    <row r="1330" spans="1:8" ht="18" x14ac:dyDescent="0.35">
      <c r="A1330" s="4">
        <v>1454</v>
      </c>
      <c r="B1330" s="3" t="s">
        <v>14</v>
      </c>
      <c r="C1330" s="3">
        <v>3</v>
      </c>
      <c r="D1330" s="3" t="s">
        <v>9</v>
      </c>
      <c r="E1330" s="3">
        <v>105</v>
      </c>
      <c r="F1330" s="3">
        <v>65</v>
      </c>
      <c r="G1330" s="3">
        <v>15</v>
      </c>
      <c r="H1330" s="7">
        <v>3240</v>
      </c>
    </row>
    <row r="1331" spans="1:8" ht="18" x14ac:dyDescent="0.35">
      <c r="A1331" s="4">
        <v>1455</v>
      </c>
      <c r="B1331" s="3" t="s">
        <v>36</v>
      </c>
      <c r="C1331" s="3">
        <v>4</v>
      </c>
      <c r="D1331" s="3" t="s">
        <v>31</v>
      </c>
      <c r="E1331" s="3">
        <v>105</v>
      </c>
      <c r="F1331" s="3">
        <v>70</v>
      </c>
      <c r="G1331" s="3">
        <v>20</v>
      </c>
      <c r="H1331" s="7">
        <v>4320</v>
      </c>
    </row>
    <row r="1332" spans="1:8" ht="18" x14ac:dyDescent="0.35">
      <c r="A1332" s="4">
        <v>1456</v>
      </c>
      <c r="B1332" s="3" t="s">
        <v>23</v>
      </c>
      <c r="C1332" s="3">
        <v>2</v>
      </c>
      <c r="D1332" s="3" t="s">
        <v>11</v>
      </c>
      <c r="E1332" s="3">
        <v>107</v>
      </c>
      <c r="F1332" s="3">
        <v>55</v>
      </c>
      <c r="G1332" s="3">
        <v>15</v>
      </c>
      <c r="H1332" s="7">
        <v>3780</v>
      </c>
    </row>
    <row r="1333" spans="1:8" ht="18" x14ac:dyDescent="0.35">
      <c r="A1333" s="4">
        <v>1457</v>
      </c>
      <c r="B1333" s="3" t="s">
        <v>36</v>
      </c>
      <c r="C1333" s="3">
        <v>4</v>
      </c>
      <c r="D1333" s="3" t="s">
        <v>31</v>
      </c>
      <c r="E1333" s="3">
        <v>108</v>
      </c>
      <c r="F1333" s="3">
        <v>63</v>
      </c>
      <c r="G1333" s="3">
        <v>9</v>
      </c>
      <c r="H1333" s="7">
        <v>2295</v>
      </c>
    </row>
    <row r="1334" spans="1:8" ht="18" x14ac:dyDescent="0.35">
      <c r="A1334" s="4">
        <v>1458</v>
      </c>
      <c r="B1334" s="3" t="s">
        <v>13</v>
      </c>
      <c r="C1334" s="3">
        <v>3</v>
      </c>
      <c r="D1334" s="3" t="s">
        <v>11</v>
      </c>
      <c r="E1334" s="3">
        <v>108.4</v>
      </c>
      <c r="F1334" s="3">
        <v>52.1</v>
      </c>
      <c r="G1334" s="3">
        <v>12</v>
      </c>
      <c r="H1334" s="7">
        <v>3901.5</v>
      </c>
    </row>
    <row r="1335" spans="1:8" ht="18" x14ac:dyDescent="0.35">
      <c r="A1335" s="4">
        <v>1459</v>
      </c>
      <c r="B1335" s="3" t="s">
        <v>14</v>
      </c>
      <c r="C1335" s="3">
        <v>3</v>
      </c>
      <c r="D1335" s="3" t="s">
        <v>9</v>
      </c>
      <c r="E1335" s="3">
        <v>108.9</v>
      </c>
      <c r="F1335" s="3">
        <v>63.8</v>
      </c>
      <c r="G1335" s="3">
        <v>12</v>
      </c>
      <c r="H1335" s="7">
        <v>3429</v>
      </c>
    </row>
    <row r="1336" spans="1:8" ht="18" x14ac:dyDescent="0.35">
      <c r="A1336" s="4">
        <v>1460</v>
      </c>
      <c r="B1336" s="3" t="s">
        <v>13</v>
      </c>
      <c r="C1336" s="3">
        <v>2</v>
      </c>
      <c r="D1336" s="3" t="s">
        <v>11</v>
      </c>
      <c r="E1336" s="3">
        <v>109</v>
      </c>
      <c r="F1336" s="3">
        <v>75</v>
      </c>
      <c r="G1336" s="3">
        <v>12</v>
      </c>
      <c r="H1336" s="7">
        <v>2725.11</v>
      </c>
    </row>
    <row r="1337" spans="1:8" ht="18" x14ac:dyDescent="0.35">
      <c r="A1337" s="4">
        <v>1461</v>
      </c>
      <c r="B1337" s="3" t="s">
        <v>23</v>
      </c>
      <c r="C1337" s="3">
        <v>2</v>
      </c>
      <c r="D1337" s="3" t="s">
        <v>11</v>
      </c>
      <c r="E1337" s="3">
        <v>110</v>
      </c>
      <c r="F1337" s="3">
        <v>68</v>
      </c>
      <c r="G1337" s="3">
        <v>15</v>
      </c>
      <c r="H1337" s="7">
        <v>5940</v>
      </c>
    </row>
    <row r="1338" spans="1:8" ht="18" x14ac:dyDescent="0.35">
      <c r="A1338" s="4">
        <v>1462</v>
      </c>
      <c r="B1338" s="3" t="s">
        <v>13</v>
      </c>
      <c r="C1338" s="3">
        <v>2</v>
      </c>
      <c r="D1338" s="3" t="s">
        <v>11</v>
      </c>
      <c r="E1338" s="3">
        <v>110</v>
      </c>
      <c r="F1338" s="3">
        <v>65</v>
      </c>
      <c r="G1338" s="3">
        <v>18</v>
      </c>
      <c r="H1338" s="7">
        <v>4860</v>
      </c>
    </row>
    <row r="1339" spans="1:8" ht="18" x14ac:dyDescent="0.35">
      <c r="A1339" s="4">
        <v>1463</v>
      </c>
      <c r="B1339" s="3" t="s">
        <v>13</v>
      </c>
      <c r="C1339" s="3">
        <v>2</v>
      </c>
      <c r="D1339" s="3" t="s">
        <v>31</v>
      </c>
      <c r="E1339" s="3">
        <v>110</v>
      </c>
      <c r="F1339" s="3">
        <v>65</v>
      </c>
      <c r="G1339" s="3">
        <v>18</v>
      </c>
      <c r="H1339" s="7">
        <v>4995</v>
      </c>
    </row>
    <row r="1340" spans="1:8" ht="18" x14ac:dyDescent="0.35">
      <c r="A1340" s="4">
        <v>1464</v>
      </c>
      <c r="B1340" s="3" t="s">
        <v>14</v>
      </c>
      <c r="C1340" s="3">
        <v>3</v>
      </c>
      <c r="D1340" s="3" t="s">
        <v>9</v>
      </c>
      <c r="E1340" s="3">
        <v>111</v>
      </c>
      <c r="F1340" s="3">
        <v>80</v>
      </c>
      <c r="G1340" s="3">
        <v>16</v>
      </c>
      <c r="H1340" s="7">
        <v>2999.7</v>
      </c>
    </row>
    <row r="1341" spans="1:8" ht="18" x14ac:dyDescent="0.35">
      <c r="A1341" s="4">
        <v>1465</v>
      </c>
      <c r="B1341" s="3" t="s">
        <v>23</v>
      </c>
      <c r="C1341" s="3">
        <v>2</v>
      </c>
      <c r="D1341" s="3" t="s">
        <v>11</v>
      </c>
      <c r="E1341" s="3">
        <v>112</v>
      </c>
      <c r="F1341" s="3">
        <v>90</v>
      </c>
      <c r="G1341" s="3">
        <v>18</v>
      </c>
      <c r="H1341" s="7">
        <v>3510</v>
      </c>
    </row>
    <row r="1342" spans="1:8" ht="18" x14ac:dyDescent="0.35">
      <c r="A1342" s="4">
        <v>1466</v>
      </c>
      <c r="B1342" s="3" t="s">
        <v>23</v>
      </c>
      <c r="C1342" s="3">
        <v>2</v>
      </c>
      <c r="D1342" s="3" t="s">
        <v>11</v>
      </c>
      <c r="E1342" s="3">
        <v>112</v>
      </c>
      <c r="F1342" s="3">
        <v>97</v>
      </c>
      <c r="G1342" s="3">
        <v>15</v>
      </c>
      <c r="H1342" s="7">
        <v>3510</v>
      </c>
    </row>
    <row r="1343" spans="1:8" ht="18" x14ac:dyDescent="0.35">
      <c r="A1343" s="4">
        <v>1467</v>
      </c>
      <c r="B1343" s="3" t="s">
        <v>23</v>
      </c>
      <c r="C1343" s="3">
        <v>2</v>
      </c>
      <c r="D1343" s="3" t="s">
        <v>11</v>
      </c>
      <c r="E1343" s="3">
        <v>112</v>
      </c>
      <c r="F1343" s="3">
        <v>63</v>
      </c>
      <c r="G1343" s="3">
        <v>14</v>
      </c>
      <c r="H1343" s="7">
        <v>3807</v>
      </c>
    </row>
    <row r="1344" spans="1:8" ht="18" x14ac:dyDescent="0.35">
      <c r="A1344" s="4">
        <v>1468</v>
      </c>
      <c r="B1344" s="3" t="s">
        <v>14</v>
      </c>
      <c r="C1344" s="3">
        <v>3</v>
      </c>
      <c r="D1344" s="3" t="s">
        <v>9</v>
      </c>
      <c r="E1344" s="3">
        <v>112</v>
      </c>
      <c r="F1344" s="3">
        <v>98</v>
      </c>
      <c r="G1344" s="3">
        <v>12</v>
      </c>
      <c r="H1344" s="7">
        <v>4185</v>
      </c>
    </row>
    <row r="1345" spans="1:8" ht="18" x14ac:dyDescent="0.35">
      <c r="A1345" s="4">
        <v>1469</v>
      </c>
      <c r="B1345" s="3" t="s">
        <v>13</v>
      </c>
      <c r="C1345" s="3">
        <v>2</v>
      </c>
      <c r="D1345" s="3" t="s">
        <v>11</v>
      </c>
      <c r="E1345" s="3">
        <v>115</v>
      </c>
      <c r="F1345" s="3">
        <v>85</v>
      </c>
      <c r="G1345" s="3">
        <v>10</v>
      </c>
      <c r="H1345" s="7">
        <v>3240</v>
      </c>
    </row>
    <row r="1346" spans="1:8" ht="18" x14ac:dyDescent="0.35">
      <c r="A1346" s="4">
        <v>1470</v>
      </c>
      <c r="B1346" s="3" t="s">
        <v>8</v>
      </c>
      <c r="C1346" s="3">
        <v>4</v>
      </c>
      <c r="D1346" s="3" t="s">
        <v>9</v>
      </c>
      <c r="E1346" s="3">
        <v>115</v>
      </c>
      <c r="F1346" s="3">
        <v>60</v>
      </c>
      <c r="G1346" s="3">
        <v>12</v>
      </c>
      <c r="H1346" s="7">
        <v>3996</v>
      </c>
    </row>
    <row r="1347" spans="1:8" ht="18" x14ac:dyDescent="0.35">
      <c r="A1347" s="4">
        <v>1472</v>
      </c>
      <c r="B1347" s="3" t="s">
        <v>13</v>
      </c>
      <c r="C1347" s="3">
        <v>2</v>
      </c>
      <c r="D1347" s="3" t="s">
        <v>31</v>
      </c>
      <c r="E1347" s="3">
        <v>117</v>
      </c>
      <c r="F1347" s="3">
        <v>68</v>
      </c>
      <c r="G1347" s="3">
        <v>16</v>
      </c>
      <c r="H1347" s="7">
        <v>4185</v>
      </c>
    </row>
    <row r="1348" spans="1:8" ht="18" x14ac:dyDescent="0.35">
      <c r="A1348" s="4">
        <v>1473</v>
      </c>
      <c r="B1348" s="3" t="s">
        <v>8</v>
      </c>
      <c r="C1348" s="3">
        <v>4</v>
      </c>
      <c r="D1348" s="3" t="s">
        <v>11</v>
      </c>
      <c r="E1348" s="3">
        <v>117</v>
      </c>
      <c r="F1348" s="3">
        <v>63</v>
      </c>
      <c r="G1348" s="3">
        <v>15</v>
      </c>
      <c r="H1348" s="7">
        <v>3186</v>
      </c>
    </row>
    <row r="1349" spans="1:8" ht="18" x14ac:dyDescent="0.35">
      <c r="A1349" s="4">
        <v>1474</v>
      </c>
      <c r="B1349" s="3" t="s">
        <v>8</v>
      </c>
      <c r="C1349" s="3">
        <v>4</v>
      </c>
      <c r="D1349" s="3" t="s">
        <v>9</v>
      </c>
      <c r="E1349" s="3">
        <v>117</v>
      </c>
      <c r="F1349" s="3">
        <v>66</v>
      </c>
      <c r="G1349" s="3">
        <v>22</v>
      </c>
      <c r="H1349" s="7">
        <v>5130</v>
      </c>
    </row>
    <row r="1350" spans="1:8" ht="18" x14ac:dyDescent="0.35">
      <c r="A1350" s="4">
        <v>1475</v>
      </c>
      <c r="B1350" s="3" t="s">
        <v>22</v>
      </c>
      <c r="C1350" s="3">
        <v>1</v>
      </c>
      <c r="D1350" s="3" t="s">
        <v>11</v>
      </c>
      <c r="E1350" s="3">
        <v>118</v>
      </c>
      <c r="F1350" s="3">
        <v>70</v>
      </c>
      <c r="G1350" s="3">
        <v>20</v>
      </c>
      <c r="H1350" s="7">
        <v>2565</v>
      </c>
    </row>
    <row r="1351" spans="1:8" ht="18" x14ac:dyDescent="0.35">
      <c r="A1351" s="4">
        <v>1476</v>
      </c>
      <c r="B1351" s="3" t="s">
        <v>8</v>
      </c>
      <c r="C1351" s="3">
        <v>4</v>
      </c>
      <c r="D1351" s="3" t="s">
        <v>11</v>
      </c>
      <c r="E1351" s="3">
        <v>118</v>
      </c>
      <c r="F1351" s="3">
        <v>70</v>
      </c>
      <c r="G1351" s="3">
        <v>17</v>
      </c>
      <c r="H1351" s="7">
        <v>3375</v>
      </c>
    </row>
    <row r="1352" spans="1:8" ht="18" x14ac:dyDescent="0.35">
      <c r="A1352" s="4">
        <v>1477</v>
      </c>
      <c r="B1352" s="3" t="s">
        <v>22</v>
      </c>
      <c r="C1352" s="3">
        <v>1</v>
      </c>
      <c r="D1352" s="3" t="s">
        <v>11</v>
      </c>
      <c r="E1352" s="3">
        <v>120</v>
      </c>
      <c r="F1352" s="3">
        <v>70</v>
      </c>
      <c r="G1352" s="3">
        <v>20</v>
      </c>
      <c r="H1352" s="7">
        <v>2565</v>
      </c>
    </row>
    <row r="1353" spans="1:8" ht="18" x14ac:dyDescent="0.35">
      <c r="A1353" s="4">
        <v>1478</v>
      </c>
      <c r="B1353" s="3" t="s">
        <v>33</v>
      </c>
      <c r="C1353" s="3">
        <v>1</v>
      </c>
      <c r="D1353" s="3" t="s">
        <v>31</v>
      </c>
      <c r="E1353" s="3">
        <v>120</v>
      </c>
      <c r="F1353" s="3">
        <v>59</v>
      </c>
      <c r="G1353" s="3">
        <v>16</v>
      </c>
      <c r="H1353" s="7">
        <v>4050</v>
      </c>
    </row>
    <row r="1354" spans="1:8" ht="18" x14ac:dyDescent="0.35">
      <c r="A1354" s="4">
        <v>1479</v>
      </c>
      <c r="B1354" s="3" t="s">
        <v>13</v>
      </c>
      <c r="C1354" s="3">
        <v>2</v>
      </c>
      <c r="D1354" s="3" t="s">
        <v>31</v>
      </c>
      <c r="E1354" s="3">
        <v>120</v>
      </c>
      <c r="F1354" s="3">
        <v>60</v>
      </c>
      <c r="G1354" s="3">
        <v>14</v>
      </c>
      <c r="H1354" s="7">
        <v>3510</v>
      </c>
    </row>
    <row r="1355" spans="1:8" ht="18" x14ac:dyDescent="0.35">
      <c r="A1355" s="4">
        <v>1480</v>
      </c>
      <c r="B1355" s="3" t="s">
        <v>13</v>
      </c>
      <c r="C1355" s="3">
        <v>3</v>
      </c>
      <c r="D1355" s="3" t="s">
        <v>11</v>
      </c>
      <c r="E1355" s="3">
        <v>120.5</v>
      </c>
      <c r="F1355" s="3">
        <v>80</v>
      </c>
      <c r="G1355" s="3">
        <v>8</v>
      </c>
      <c r="H1355" s="7">
        <v>5670</v>
      </c>
    </row>
    <row r="1356" spans="1:8" ht="18" x14ac:dyDescent="0.35">
      <c r="A1356" s="4">
        <v>1481</v>
      </c>
      <c r="B1356" s="3" t="s">
        <v>13</v>
      </c>
      <c r="C1356" s="3">
        <v>2</v>
      </c>
      <c r="D1356" s="3" t="s">
        <v>31</v>
      </c>
      <c r="E1356" s="3">
        <v>121</v>
      </c>
      <c r="F1356" s="3">
        <v>90</v>
      </c>
      <c r="G1356" s="3">
        <v>18</v>
      </c>
      <c r="H1356" s="7">
        <v>3267</v>
      </c>
    </row>
    <row r="1357" spans="1:8" ht="18" x14ac:dyDescent="0.35">
      <c r="A1357" s="4">
        <v>1482</v>
      </c>
      <c r="B1357" s="3" t="s">
        <v>8</v>
      </c>
      <c r="C1357" s="3">
        <v>4</v>
      </c>
      <c r="D1357" s="3" t="s">
        <v>11</v>
      </c>
      <c r="E1357" s="3">
        <v>123</v>
      </c>
      <c r="F1357" s="3">
        <v>70</v>
      </c>
      <c r="G1357" s="3">
        <v>26</v>
      </c>
      <c r="H1357" s="7">
        <v>3690.9</v>
      </c>
    </row>
    <row r="1358" spans="1:8" ht="18" x14ac:dyDescent="0.35">
      <c r="A1358" s="4">
        <v>1483</v>
      </c>
      <c r="B1358" s="3" t="s">
        <v>22</v>
      </c>
      <c r="C1358" s="3">
        <v>1</v>
      </c>
      <c r="D1358" s="3" t="s">
        <v>9</v>
      </c>
      <c r="E1358" s="3">
        <v>124</v>
      </c>
      <c r="F1358" s="3">
        <v>70</v>
      </c>
      <c r="G1358" s="3">
        <v>30</v>
      </c>
      <c r="H1358" s="7">
        <v>4050</v>
      </c>
    </row>
    <row r="1359" spans="1:8" ht="18" x14ac:dyDescent="0.35">
      <c r="A1359" s="4">
        <v>1484</v>
      </c>
      <c r="B1359" s="3" t="s">
        <v>20</v>
      </c>
      <c r="C1359" s="3">
        <v>1</v>
      </c>
      <c r="D1359" s="3" t="s">
        <v>31</v>
      </c>
      <c r="E1359" s="3">
        <v>125</v>
      </c>
      <c r="F1359" s="3">
        <v>67</v>
      </c>
      <c r="G1359" s="3">
        <v>15</v>
      </c>
      <c r="H1359" s="7">
        <v>3186</v>
      </c>
    </row>
    <row r="1360" spans="1:8" ht="18" x14ac:dyDescent="0.35">
      <c r="A1360" s="4">
        <v>1485</v>
      </c>
      <c r="B1360" s="3" t="s">
        <v>20</v>
      </c>
      <c r="C1360" s="3">
        <v>1</v>
      </c>
      <c r="D1360" s="3" t="s">
        <v>31</v>
      </c>
      <c r="E1360" s="3">
        <v>125</v>
      </c>
      <c r="F1360" s="3">
        <v>83</v>
      </c>
      <c r="G1360" s="3">
        <v>7</v>
      </c>
      <c r="H1360" s="7">
        <v>2835</v>
      </c>
    </row>
    <row r="1361" spans="1:8" ht="18" x14ac:dyDescent="0.35">
      <c r="A1361" s="4">
        <v>1486</v>
      </c>
      <c r="B1361" s="3" t="s">
        <v>34</v>
      </c>
      <c r="C1361" s="3">
        <v>1</v>
      </c>
      <c r="D1361" s="3" t="s">
        <v>31</v>
      </c>
      <c r="E1361" s="3">
        <v>125</v>
      </c>
      <c r="F1361" s="3">
        <v>80</v>
      </c>
      <c r="G1361" s="3">
        <v>20</v>
      </c>
      <c r="H1361" s="7">
        <v>2106</v>
      </c>
    </row>
    <row r="1362" spans="1:8" ht="18" x14ac:dyDescent="0.35">
      <c r="A1362" s="4">
        <v>1487</v>
      </c>
      <c r="B1362" s="3" t="s">
        <v>13</v>
      </c>
      <c r="C1362" s="3">
        <v>3</v>
      </c>
      <c r="D1362" s="3" t="s">
        <v>11</v>
      </c>
      <c r="E1362" s="3">
        <v>125</v>
      </c>
      <c r="F1362" s="3">
        <v>83</v>
      </c>
      <c r="G1362" s="3">
        <v>10</v>
      </c>
      <c r="H1362" s="7">
        <v>7020</v>
      </c>
    </row>
    <row r="1363" spans="1:8" ht="18" x14ac:dyDescent="0.35">
      <c r="A1363" s="4">
        <v>1488</v>
      </c>
      <c r="B1363" s="3" t="s">
        <v>20</v>
      </c>
      <c r="C1363" s="3">
        <v>1</v>
      </c>
      <c r="D1363" s="3" t="s">
        <v>31</v>
      </c>
      <c r="E1363" s="3">
        <v>126</v>
      </c>
      <c r="F1363" s="3">
        <v>67</v>
      </c>
      <c r="G1363" s="3">
        <v>15</v>
      </c>
      <c r="H1363" s="7">
        <v>2700</v>
      </c>
    </row>
    <row r="1364" spans="1:8" ht="18" x14ac:dyDescent="0.35">
      <c r="A1364" s="4">
        <v>1489</v>
      </c>
      <c r="B1364" s="3" t="s">
        <v>13</v>
      </c>
      <c r="C1364" s="3">
        <v>3</v>
      </c>
      <c r="D1364" s="3" t="s">
        <v>11</v>
      </c>
      <c r="E1364" s="3">
        <v>127.2</v>
      </c>
      <c r="F1364" s="3">
        <v>79.900000000000006</v>
      </c>
      <c r="G1364" s="3">
        <v>11</v>
      </c>
      <c r="H1364" s="7">
        <v>4131</v>
      </c>
    </row>
    <row r="1365" spans="1:8" ht="18" x14ac:dyDescent="0.35">
      <c r="A1365" s="4">
        <v>1490</v>
      </c>
      <c r="B1365" s="3" t="s">
        <v>22</v>
      </c>
      <c r="C1365" s="3">
        <v>1</v>
      </c>
      <c r="D1365" s="3" t="s">
        <v>9</v>
      </c>
      <c r="E1365" s="3">
        <v>130</v>
      </c>
      <c r="F1365" s="3">
        <v>60</v>
      </c>
      <c r="G1365" s="3">
        <v>20</v>
      </c>
      <c r="H1365" s="7">
        <v>4050</v>
      </c>
    </row>
    <row r="1366" spans="1:8" ht="18" x14ac:dyDescent="0.35">
      <c r="A1366" s="4">
        <v>1491</v>
      </c>
      <c r="B1366" s="3" t="s">
        <v>8</v>
      </c>
      <c r="C1366" s="3">
        <v>4</v>
      </c>
      <c r="D1366" s="3" t="s">
        <v>11</v>
      </c>
      <c r="E1366" s="3">
        <v>130</v>
      </c>
      <c r="F1366" s="3">
        <v>90</v>
      </c>
      <c r="G1366" s="3">
        <v>15</v>
      </c>
      <c r="H1366" s="7">
        <v>4995</v>
      </c>
    </row>
    <row r="1367" spans="1:8" ht="18" x14ac:dyDescent="0.35">
      <c r="A1367" s="4">
        <v>1492</v>
      </c>
      <c r="B1367" s="3" t="s">
        <v>8</v>
      </c>
      <c r="C1367" s="3">
        <v>7</v>
      </c>
      <c r="D1367" s="3" t="s">
        <v>31</v>
      </c>
      <c r="E1367" s="3">
        <v>130</v>
      </c>
      <c r="F1367" s="3">
        <v>80</v>
      </c>
      <c r="G1367" s="3">
        <v>10</v>
      </c>
      <c r="H1367" s="7">
        <v>5130</v>
      </c>
    </row>
    <row r="1368" spans="1:8" ht="18" x14ac:dyDescent="0.35">
      <c r="A1368" s="4">
        <v>1493</v>
      </c>
      <c r="B1368" s="3" t="s">
        <v>23</v>
      </c>
      <c r="C1368" s="3">
        <v>2</v>
      </c>
      <c r="D1368" s="3" t="s">
        <v>31</v>
      </c>
      <c r="E1368" s="3">
        <v>132</v>
      </c>
      <c r="F1368" s="3">
        <v>80</v>
      </c>
      <c r="G1368" s="3">
        <v>15</v>
      </c>
      <c r="H1368" s="7">
        <v>2025</v>
      </c>
    </row>
    <row r="1369" spans="1:8" ht="18" x14ac:dyDescent="0.35">
      <c r="A1369" s="4">
        <v>1494</v>
      </c>
      <c r="B1369" s="3" t="s">
        <v>12</v>
      </c>
      <c r="C1369" s="3">
        <v>1</v>
      </c>
      <c r="D1369" s="3" t="s">
        <v>11</v>
      </c>
      <c r="E1369" s="3">
        <v>134</v>
      </c>
      <c r="F1369" s="3">
        <v>84.3</v>
      </c>
      <c r="G1369" s="3">
        <v>15</v>
      </c>
      <c r="H1369" s="7">
        <v>3375</v>
      </c>
    </row>
    <row r="1370" spans="1:8" ht="18" x14ac:dyDescent="0.35">
      <c r="A1370" s="4">
        <v>1495</v>
      </c>
      <c r="B1370" s="3" t="s">
        <v>14</v>
      </c>
      <c r="C1370" s="3">
        <v>3</v>
      </c>
      <c r="D1370" s="3" t="s">
        <v>9</v>
      </c>
      <c r="E1370" s="3">
        <v>134</v>
      </c>
      <c r="F1370" s="3">
        <v>84</v>
      </c>
      <c r="G1370" s="3">
        <v>8</v>
      </c>
      <c r="H1370" s="7">
        <v>3645</v>
      </c>
    </row>
    <row r="1371" spans="1:8" ht="18" x14ac:dyDescent="0.35">
      <c r="A1371" s="4">
        <v>1496</v>
      </c>
      <c r="B1371" s="3" t="s">
        <v>13</v>
      </c>
      <c r="C1371" s="3">
        <v>2</v>
      </c>
      <c r="D1371" s="3" t="s">
        <v>31</v>
      </c>
      <c r="E1371" s="3">
        <v>135</v>
      </c>
      <c r="F1371" s="3">
        <v>70</v>
      </c>
      <c r="G1371" s="3">
        <v>13</v>
      </c>
      <c r="H1371" s="7">
        <v>4725</v>
      </c>
    </row>
    <row r="1372" spans="1:8" ht="18" x14ac:dyDescent="0.35">
      <c r="A1372" s="4">
        <v>1497</v>
      </c>
      <c r="B1372" s="3" t="s">
        <v>14</v>
      </c>
      <c r="C1372" s="3">
        <v>3</v>
      </c>
      <c r="D1372" s="3" t="s">
        <v>9</v>
      </c>
      <c r="E1372" s="3">
        <v>135</v>
      </c>
      <c r="F1372" s="3">
        <v>115</v>
      </c>
      <c r="G1372" s="3">
        <v>10</v>
      </c>
      <c r="H1372" s="7">
        <v>3375</v>
      </c>
    </row>
    <row r="1373" spans="1:8" ht="18" x14ac:dyDescent="0.35">
      <c r="A1373" s="4">
        <v>1498</v>
      </c>
      <c r="B1373" s="3" t="s">
        <v>12</v>
      </c>
      <c r="C1373" s="3">
        <v>1</v>
      </c>
      <c r="D1373" s="3" t="s">
        <v>31</v>
      </c>
      <c r="E1373" s="3">
        <v>136</v>
      </c>
      <c r="F1373" s="3">
        <v>87</v>
      </c>
      <c r="G1373" s="3">
        <v>12</v>
      </c>
      <c r="H1373" s="7">
        <v>3240</v>
      </c>
    </row>
    <row r="1374" spans="1:8" ht="18" x14ac:dyDescent="0.35">
      <c r="A1374" s="4">
        <v>1499</v>
      </c>
      <c r="B1374" s="3" t="s">
        <v>12</v>
      </c>
      <c r="C1374" s="3">
        <v>1</v>
      </c>
      <c r="D1374" s="3" t="s">
        <v>31</v>
      </c>
      <c r="E1374" s="3">
        <v>136</v>
      </c>
      <c r="F1374" s="3">
        <v>107</v>
      </c>
      <c r="G1374" s="3">
        <v>12</v>
      </c>
      <c r="H1374" s="7">
        <v>3645</v>
      </c>
    </row>
    <row r="1375" spans="1:8" ht="18" x14ac:dyDescent="0.35">
      <c r="A1375" s="4">
        <v>1500</v>
      </c>
      <c r="B1375" s="3" t="s">
        <v>23</v>
      </c>
      <c r="C1375" s="3">
        <v>2</v>
      </c>
      <c r="D1375" s="3" t="s">
        <v>31</v>
      </c>
      <c r="E1375" s="3">
        <v>140</v>
      </c>
      <c r="F1375" s="3">
        <v>83</v>
      </c>
      <c r="G1375" s="3">
        <v>28</v>
      </c>
      <c r="H1375" s="7">
        <v>10260</v>
      </c>
    </row>
    <row r="1376" spans="1:8" ht="18" x14ac:dyDescent="0.35">
      <c r="A1376" s="4">
        <v>1501</v>
      </c>
      <c r="B1376" s="3" t="s">
        <v>14</v>
      </c>
      <c r="C1376" s="3">
        <v>3</v>
      </c>
      <c r="D1376" s="3" t="s">
        <v>9</v>
      </c>
      <c r="E1376" s="3">
        <v>140</v>
      </c>
      <c r="F1376" s="3">
        <v>85</v>
      </c>
      <c r="G1376" s="3">
        <v>10</v>
      </c>
      <c r="H1376" s="7">
        <v>3375</v>
      </c>
    </row>
    <row r="1377" spans="1:8" ht="18" x14ac:dyDescent="0.35">
      <c r="A1377" s="4">
        <v>1502</v>
      </c>
      <c r="B1377" s="3" t="s">
        <v>23</v>
      </c>
      <c r="C1377" s="3">
        <v>2</v>
      </c>
      <c r="D1377" s="3" t="s">
        <v>11</v>
      </c>
      <c r="E1377" s="3">
        <v>145</v>
      </c>
      <c r="F1377" s="3">
        <v>80</v>
      </c>
      <c r="G1377" s="3">
        <v>9</v>
      </c>
      <c r="H1377" s="7">
        <v>3375</v>
      </c>
    </row>
    <row r="1378" spans="1:8" ht="18" x14ac:dyDescent="0.35">
      <c r="A1378" s="4">
        <v>1503</v>
      </c>
      <c r="B1378" s="3" t="s">
        <v>14</v>
      </c>
      <c r="C1378" s="3">
        <v>3</v>
      </c>
      <c r="D1378" s="3" t="s">
        <v>9</v>
      </c>
      <c r="E1378" s="3">
        <v>147</v>
      </c>
      <c r="F1378" s="3">
        <v>82</v>
      </c>
      <c r="G1378" s="3">
        <v>18</v>
      </c>
      <c r="H1378" s="7">
        <v>3231.9</v>
      </c>
    </row>
    <row r="1379" spans="1:8" ht="18" x14ac:dyDescent="0.35">
      <c r="A1379" s="4">
        <v>1506</v>
      </c>
      <c r="B1379" s="3" t="s">
        <v>14</v>
      </c>
      <c r="C1379" s="3">
        <v>3</v>
      </c>
      <c r="D1379" s="3" t="s">
        <v>9</v>
      </c>
      <c r="E1379" s="3">
        <v>147</v>
      </c>
      <c r="F1379" s="3">
        <v>118</v>
      </c>
      <c r="G1379" s="3">
        <v>15</v>
      </c>
      <c r="H1379" s="7">
        <v>3105</v>
      </c>
    </row>
    <row r="1380" spans="1:8" ht="18" x14ac:dyDescent="0.35">
      <c r="A1380" s="4">
        <v>1507</v>
      </c>
      <c r="B1380" s="3" t="s">
        <v>14</v>
      </c>
      <c r="C1380" s="3">
        <v>3</v>
      </c>
      <c r="D1380" s="3" t="s">
        <v>9</v>
      </c>
      <c r="E1380" s="3">
        <v>147</v>
      </c>
      <c r="F1380" s="3">
        <v>100</v>
      </c>
      <c r="G1380" s="3">
        <v>15</v>
      </c>
      <c r="H1380" s="7">
        <v>3159</v>
      </c>
    </row>
    <row r="1381" spans="1:8" ht="18" x14ac:dyDescent="0.35">
      <c r="A1381" s="4">
        <v>1508</v>
      </c>
      <c r="B1381" s="3" t="s">
        <v>13</v>
      </c>
      <c r="C1381" s="3">
        <v>2</v>
      </c>
      <c r="D1381" s="3" t="s">
        <v>11</v>
      </c>
      <c r="E1381" s="3">
        <v>150</v>
      </c>
      <c r="F1381" s="3">
        <v>90</v>
      </c>
      <c r="G1381" s="3">
        <v>20</v>
      </c>
      <c r="H1381" s="7">
        <v>5400</v>
      </c>
    </row>
    <row r="1382" spans="1:8" ht="18" x14ac:dyDescent="0.35">
      <c r="A1382" s="4">
        <v>1509</v>
      </c>
      <c r="B1382" s="3" t="s">
        <v>13</v>
      </c>
      <c r="C1382" s="3">
        <v>2</v>
      </c>
      <c r="D1382" s="3" t="s">
        <v>11</v>
      </c>
      <c r="E1382" s="3">
        <v>150</v>
      </c>
      <c r="F1382" s="3">
        <v>75</v>
      </c>
      <c r="G1382" s="3">
        <v>20</v>
      </c>
      <c r="H1382" s="7">
        <v>6075</v>
      </c>
    </row>
    <row r="1383" spans="1:8" ht="18" x14ac:dyDescent="0.35">
      <c r="A1383" s="4">
        <v>1510</v>
      </c>
      <c r="B1383" s="3" t="s">
        <v>36</v>
      </c>
      <c r="C1383" s="3">
        <v>4</v>
      </c>
      <c r="D1383" s="3" t="s">
        <v>31</v>
      </c>
      <c r="E1383" s="3">
        <v>150</v>
      </c>
      <c r="F1383" s="3">
        <v>84</v>
      </c>
      <c r="G1383" s="3">
        <v>18</v>
      </c>
      <c r="H1383" s="7">
        <v>3780</v>
      </c>
    </row>
    <row r="1384" spans="1:8" ht="18" x14ac:dyDescent="0.35">
      <c r="A1384" s="4">
        <v>1511</v>
      </c>
      <c r="B1384" s="3" t="s">
        <v>8</v>
      </c>
      <c r="C1384" s="3">
        <v>4</v>
      </c>
      <c r="D1384" s="3" t="s">
        <v>11</v>
      </c>
      <c r="E1384" s="3">
        <v>150</v>
      </c>
      <c r="F1384" s="3">
        <v>100</v>
      </c>
      <c r="G1384" s="3">
        <v>20</v>
      </c>
      <c r="H1384" s="7">
        <v>4198.5</v>
      </c>
    </row>
    <row r="1385" spans="1:8" ht="18" x14ac:dyDescent="0.35">
      <c r="A1385" s="4">
        <v>1512</v>
      </c>
      <c r="B1385" s="3" t="s">
        <v>23</v>
      </c>
      <c r="C1385" s="3">
        <v>2</v>
      </c>
      <c r="D1385" s="3" t="s">
        <v>31</v>
      </c>
      <c r="E1385" s="3">
        <v>156</v>
      </c>
      <c r="F1385" s="3">
        <v>82</v>
      </c>
      <c r="G1385" s="3">
        <v>17</v>
      </c>
      <c r="H1385" s="7">
        <v>4590</v>
      </c>
    </row>
    <row r="1386" spans="1:8" ht="18" x14ac:dyDescent="0.35">
      <c r="A1386" s="4">
        <v>1513</v>
      </c>
      <c r="B1386" s="3" t="s">
        <v>23</v>
      </c>
      <c r="C1386" s="3">
        <v>2</v>
      </c>
      <c r="D1386" s="3" t="s">
        <v>11</v>
      </c>
      <c r="E1386" s="3">
        <v>156.69999999999999</v>
      </c>
      <c r="F1386" s="3">
        <v>101.1</v>
      </c>
      <c r="G1386" s="3">
        <v>12</v>
      </c>
      <c r="H1386" s="7">
        <v>7290</v>
      </c>
    </row>
    <row r="1387" spans="1:8" ht="18" x14ac:dyDescent="0.35">
      <c r="A1387" s="4">
        <v>1514</v>
      </c>
      <c r="B1387" s="3" t="s">
        <v>13</v>
      </c>
      <c r="C1387" s="3">
        <v>2</v>
      </c>
      <c r="D1387" s="3" t="s">
        <v>11</v>
      </c>
      <c r="E1387" s="3">
        <v>162</v>
      </c>
      <c r="F1387" s="3">
        <v>86</v>
      </c>
      <c r="G1387" s="3">
        <v>13</v>
      </c>
      <c r="H1387" s="7">
        <v>5670</v>
      </c>
    </row>
    <row r="1388" spans="1:8" ht="18" x14ac:dyDescent="0.35">
      <c r="A1388" s="4">
        <v>1515</v>
      </c>
      <c r="B1388" s="3" t="s">
        <v>13</v>
      </c>
      <c r="C1388" s="3">
        <v>3</v>
      </c>
      <c r="D1388" s="3" t="s">
        <v>11</v>
      </c>
      <c r="E1388" s="3">
        <v>166</v>
      </c>
      <c r="F1388" s="3">
        <v>98</v>
      </c>
      <c r="G1388" s="3">
        <v>25</v>
      </c>
      <c r="H1388" s="7">
        <v>6210</v>
      </c>
    </row>
    <row r="1389" spans="1:8" ht="18" x14ac:dyDescent="0.35">
      <c r="A1389" s="4">
        <v>1516</v>
      </c>
      <c r="B1389" s="3" t="s">
        <v>33</v>
      </c>
      <c r="C1389" s="3">
        <v>1</v>
      </c>
      <c r="D1389" s="3" t="s">
        <v>31</v>
      </c>
      <c r="E1389" s="3">
        <v>174</v>
      </c>
      <c r="F1389" s="3">
        <v>98</v>
      </c>
      <c r="G1389" s="3">
        <v>21.5</v>
      </c>
      <c r="H1389" s="7">
        <v>2619</v>
      </c>
    </row>
    <row r="1390" spans="1:8" ht="18" x14ac:dyDescent="0.35">
      <c r="A1390" s="4">
        <v>1517</v>
      </c>
      <c r="B1390" s="3" t="s">
        <v>8</v>
      </c>
      <c r="C1390" s="3">
        <v>4</v>
      </c>
      <c r="D1390" s="3" t="s">
        <v>11</v>
      </c>
      <c r="E1390" s="3">
        <v>177</v>
      </c>
      <c r="F1390" s="3">
        <v>36</v>
      </c>
      <c r="G1390" s="3">
        <v>14</v>
      </c>
      <c r="H1390" s="7">
        <v>4590</v>
      </c>
    </row>
    <row r="1391" spans="1:8" ht="18" x14ac:dyDescent="0.35">
      <c r="A1391" s="4">
        <v>1518</v>
      </c>
      <c r="B1391" s="3" t="s">
        <v>33</v>
      </c>
      <c r="C1391" s="3">
        <v>1</v>
      </c>
      <c r="D1391" s="3" t="s">
        <v>31</v>
      </c>
      <c r="E1391" s="3">
        <v>204</v>
      </c>
      <c r="F1391" s="3">
        <v>111</v>
      </c>
      <c r="G1391" s="3">
        <v>19</v>
      </c>
      <c r="H1391" s="7">
        <v>4590</v>
      </c>
    </row>
    <row r="1392" spans="1:8" ht="18" x14ac:dyDescent="0.35">
      <c r="A1392" s="4">
        <v>1519</v>
      </c>
      <c r="B1392" s="3" t="s">
        <v>13</v>
      </c>
      <c r="C1392" s="3">
        <v>3</v>
      </c>
      <c r="D1392" s="3" t="s">
        <v>11</v>
      </c>
      <c r="E1392" s="3">
        <v>205</v>
      </c>
      <c r="F1392" s="3">
        <v>110</v>
      </c>
      <c r="G1392" s="3">
        <v>22</v>
      </c>
      <c r="H1392" s="7">
        <v>5535</v>
      </c>
    </row>
    <row r="1393" spans="1:8" ht="18" x14ac:dyDescent="0.35">
      <c r="A1393" s="4">
        <v>1520</v>
      </c>
      <c r="B1393" s="3" t="s">
        <v>14</v>
      </c>
      <c r="C1393" s="3">
        <v>3</v>
      </c>
      <c r="D1393" s="3" t="s">
        <v>9</v>
      </c>
      <c r="E1393" s="3">
        <v>226</v>
      </c>
      <c r="F1393" s="3">
        <v>70</v>
      </c>
      <c r="G1393" s="3">
        <v>20</v>
      </c>
      <c r="H1393" s="7">
        <v>5940</v>
      </c>
    </row>
    <row r="1394" spans="1:8" x14ac:dyDescent="0.3">
      <c r="A1394">
        <f>COUNT(A2:A1393)</f>
        <v>1392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55" workbookViewId="0">
      <selection activeCell="J36" sqref="J36"/>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97" zoomScale="76" zoomScaleNormal="100" workbookViewId="0">
      <selection activeCell="G129" sqref="G129"/>
    </sheetView>
  </sheetViews>
  <sheetFormatPr defaultRowHeight="14.4" x14ac:dyDescent="0.3"/>
  <cols>
    <col min="6" max="6" width="16" bestFit="1" customWidth="1"/>
    <col min="10" max="10" width="12.88671875" bestFit="1"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7:K140"/>
  <sheetViews>
    <sheetView topLeftCell="A115" zoomScale="70" zoomScaleNormal="70" workbookViewId="0">
      <selection activeCell="C136" sqref="C136"/>
    </sheetView>
  </sheetViews>
  <sheetFormatPr defaultRowHeight="14.4" x14ac:dyDescent="0.3"/>
  <cols>
    <col min="2" max="2" width="12.88671875" customWidth="1"/>
    <col min="3" max="3" width="12.44140625" customWidth="1"/>
    <col min="4" max="4" width="10.5546875" bestFit="1" customWidth="1"/>
    <col min="5" max="5" width="13.33203125" customWidth="1"/>
    <col min="6" max="6" width="11.44140625" customWidth="1"/>
    <col min="7" max="7" width="16.5546875" customWidth="1"/>
    <col min="9" max="9" width="14.109375" customWidth="1"/>
    <col min="10" max="10" width="11.6640625" customWidth="1"/>
    <col min="11" max="11" width="14.5546875" customWidth="1"/>
  </cols>
  <sheetData>
    <row r="17" spans="3:7" ht="28.8" x14ac:dyDescent="0.3">
      <c r="C17" s="10" t="s">
        <v>41</v>
      </c>
      <c r="D17" s="10" t="s">
        <v>37</v>
      </c>
      <c r="E17" s="10" t="s">
        <v>38</v>
      </c>
      <c r="F17" s="10" t="s">
        <v>39</v>
      </c>
      <c r="G17" s="11" t="s">
        <v>40</v>
      </c>
    </row>
    <row r="18" spans="3:7" x14ac:dyDescent="0.3">
      <c r="C18" s="12" t="s">
        <v>2</v>
      </c>
      <c r="D18" s="8">
        <f>MAX(Данные!C2:C1393)</f>
        <v>7</v>
      </c>
      <c r="E18" s="8">
        <f>MIN(Данные!C2:C1393)</f>
        <v>1</v>
      </c>
      <c r="F18" s="8">
        <f>AVERAGE(Данные!C2:C1393)</f>
        <v>2.3778735632183907</v>
      </c>
      <c r="G18" s="8">
        <f>_xlfn.STDEV.S(Данные!C2:C1393)</f>
        <v>1.0601054251342574</v>
      </c>
    </row>
    <row r="19" spans="3:7" x14ac:dyDescent="0.3">
      <c r="C19" s="12" t="s">
        <v>4</v>
      </c>
      <c r="D19" s="8">
        <f>MAX(Данные!E2:E1393)</f>
        <v>226</v>
      </c>
      <c r="E19" s="8">
        <f>MIN(Данные!E2:E1393)</f>
        <v>11</v>
      </c>
      <c r="F19" s="8">
        <f>AVERAGE(Данные!E2:E1393)</f>
        <v>63.603778735632169</v>
      </c>
      <c r="G19" s="8">
        <f>_xlfn.STDEV.S(Данные!E2:E1393)</f>
        <v>26.040623116233316</v>
      </c>
    </row>
    <row r="20" spans="3:7" x14ac:dyDescent="0.3">
      <c r="C20" s="12" t="s">
        <v>5</v>
      </c>
      <c r="D20" s="8">
        <f>MAX(Данные!F2:F1393)</f>
        <v>120</v>
      </c>
      <c r="E20" s="8">
        <f>MIN(Данные!F2:F1393)</f>
        <v>8</v>
      </c>
      <c r="F20" s="8">
        <f>AVERAGE(Данные!F2:F1393)</f>
        <v>37.848198847262253</v>
      </c>
      <c r="G20" s="8">
        <f>_xlfn.STDEV.S(Данные!F2:F1393)</f>
        <v>17.001228707814832</v>
      </c>
    </row>
    <row r="21" spans="3:7" x14ac:dyDescent="0.3">
      <c r="C21" s="12" t="s">
        <v>6</v>
      </c>
      <c r="D21" s="8">
        <f>MAX(Данные!G2:G1393)</f>
        <v>44</v>
      </c>
      <c r="E21" s="8">
        <f>MIN(Данные!G2:G1393)</f>
        <v>0</v>
      </c>
      <c r="F21" s="8">
        <f>AVERAGE(Данные!G2:G1393)</f>
        <v>10.211327561327565</v>
      </c>
      <c r="G21" s="8">
        <f>_xlfn.STDEV.S(Данные!G2:G1393)</f>
        <v>4.2545717315588707</v>
      </c>
    </row>
    <row r="22" spans="3:7" x14ac:dyDescent="0.3">
      <c r="C22" s="12" t="s">
        <v>43</v>
      </c>
      <c r="D22" s="8">
        <f>MAX(Данные!H2:H1393)</f>
        <v>41706.898000000001</v>
      </c>
      <c r="E22" s="8">
        <f>MIN(Данные!H2:H1393)</f>
        <v>270</v>
      </c>
      <c r="F22" s="8">
        <f>AVERAGE(Данные!H2:H1393)</f>
        <v>2112.2031609195406</v>
      </c>
      <c r="G22" s="8">
        <f>_xlfn.STDEV.S(Данные!H2:H1393)</f>
        <v>1437.2274594328824</v>
      </c>
    </row>
    <row r="124" spans="2:11" ht="21" x14ac:dyDescent="0.4">
      <c r="B124" s="9" t="s">
        <v>42</v>
      </c>
    </row>
    <row r="125" spans="2:11" ht="15" thickBot="1" x14ac:dyDescent="0.35"/>
    <row r="126" spans="2:11" x14ac:dyDescent="0.3">
      <c r="B126" s="13" t="s">
        <v>2</v>
      </c>
      <c r="C126" s="14"/>
      <c r="D126" s="29" t="s">
        <v>4</v>
      </c>
      <c r="E126" s="30"/>
      <c r="F126" s="29" t="s">
        <v>5</v>
      </c>
      <c r="G126" s="30"/>
      <c r="H126" s="29" t="s">
        <v>6</v>
      </c>
      <c r="I126" s="30"/>
      <c r="J126" s="29" t="s">
        <v>7</v>
      </c>
      <c r="K126" s="30"/>
    </row>
    <row r="127" spans="2:11" x14ac:dyDescent="0.3">
      <c r="B127" s="15"/>
      <c r="C127" s="16"/>
      <c r="D127" s="15"/>
      <c r="E127" s="16"/>
      <c r="F127" s="15"/>
      <c r="G127" s="16"/>
      <c r="H127" s="15"/>
      <c r="I127" s="16"/>
      <c r="J127" s="15"/>
      <c r="K127" s="16"/>
    </row>
    <row r="128" spans="2:11" x14ac:dyDescent="0.3">
      <c r="B128" s="15" t="s">
        <v>39</v>
      </c>
      <c r="C128" s="16">
        <v>2.3788641265276778</v>
      </c>
      <c r="D128" s="15" t="s">
        <v>39</v>
      </c>
      <c r="E128" s="16">
        <v>63.603778735632169</v>
      </c>
      <c r="F128" s="15" t="s">
        <v>39</v>
      </c>
      <c r="G128" s="16">
        <v>37.848198847262253</v>
      </c>
      <c r="H128" s="15" t="s">
        <v>39</v>
      </c>
      <c r="I128" s="16">
        <v>10.211327561327565</v>
      </c>
      <c r="J128" s="15" t="s">
        <v>39</v>
      </c>
      <c r="K128" s="16">
        <v>2112.2031609195406</v>
      </c>
    </row>
    <row r="129" spans="2:11" x14ac:dyDescent="0.3">
      <c r="B129" s="15" t="s">
        <v>44</v>
      </c>
      <c r="C129" s="16">
        <v>2.8416957904344807E-2</v>
      </c>
      <c r="D129" s="15" t="s">
        <v>44</v>
      </c>
      <c r="E129" s="16">
        <v>0.69796196144751432</v>
      </c>
      <c r="F129" s="15" t="s">
        <v>44</v>
      </c>
      <c r="G129" s="16">
        <v>0.45633688827651531</v>
      </c>
      <c r="H129" s="15" t="s">
        <v>44</v>
      </c>
      <c r="I129" s="16">
        <v>0.11428105344611213</v>
      </c>
      <c r="J129" s="15" t="s">
        <v>44</v>
      </c>
      <c r="K129" s="16">
        <v>38.521739366776785</v>
      </c>
    </row>
    <row r="130" spans="2:11" x14ac:dyDescent="0.3">
      <c r="B130" s="15" t="s">
        <v>45</v>
      </c>
      <c r="C130" s="16">
        <v>2</v>
      </c>
      <c r="D130" s="15" t="s">
        <v>45</v>
      </c>
      <c r="E130" s="16">
        <v>60</v>
      </c>
      <c r="F130" s="15" t="s">
        <v>45</v>
      </c>
      <c r="G130" s="16">
        <v>35</v>
      </c>
      <c r="H130" s="15" t="s">
        <v>45</v>
      </c>
      <c r="I130" s="16">
        <v>9</v>
      </c>
      <c r="J130" s="15" t="s">
        <v>45</v>
      </c>
      <c r="K130" s="16">
        <v>1851.1</v>
      </c>
    </row>
    <row r="131" spans="2:11" x14ac:dyDescent="0.3">
      <c r="B131" s="15" t="s">
        <v>46</v>
      </c>
      <c r="C131" s="16">
        <v>3</v>
      </c>
      <c r="D131" s="15" t="s">
        <v>46</v>
      </c>
      <c r="E131" s="16">
        <v>70</v>
      </c>
      <c r="F131" s="15" t="s">
        <v>46</v>
      </c>
      <c r="G131" s="16">
        <v>20</v>
      </c>
      <c r="H131" s="15" t="s">
        <v>46</v>
      </c>
      <c r="I131" s="16">
        <v>6</v>
      </c>
      <c r="J131" s="15" t="s">
        <v>46</v>
      </c>
      <c r="K131" s="16">
        <v>1350</v>
      </c>
    </row>
    <row r="132" spans="2:11" x14ac:dyDescent="0.3">
      <c r="B132" s="15" t="s">
        <v>40</v>
      </c>
      <c r="C132" s="16">
        <v>1.0598420560080597</v>
      </c>
      <c r="D132" s="15" t="s">
        <v>40</v>
      </c>
      <c r="E132" s="16">
        <v>26.040623116233316</v>
      </c>
      <c r="F132" s="15" t="s">
        <v>40</v>
      </c>
      <c r="G132" s="16">
        <v>17.001228707814832</v>
      </c>
      <c r="H132" s="15" t="s">
        <v>40</v>
      </c>
      <c r="I132" s="16">
        <v>4.2545717315588707</v>
      </c>
      <c r="J132" s="15" t="s">
        <v>40</v>
      </c>
      <c r="K132" s="16">
        <v>1437.2274594328824</v>
      </c>
    </row>
    <row r="133" spans="2:11" x14ac:dyDescent="0.3">
      <c r="B133" s="15" t="s">
        <v>47</v>
      </c>
      <c r="C133" s="16">
        <v>1.1232651836833911</v>
      </c>
      <c r="D133" s="15" t="s">
        <v>47</v>
      </c>
      <c r="E133" s="16">
        <v>678.11405228170497</v>
      </c>
      <c r="F133" s="15" t="s">
        <v>47</v>
      </c>
      <c r="G133" s="16">
        <v>289.04177757542715</v>
      </c>
      <c r="H133" s="15" t="s">
        <v>47</v>
      </c>
      <c r="I133" s="16">
        <v>18.101380618979849</v>
      </c>
      <c r="J133" s="15" t="s">
        <v>47</v>
      </c>
      <c r="K133" s="16">
        <v>2065622.7701478975</v>
      </c>
    </row>
    <row r="134" spans="2:11" x14ac:dyDescent="0.3">
      <c r="B134" s="15" t="s">
        <v>48</v>
      </c>
      <c r="C134" s="16">
        <v>1.2368843388518957E-2</v>
      </c>
      <c r="D134" s="15" t="s">
        <v>48</v>
      </c>
      <c r="E134" s="16">
        <v>4.386002779052351</v>
      </c>
      <c r="F134" s="15" t="s">
        <v>48</v>
      </c>
      <c r="G134" s="16">
        <v>2.6297524679759725</v>
      </c>
      <c r="H134" s="15" t="s">
        <v>48</v>
      </c>
      <c r="I134" s="16">
        <v>6.8789968098318131</v>
      </c>
      <c r="J134" s="15" t="s">
        <v>48</v>
      </c>
      <c r="K134" s="16">
        <v>414.98525125159432</v>
      </c>
    </row>
    <row r="135" spans="2:11" x14ac:dyDescent="0.3">
      <c r="B135" s="15" t="s">
        <v>49</v>
      </c>
      <c r="C135" s="16">
        <v>0.4265025771347995</v>
      </c>
      <c r="D135" s="15" t="s">
        <v>49</v>
      </c>
      <c r="E135" s="16">
        <v>1.5396835965072584</v>
      </c>
      <c r="F135" s="15" t="s">
        <v>49</v>
      </c>
      <c r="G135" s="16">
        <v>1.2838590143432038</v>
      </c>
      <c r="H135" s="15" t="s">
        <v>49</v>
      </c>
      <c r="I135" s="16">
        <v>1.7559547795899819</v>
      </c>
      <c r="J135" s="15" t="s">
        <v>49</v>
      </c>
      <c r="K135" s="16">
        <v>15.650841634857853</v>
      </c>
    </row>
    <row r="136" spans="2:11" x14ac:dyDescent="0.3">
      <c r="B136" s="15" t="s">
        <v>50</v>
      </c>
      <c r="C136" s="16">
        <v>6</v>
      </c>
      <c r="D136" s="15" t="s">
        <v>50</v>
      </c>
      <c r="E136" s="16">
        <v>215</v>
      </c>
      <c r="F136" s="15" t="s">
        <v>50</v>
      </c>
      <c r="G136" s="16">
        <v>112</v>
      </c>
      <c r="H136" s="15" t="s">
        <v>50</v>
      </c>
      <c r="I136" s="16">
        <v>44</v>
      </c>
      <c r="J136" s="15" t="s">
        <v>50</v>
      </c>
      <c r="K136" s="16">
        <v>41436.898000000001</v>
      </c>
    </row>
    <row r="137" spans="2:11" x14ac:dyDescent="0.3">
      <c r="B137" s="15" t="s">
        <v>38</v>
      </c>
      <c r="C137" s="16">
        <v>1</v>
      </c>
      <c r="D137" s="15" t="s">
        <v>38</v>
      </c>
      <c r="E137" s="16">
        <v>11</v>
      </c>
      <c r="F137" s="15" t="s">
        <v>38</v>
      </c>
      <c r="G137" s="16">
        <v>8</v>
      </c>
      <c r="H137" s="15" t="s">
        <v>38</v>
      </c>
      <c r="I137" s="16">
        <v>0</v>
      </c>
      <c r="J137" s="15" t="s">
        <v>38</v>
      </c>
      <c r="K137" s="16">
        <v>270</v>
      </c>
    </row>
    <row r="138" spans="2:11" x14ac:dyDescent="0.3">
      <c r="B138" s="15" t="s">
        <v>37</v>
      </c>
      <c r="C138" s="16">
        <v>7</v>
      </c>
      <c r="D138" s="15" t="s">
        <v>37</v>
      </c>
      <c r="E138" s="16">
        <v>226</v>
      </c>
      <c r="F138" s="15" t="s">
        <v>37</v>
      </c>
      <c r="G138" s="16">
        <v>120</v>
      </c>
      <c r="H138" s="15" t="s">
        <v>37</v>
      </c>
      <c r="I138" s="16">
        <v>44</v>
      </c>
      <c r="J138" s="15" t="s">
        <v>37</v>
      </c>
      <c r="K138" s="16">
        <v>41706.898000000001</v>
      </c>
    </row>
    <row r="139" spans="2:11" x14ac:dyDescent="0.3">
      <c r="B139" s="15" t="s">
        <v>51</v>
      </c>
      <c r="C139" s="16">
        <v>3309</v>
      </c>
      <c r="D139" s="15" t="s">
        <v>51</v>
      </c>
      <c r="E139" s="16">
        <v>88536.459999999977</v>
      </c>
      <c r="F139" s="15" t="s">
        <v>51</v>
      </c>
      <c r="G139" s="16">
        <v>52533.3</v>
      </c>
      <c r="H139" s="15" t="s">
        <v>51</v>
      </c>
      <c r="I139" s="16">
        <v>14152.900000000005</v>
      </c>
      <c r="J139" s="15" t="s">
        <v>51</v>
      </c>
      <c r="K139" s="16">
        <v>2940186.8000000003</v>
      </c>
    </row>
    <row r="140" spans="2:11" ht="15" thickBot="1" x14ac:dyDescent="0.35">
      <c r="B140" s="17" t="s">
        <v>52</v>
      </c>
      <c r="C140" s="18">
        <v>1391</v>
      </c>
      <c r="D140" s="17" t="s">
        <v>52</v>
      </c>
      <c r="E140" s="18">
        <v>1392</v>
      </c>
      <c r="F140" s="17" t="s">
        <v>52</v>
      </c>
      <c r="G140" s="18">
        <v>1388</v>
      </c>
      <c r="H140" s="17" t="s">
        <v>52</v>
      </c>
      <c r="I140" s="18">
        <v>1386</v>
      </c>
      <c r="J140" s="17" t="s">
        <v>52</v>
      </c>
      <c r="K140" s="18">
        <v>1392</v>
      </c>
    </row>
  </sheetData>
  <mergeCells count="4">
    <mergeCell ref="D126:E126"/>
    <mergeCell ref="F126:G126"/>
    <mergeCell ref="H126:I126"/>
    <mergeCell ref="J126:K12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89:X91"/>
  <sheetViews>
    <sheetView topLeftCell="A49" zoomScale="70" zoomScaleNormal="70" workbookViewId="0">
      <selection activeCell="R94" sqref="R94"/>
    </sheetView>
  </sheetViews>
  <sheetFormatPr defaultRowHeight="14.4" x14ac:dyDescent="0.3"/>
  <sheetData>
    <row r="89" spans="2:24" x14ac:dyDescent="0.3">
      <c r="B89" s="19"/>
      <c r="C89" s="31" t="s">
        <v>53</v>
      </c>
      <c r="D89" s="31"/>
      <c r="E89" s="31"/>
      <c r="F89" s="31"/>
      <c r="G89" s="31"/>
      <c r="H89" s="31"/>
      <c r="I89" s="31"/>
      <c r="J89" s="31"/>
      <c r="K89" s="31"/>
      <c r="L89" s="31"/>
      <c r="M89" s="31"/>
      <c r="N89" s="31"/>
      <c r="O89" s="31"/>
      <c r="P89" s="31"/>
      <c r="Q89" s="31"/>
      <c r="R89" s="31"/>
      <c r="S89" s="31"/>
      <c r="T89" s="31"/>
      <c r="U89" s="31"/>
      <c r="V89" s="31"/>
      <c r="W89" s="31"/>
      <c r="X89" s="31"/>
    </row>
    <row r="90" spans="2:24" x14ac:dyDescent="0.3">
      <c r="B90" s="19"/>
      <c r="C90" s="31"/>
      <c r="D90" s="31"/>
      <c r="E90" s="31"/>
      <c r="F90" s="31"/>
      <c r="G90" s="31"/>
      <c r="H90" s="31"/>
      <c r="I90" s="31"/>
      <c r="J90" s="31"/>
      <c r="K90" s="31"/>
      <c r="L90" s="31"/>
      <c r="M90" s="31"/>
      <c r="N90" s="31"/>
      <c r="O90" s="31"/>
      <c r="P90" s="31"/>
      <c r="Q90" s="31"/>
      <c r="R90" s="31"/>
      <c r="S90" s="31"/>
      <c r="T90" s="31"/>
      <c r="U90" s="31"/>
      <c r="V90" s="31"/>
      <c r="W90" s="31"/>
      <c r="X90" s="31"/>
    </row>
    <row r="91" spans="2:24" x14ac:dyDescent="0.3">
      <c r="C91" s="31"/>
      <c r="D91" s="31"/>
      <c r="E91" s="31"/>
      <c r="F91" s="31"/>
      <c r="G91" s="31"/>
      <c r="H91" s="31"/>
      <c r="I91" s="31"/>
      <c r="J91" s="31"/>
      <c r="K91" s="31"/>
      <c r="L91" s="31"/>
      <c r="M91" s="31"/>
      <c r="N91" s="31"/>
      <c r="O91" s="31"/>
      <c r="P91" s="31"/>
      <c r="Q91" s="31"/>
      <c r="R91" s="31"/>
      <c r="S91" s="31"/>
      <c r="T91" s="31"/>
      <c r="U91" s="31"/>
      <c r="V91" s="31"/>
      <c r="W91" s="31"/>
      <c r="X91" s="31"/>
    </row>
  </sheetData>
  <mergeCells count="1">
    <mergeCell ref="C89:X9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6:X183"/>
  <sheetViews>
    <sheetView zoomScale="85" zoomScaleNormal="85" workbookViewId="0">
      <selection activeCell="AD97" sqref="AD97"/>
    </sheetView>
  </sheetViews>
  <sheetFormatPr defaultRowHeight="14.4" x14ac:dyDescent="0.3"/>
  <cols>
    <col min="3" max="3" width="11.109375" customWidth="1"/>
    <col min="6" max="6" width="20.6640625" bestFit="1" customWidth="1"/>
  </cols>
  <sheetData>
    <row r="26" spans="2:24" x14ac:dyDescent="0.3">
      <c r="K26" s="23" t="s">
        <v>60</v>
      </c>
      <c r="L26" s="23"/>
      <c r="M26" s="23"/>
      <c r="N26" s="23"/>
      <c r="P26" s="31" t="s">
        <v>79</v>
      </c>
      <c r="Q26" s="31"/>
      <c r="R26" s="31"/>
      <c r="S26" s="31"/>
      <c r="T26" s="31"/>
      <c r="U26" s="31"/>
      <c r="V26" s="31"/>
      <c r="W26" s="31"/>
      <c r="X26" s="31"/>
    </row>
    <row r="27" spans="2:24" x14ac:dyDescent="0.3">
      <c r="K27" s="24" t="s">
        <v>61</v>
      </c>
      <c r="L27" s="24"/>
      <c r="M27" s="24"/>
      <c r="N27" s="24"/>
      <c r="P27" s="31"/>
      <c r="Q27" s="31"/>
      <c r="R27" s="31"/>
      <c r="S27" s="31"/>
      <c r="T27" s="31"/>
      <c r="U27" s="31"/>
      <c r="V27" s="31"/>
      <c r="W27" s="31"/>
      <c r="X27" s="31"/>
    </row>
    <row r="28" spans="2:24" x14ac:dyDescent="0.3">
      <c r="K28" s="24" t="s">
        <v>62</v>
      </c>
      <c r="L28" s="24"/>
      <c r="M28" s="24"/>
      <c r="N28" s="24"/>
      <c r="P28" s="31"/>
      <c r="Q28" s="31"/>
      <c r="R28" s="31"/>
      <c r="S28" s="31"/>
      <c r="T28" s="31"/>
      <c r="U28" s="31"/>
      <c r="V28" s="31"/>
      <c r="W28" s="31"/>
      <c r="X28" s="31"/>
    </row>
    <row r="30" spans="2:24" ht="21" x14ac:dyDescent="0.4">
      <c r="B30" s="25"/>
      <c r="C30" s="25"/>
      <c r="D30" s="25"/>
      <c r="E30" s="25"/>
      <c r="F30" s="25"/>
      <c r="G30" s="25"/>
      <c r="H30" s="25"/>
      <c r="I30" s="25"/>
      <c r="J30" s="25"/>
      <c r="K30" s="25"/>
      <c r="L30" s="25"/>
      <c r="M30" s="25"/>
      <c r="N30" s="25"/>
      <c r="O30" s="25"/>
      <c r="P30" s="25"/>
      <c r="Q30" s="25"/>
      <c r="R30" s="25"/>
      <c r="S30" s="25"/>
    </row>
    <row r="31" spans="2:24" x14ac:dyDescent="0.3">
      <c r="C31" s="28" t="s">
        <v>59</v>
      </c>
      <c r="D31" s="28"/>
      <c r="E31" s="28"/>
      <c r="F31" s="28"/>
      <c r="G31" s="28"/>
      <c r="H31" s="28"/>
      <c r="I31" s="28"/>
      <c r="J31" s="28"/>
      <c r="K31" s="28"/>
      <c r="L31" s="28"/>
    </row>
    <row r="33" spans="3:20" x14ac:dyDescent="0.3">
      <c r="C33" t="s">
        <v>63</v>
      </c>
      <c r="D33" t="s">
        <v>64</v>
      </c>
      <c r="E33" t="s">
        <v>65</v>
      </c>
      <c r="F33" t="s">
        <v>66</v>
      </c>
      <c r="G33" t="s">
        <v>67</v>
      </c>
    </row>
    <row r="34" spans="3:20" x14ac:dyDescent="0.3">
      <c r="C34">
        <f>MIN(Данные!C2:C1393)</f>
        <v>1</v>
      </c>
      <c r="D34">
        <f>MAX(Данные!C2:C1393)</f>
        <v>7</v>
      </c>
      <c r="E34">
        <f>Данные!A1394</f>
        <v>1392</v>
      </c>
      <c r="F34">
        <f xml:space="preserve"> ROUND((1+3.2*LOG(E34)), 0)</f>
        <v>11</v>
      </c>
      <c r="G34">
        <f>(D34-C34)/F34</f>
        <v>0.54545454545454541</v>
      </c>
    </row>
    <row r="35" spans="3:20" ht="15" thickBot="1" x14ac:dyDescent="0.35"/>
    <row r="36" spans="3:20" x14ac:dyDescent="0.3">
      <c r="C36" s="26"/>
      <c r="D36" s="26"/>
      <c r="F36" s="22" t="s">
        <v>68</v>
      </c>
      <c r="G36" s="22" t="s">
        <v>58</v>
      </c>
    </row>
    <row r="37" spans="3:20" x14ac:dyDescent="0.3">
      <c r="F37">
        <v>1.5454545454545454</v>
      </c>
      <c r="G37">
        <v>342</v>
      </c>
      <c r="P37" s="31" t="s">
        <v>69</v>
      </c>
      <c r="Q37" s="31"/>
      <c r="R37" s="31"/>
      <c r="S37" s="31"/>
      <c r="T37" s="31"/>
    </row>
    <row r="38" spans="3:20" x14ac:dyDescent="0.3">
      <c r="F38">
        <v>2.0909090909090908</v>
      </c>
      <c r="G38">
        <v>411</v>
      </c>
      <c r="P38" s="31"/>
      <c r="Q38" s="31"/>
      <c r="R38" s="31"/>
      <c r="S38" s="31"/>
      <c r="T38" s="31"/>
    </row>
    <row r="39" spans="3:20" x14ac:dyDescent="0.3">
      <c r="F39">
        <v>2.6363636363636362</v>
      </c>
      <c r="G39">
        <v>0</v>
      </c>
      <c r="P39" s="31"/>
      <c r="Q39" s="31"/>
      <c r="R39" s="31"/>
      <c r="S39" s="31"/>
      <c r="T39" s="31"/>
    </row>
    <row r="40" spans="3:20" x14ac:dyDescent="0.3">
      <c r="F40">
        <v>3.1818181818181817</v>
      </c>
      <c r="G40">
        <v>444</v>
      </c>
      <c r="P40" s="31"/>
      <c r="Q40" s="31"/>
      <c r="R40" s="31"/>
      <c r="S40" s="31"/>
      <c r="T40" s="31"/>
    </row>
    <row r="41" spans="3:20" x14ac:dyDescent="0.3">
      <c r="F41">
        <v>3.7272727272727271</v>
      </c>
      <c r="G41">
        <v>0</v>
      </c>
      <c r="P41" s="31"/>
      <c r="Q41" s="31"/>
      <c r="R41" s="31"/>
      <c r="S41" s="31"/>
      <c r="T41" s="31"/>
    </row>
    <row r="42" spans="3:20" x14ac:dyDescent="0.3">
      <c r="F42">
        <v>4.2727272727272725</v>
      </c>
      <c r="G42">
        <v>172</v>
      </c>
      <c r="P42" s="31"/>
      <c r="Q42" s="31"/>
      <c r="R42" s="31"/>
      <c r="S42" s="31"/>
      <c r="T42" s="31"/>
    </row>
    <row r="43" spans="3:20" x14ac:dyDescent="0.3">
      <c r="F43">
        <v>4.8181818181818183</v>
      </c>
      <c r="G43">
        <v>0</v>
      </c>
    </row>
    <row r="44" spans="3:20" x14ac:dyDescent="0.3">
      <c r="F44">
        <v>5.3636363636363633</v>
      </c>
      <c r="G44">
        <v>14</v>
      </c>
    </row>
    <row r="45" spans="3:20" x14ac:dyDescent="0.3">
      <c r="F45">
        <v>5.9090909090909083</v>
      </c>
      <c r="G45">
        <v>0</v>
      </c>
    </row>
    <row r="46" spans="3:20" x14ac:dyDescent="0.3">
      <c r="F46">
        <v>6.4545454545454533</v>
      </c>
      <c r="G46">
        <v>7</v>
      </c>
    </row>
    <row r="47" spans="3:20" x14ac:dyDescent="0.3">
      <c r="F47">
        <v>6.9999999999999982</v>
      </c>
      <c r="G47">
        <v>0</v>
      </c>
    </row>
    <row r="48" spans="3:20" ht="15" thickBot="1" x14ac:dyDescent="0.35">
      <c r="F48" s="21" t="s">
        <v>57</v>
      </c>
      <c r="G48" s="21">
        <v>2</v>
      </c>
    </row>
    <row r="50" spans="3:19" x14ac:dyDescent="0.3">
      <c r="D50" s="20"/>
      <c r="E50" s="20"/>
      <c r="F50" s="20"/>
      <c r="G50" s="20"/>
      <c r="H50" s="20"/>
    </row>
    <row r="51" spans="3:19" x14ac:dyDescent="0.3">
      <c r="D51" s="20"/>
      <c r="E51" s="20"/>
      <c r="F51" s="20"/>
      <c r="G51" s="20"/>
      <c r="H51" s="20"/>
    </row>
    <row r="52" spans="3:19" x14ac:dyDescent="0.3">
      <c r="D52" s="20"/>
      <c r="E52" s="20"/>
      <c r="F52" s="20"/>
      <c r="G52" s="20"/>
      <c r="H52" s="20"/>
    </row>
    <row r="53" spans="3:19" x14ac:dyDescent="0.3">
      <c r="D53" s="20"/>
      <c r="E53" s="20"/>
      <c r="F53" s="20"/>
      <c r="G53" s="20"/>
      <c r="H53" s="20"/>
    </row>
    <row r="54" spans="3:19" x14ac:dyDescent="0.3">
      <c r="D54" s="20"/>
      <c r="E54" s="20"/>
      <c r="F54" s="20"/>
      <c r="G54" s="20"/>
      <c r="H54" s="20"/>
    </row>
    <row r="57" spans="3:19" x14ac:dyDescent="0.3">
      <c r="D57" s="28" t="s">
        <v>70</v>
      </c>
      <c r="E57" s="28"/>
      <c r="F57" s="28"/>
      <c r="G57" s="28"/>
      <c r="H57" s="28"/>
    </row>
    <row r="58" spans="3:19" x14ac:dyDescent="0.3">
      <c r="L58" s="20"/>
      <c r="M58" s="20"/>
      <c r="N58" s="20"/>
      <c r="O58" s="20"/>
      <c r="P58" s="20"/>
      <c r="Q58" s="20"/>
      <c r="R58" s="20"/>
      <c r="S58" s="20"/>
    </row>
    <row r="59" spans="3:19" x14ac:dyDescent="0.3">
      <c r="C59" t="s">
        <v>63</v>
      </c>
      <c r="D59" t="s">
        <v>64</v>
      </c>
      <c r="E59" t="s">
        <v>65</v>
      </c>
      <c r="F59" t="s">
        <v>66</v>
      </c>
      <c r="G59" t="s">
        <v>67</v>
      </c>
      <c r="L59" s="20"/>
      <c r="M59" s="20"/>
      <c r="N59" s="20"/>
      <c r="O59" s="20"/>
      <c r="P59" s="20"/>
      <c r="Q59" s="20"/>
      <c r="R59" s="20"/>
      <c r="S59" s="20"/>
    </row>
    <row r="60" spans="3:19" x14ac:dyDescent="0.3">
      <c r="C60">
        <f>MIN(Данные!F$2:F$1393)</f>
        <v>8</v>
      </c>
      <c r="D60">
        <f>MAX(Данные!F2:F1393)</f>
        <v>120</v>
      </c>
      <c r="E60">
        <f>E34</f>
        <v>1392</v>
      </c>
      <c r="F60">
        <f xml:space="preserve"> ROUND((1+3.2*LOG(E34)), 0)</f>
        <v>11</v>
      </c>
      <c r="G60">
        <f>(D60-C60)/F60</f>
        <v>10.181818181818182</v>
      </c>
      <c r="L60" s="20"/>
      <c r="M60" s="20"/>
      <c r="N60" s="20"/>
      <c r="O60" s="20"/>
      <c r="P60" s="20"/>
      <c r="Q60" s="20"/>
      <c r="R60" s="20"/>
      <c r="S60" s="20"/>
    </row>
    <row r="61" spans="3:19" ht="15" thickBot="1" x14ac:dyDescent="0.35">
      <c r="L61" s="20"/>
      <c r="M61" s="20"/>
      <c r="N61" s="20"/>
      <c r="O61" s="20"/>
      <c r="P61" s="20"/>
      <c r="Q61" s="20"/>
      <c r="R61" s="20"/>
      <c r="S61" s="20"/>
    </row>
    <row r="62" spans="3:19" x14ac:dyDescent="0.3">
      <c r="E62" s="22" t="s">
        <v>71</v>
      </c>
      <c r="F62" s="22" t="s">
        <v>58</v>
      </c>
    </row>
    <row r="63" spans="3:19" x14ac:dyDescent="0.3">
      <c r="E63">
        <v>18.18181818181818</v>
      </c>
      <c r="F63">
        <v>154</v>
      </c>
    </row>
    <row r="64" spans="3:19" x14ac:dyDescent="0.3">
      <c r="E64">
        <v>28.36363636363636</v>
      </c>
      <c r="F64">
        <v>261</v>
      </c>
    </row>
    <row r="65" spans="5:6" x14ac:dyDescent="0.3">
      <c r="E65">
        <v>38.54545454545454</v>
      </c>
      <c r="F65">
        <v>365</v>
      </c>
    </row>
    <row r="66" spans="5:6" x14ac:dyDescent="0.3">
      <c r="E66">
        <v>48.72727272727272</v>
      </c>
      <c r="F66">
        <v>319</v>
      </c>
    </row>
    <row r="67" spans="5:6" x14ac:dyDescent="0.3">
      <c r="E67">
        <v>58.909090909090899</v>
      </c>
      <c r="F67">
        <v>149</v>
      </c>
    </row>
    <row r="68" spans="5:6" x14ac:dyDescent="0.3">
      <c r="E68">
        <v>69.090909090909079</v>
      </c>
      <c r="F68">
        <v>66</v>
      </c>
    </row>
    <row r="69" spans="5:6" x14ac:dyDescent="0.3">
      <c r="E69">
        <v>79.272727272727266</v>
      </c>
      <c r="F69">
        <v>26</v>
      </c>
    </row>
    <row r="70" spans="5:6" x14ac:dyDescent="0.3">
      <c r="E70">
        <v>89.454545454545453</v>
      </c>
      <c r="F70">
        <v>24</v>
      </c>
    </row>
    <row r="71" spans="5:6" x14ac:dyDescent="0.3">
      <c r="E71">
        <v>99.63636363636364</v>
      </c>
      <c r="F71">
        <v>10</v>
      </c>
    </row>
    <row r="72" spans="5:6" x14ac:dyDescent="0.3">
      <c r="E72">
        <v>109.81818181818183</v>
      </c>
      <c r="F72">
        <v>7</v>
      </c>
    </row>
    <row r="73" spans="5:6" x14ac:dyDescent="0.3">
      <c r="E73">
        <v>120.00000000000001</v>
      </c>
      <c r="F73">
        <v>6</v>
      </c>
    </row>
    <row r="74" spans="5:6" ht="15" thickBot="1" x14ac:dyDescent="0.35">
      <c r="E74" s="21" t="s">
        <v>57</v>
      </c>
      <c r="F74" s="21">
        <v>0</v>
      </c>
    </row>
    <row r="81" spans="3:23" x14ac:dyDescent="0.3">
      <c r="D81" s="28" t="s">
        <v>73</v>
      </c>
      <c r="E81" s="28"/>
      <c r="F81" s="28"/>
      <c r="G81" s="28"/>
      <c r="H81" s="28"/>
    </row>
    <row r="83" spans="3:23" x14ac:dyDescent="0.3">
      <c r="C83" t="s">
        <v>63</v>
      </c>
      <c r="D83" t="s">
        <v>64</v>
      </c>
      <c r="E83" t="s">
        <v>65</v>
      </c>
      <c r="F83" t="s">
        <v>66</v>
      </c>
      <c r="G83" t="s">
        <v>67</v>
      </c>
    </row>
    <row r="84" spans="3:23" x14ac:dyDescent="0.3">
      <c r="C84">
        <f>MIN(Данные!E$2:E$1393)</f>
        <v>11</v>
      </c>
      <c r="D84">
        <f>MAX(Данные!E2:E1393)</f>
        <v>226</v>
      </c>
      <c r="E84">
        <f>E60</f>
        <v>1392</v>
      </c>
      <c r="F84">
        <f xml:space="preserve"> ROUND((1+3.2*LOG(E34)), 0)</f>
        <v>11</v>
      </c>
      <c r="G84">
        <f>(D84-C84)/F84</f>
        <v>19.545454545454547</v>
      </c>
    </row>
    <row r="85" spans="3:23" ht="15" thickBot="1" x14ac:dyDescent="0.35"/>
    <row r="86" spans="3:23" x14ac:dyDescent="0.3">
      <c r="C86">
        <f>C84</f>
        <v>11</v>
      </c>
      <c r="D86">
        <f t="array" ref="D86:D97">FREQUENCY(Данные!E2:E1393,'Задание 4б'!C86:C97)</f>
        <v>1</v>
      </c>
      <c r="F86" s="22" t="s">
        <v>72</v>
      </c>
      <c r="G86" s="22" t="s">
        <v>58</v>
      </c>
    </row>
    <row r="87" spans="3:23" x14ac:dyDescent="0.3">
      <c r="C87">
        <f>C86+$G$84</f>
        <v>30.545454545454547</v>
      </c>
      <c r="D87">
        <v>48</v>
      </c>
      <c r="F87">
        <v>30.545454545454547</v>
      </c>
      <c r="G87">
        <v>49</v>
      </c>
    </row>
    <row r="88" spans="3:23" x14ac:dyDescent="0.3">
      <c r="C88">
        <f t="shared" ref="C88:C97" si="0">C87+$G$84</f>
        <v>50.090909090909093</v>
      </c>
      <c r="D88">
        <v>428</v>
      </c>
      <c r="F88">
        <v>50.090909090909093</v>
      </c>
      <c r="G88">
        <v>427</v>
      </c>
    </row>
    <row r="89" spans="3:23" x14ac:dyDescent="0.3">
      <c r="C89">
        <f t="shared" si="0"/>
        <v>69.63636363636364</v>
      </c>
      <c r="D89">
        <v>413</v>
      </c>
      <c r="F89">
        <v>69.63636363636364</v>
      </c>
      <c r="G89">
        <v>413</v>
      </c>
    </row>
    <row r="90" spans="3:23" x14ac:dyDescent="0.3">
      <c r="C90">
        <f t="shared" si="0"/>
        <v>89.181818181818187</v>
      </c>
      <c r="D90">
        <v>325</v>
      </c>
      <c r="F90">
        <v>89.181818181818187</v>
      </c>
      <c r="G90">
        <v>325</v>
      </c>
    </row>
    <row r="91" spans="3:23" ht="14.4" customHeight="1" x14ac:dyDescent="0.3">
      <c r="C91">
        <f t="shared" si="0"/>
        <v>108.72727272727273</v>
      </c>
      <c r="D91">
        <v>95</v>
      </c>
      <c r="F91">
        <v>108.72727272727273</v>
      </c>
      <c r="G91">
        <v>95</v>
      </c>
      <c r="H91" s="20"/>
      <c r="I91" s="20"/>
      <c r="J91" s="20"/>
      <c r="K91" s="20"/>
      <c r="L91" s="20"/>
      <c r="M91" s="20"/>
      <c r="N91" s="20"/>
      <c r="O91" s="20"/>
      <c r="P91" s="20"/>
      <c r="Q91" s="20"/>
      <c r="R91" s="20"/>
      <c r="S91" s="20"/>
      <c r="T91" s="20"/>
      <c r="U91" s="20"/>
      <c r="V91" s="20"/>
      <c r="W91" s="20"/>
    </row>
    <row r="92" spans="3:23" x14ac:dyDescent="0.3">
      <c r="C92">
        <f t="shared" si="0"/>
        <v>128.27272727272728</v>
      </c>
      <c r="D92">
        <v>43</v>
      </c>
      <c r="F92">
        <v>128.27272727272728</v>
      </c>
      <c r="G92">
        <v>43</v>
      </c>
      <c r="H92" s="20"/>
      <c r="I92" s="20"/>
      <c r="J92" s="20"/>
      <c r="K92" s="20"/>
      <c r="L92" s="20"/>
      <c r="M92" s="20"/>
      <c r="N92" s="20"/>
      <c r="O92" s="20"/>
      <c r="P92" s="20"/>
      <c r="Q92" s="20"/>
      <c r="R92" s="20"/>
      <c r="S92" s="20"/>
      <c r="T92" s="20"/>
      <c r="U92" s="20"/>
      <c r="V92" s="20"/>
      <c r="W92" s="20"/>
    </row>
    <row r="93" spans="3:23" x14ac:dyDescent="0.3">
      <c r="C93">
        <f t="shared" si="0"/>
        <v>147.81818181818181</v>
      </c>
      <c r="D93">
        <v>21</v>
      </c>
      <c r="F93">
        <v>147.81818181818181</v>
      </c>
      <c r="G93">
        <v>21</v>
      </c>
      <c r="H93" s="20"/>
      <c r="I93" s="20"/>
      <c r="J93" s="20"/>
      <c r="K93" s="20"/>
      <c r="L93" s="20"/>
      <c r="M93" s="20"/>
      <c r="N93" s="20"/>
      <c r="O93" s="20"/>
      <c r="P93" s="20"/>
      <c r="Q93" s="20"/>
      <c r="R93" s="20"/>
      <c r="S93" s="20"/>
      <c r="T93" s="20"/>
      <c r="U93" s="20"/>
      <c r="V93" s="20"/>
      <c r="W93" s="20"/>
    </row>
    <row r="94" spans="3:23" x14ac:dyDescent="0.3">
      <c r="C94">
        <f t="shared" si="0"/>
        <v>167.36363636363637</v>
      </c>
      <c r="D94">
        <v>12</v>
      </c>
      <c r="F94">
        <v>167.36363636363637</v>
      </c>
      <c r="G94">
        <v>12</v>
      </c>
      <c r="H94" s="20"/>
      <c r="I94" s="20"/>
      <c r="J94" s="20"/>
      <c r="K94" s="20"/>
      <c r="L94" s="20"/>
      <c r="M94" s="20"/>
      <c r="N94" s="20"/>
      <c r="O94" s="20"/>
      <c r="P94" s="20"/>
      <c r="Q94" s="20"/>
      <c r="R94" s="20"/>
      <c r="S94" s="20"/>
      <c r="T94" s="20"/>
      <c r="U94" s="20"/>
      <c r="V94" s="20"/>
      <c r="W94" s="20"/>
    </row>
    <row r="95" spans="3:23" x14ac:dyDescent="0.3">
      <c r="C95">
        <f>C94+$G$84</f>
        <v>186.90909090909093</v>
      </c>
      <c r="D95">
        <v>2</v>
      </c>
      <c r="F95">
        <v>186.90909090909093</v>
      </c>
      <c r="G95">
        <v>2</v>
      </c>
    </row>
    <row r="96" spans="3:23" x14ac:dyDescent="0.3">
      <c r="C96">
        <f t="shared" si="0"/>
        <v>206.4545454545455</v>
      </c>
      <c r="D96">
        <v>2</v>
      </c>
      <c r="F96">
        <v>206.4545454545455</v>
      </c>
      <c r="G96">
        <v>2</v>
      </c>
    </row>
    <row r="97" spans="3:11" x14ac:dyDescent="0.3">
      <c r="C97">
        <f t="shared" si="0"/>
        <v>226.00000000000006</v>
      </c>
      <c r="D97">
        <v>2</v>
      </c>
      <c r="F97">
        <v>226.00000000000006</v>
      </c>
      <c r="G97">
        <v>2</v>
      </c>
      <c r="K97">
        <v>5</v>
      </c>
    </row>
    <row r="98" spans="3:11" ht="15" thickBot="1" x14ac:dyDescent="0.35">
      <c r="F98" s="21" t="s">
        <v>57</v>
      </c>
      <c r="G98" s="21">
        <v>0</v>
      </c>
    </row>
    <row r="104" spans="3:11" x14ac:dyDescent="0.3">
      <c r="D104" s="28" t="s">
        <v>74</v>
      </c>
      <c r="E104" s="28"/>
      <c r="F104" s="28"/>
      <c r="G104" s="28"/>
      <c r="H104" s="28"/>
    </row>
    <row r="106" spans="3:11" x14ac:dyDescent="0.3">
      <c r="C106" t="s">
        <v>63</v>
      </c>
      <c r="D106" t="s">
        <v>64</v>
      </c>
      <c r="E106" t="s">
        <v>65</v>
      </c>
      <c r="F106" t="s">
        <v>66</v>
      </c>
      <c r="G106" t="s">
        <v>67</v>
      </c>
    </row>
    <row r="107" spans="3:11" x14ac:dyDescent="0.3">
      <c r="C107">
        <f>MIN(Данные!G$2:G$1393)</f>
        <v>0</v>
      </c>
      <c r="D107">
        <f>MAX(Данные!G2:G1393)</f>
        <v>44</v>
      </c>
      <c r="E107">
        <f>E84</f>
        <v>1392</v>
      </c>
      <c r="F107">
        <f xml:space="preserve"> ROUND((1+3.2*LOG(E107)), 0)</f>
        <v>11</v>
      </c>
      <c r="G107">
        <f>(D107-C107)/F107</f>
        <v>4</v>
      </c>
    </row>
    <row r="108" spans="3:11" ht="15" thickBot="1" x14ac:dyDescent="0.35"/>
    <row r="109" spans="3:11" x14ac:dyDescent="0.3">
      <c r="E109" s="22" t="s">
        <v>75</v>
      </c>
      <c r="F109" s="22" t="s">
        <v>58</v>
      </c>
    </row>
    <row r="110" spans="3:11" x14ac:dyDescent="0.3">
      <c r="E110">
        <v>4</v>
      </c>
      <c r="F110">
        <v>11</v>
      </c>
    </row>
    <row r="111" spans="3:11" x14ac:dyDescent="0.3">
      <c r="E111">
        <v>8</v>
      </c>
      <c r="F111">
        <v>551</v>
      </c>
    </row>
    <row r="112" spans="3:11" x14ac:dyDescent="0.3">
      <c r="E112">
        <v>12</v>
      </c>
      <c r="F112">
        <v>494</v>
      </c>
    </row>
    <row r="113" spans="4:17" x14ac:dyDescent="0.3">
      <c r="E113">
        <v>16</v>
      </c>
      <c r="F113">
        <v>241</v>
      </c>
    </row>
    <row r="114" spans="4:17" x14ac:dyDescent="0.3">
      <c r="E114">
        <v>20</v>
      </c>
      <c r="F114">
        <v>67</v>
      </c>
    </row>
    <row r="115" spans="4:17" x14ac:dyDescent="0.3">
      <c r="E115">
        <v>24</v>
      </c>
      <c r="F115">
        <v>9</v>
      </c>
    </row>
    <row r="116" spans="4:17" x14ac:dyDescent="0.3">
      <c r="E116">
        <v>28</v>
      </c>
      <c r="F116">
        <v>6</v>
      </c>
    </row>
    <row r="117" spans="4:17" x14ac:dyDescent="0.3">
      <c r="E117">
        <v>32</v>
      </c>
      <c r="F117">
        <v>3</v>
      </c>
    </row>
    <row r="118" spans="4:17" x14ac:dyDescent="0.3">
      <c r="E118">
        <v>36</v>
      </c>
      <c r="F118">
        <v>1</v>
      </c>
    </row>
    <row r="119" spans="4:17" x14ac:dyDescent="0.3">
      <c r="E119">
        <v>40</v>
      </c>
      <c r="F119">
        <v>0</v>
      </c>
    </row>
    <row r="120" spans="4:17" x14ac:dyDescent="0.3">
      <c r="E120">
        <v>44</v>
      </c>
      <c r="F120">
        <v>2</v>
      </c>
    </row>
    <row r="121" spans="4:17" ht="15" thickBot="1" x14ac:dyDescent="0.35">
      <c r="E121" s="21" t="s">
        <v>57</v>
      </c>
      <c r="F121" s="21">
        <v>0</v>
      </c>
    </row>
    <row r="125" spans="4:17" x14ac:dyDescent="0.3">
      <c r="E125" s="27"/>
      <c r="F125" s="27"/>
      <c r="G125" s="27"/>
      <c r="H125" s="27"/>
      <c r="I125" s="27"/>
      <c r="J125" s="27"/>
      <c r="K125" s="27"/>
      <c r="L125" s="27"/>
      <c r="M125" s="27"/>
      <c r="N125" s="27"/>
      <c r="O125" s="27"/>
      <c r="P125" s="27"/>
      <c r="Q125" s="27"/>
    </row>
    <row r="126" spans="4:17" x14ac:dyDescent="0.3">
      <c r="E126" s="27"/>
      <c r="F126" s="27"/>
      <c r="G126" s="27"/>
      <c r="H126" s="27"/>
      <c r="I126" s="27"/>
      <c r="J126" s="27"/>
      <c r="K126" s="27"/>
      <c r="L126" s="27"/>
      <c r="M126" s="27"/>
      <c r="N126" s="27"/>
      <c r="O126" s="27"/>
      <c r="P126" s="27"/>
      <c r="Q126" s="27"/>
    </row>
    <row r="127" spans="4:17" x14ac:dyDescent="0.3">
      <c r="D127" s="28" t="s">
        <v>76</v>
      </c>
      <c r="E127" s="28"/>
      <c r="F127" s="28"/>
      <c r="G127" s="28"/>
      <c r="H127" s="28"/>
      <c r="I127" s="27"/>
      <c r="J127" s="27"/>
      <c r="K127" s="27"/>
      <c r="L127" s="27"/>
      <c r="M127" s="27"/>
      <c r="N127" s="27"/>
      <c r="O127" s="27"/>
      <c r="P127" s="27"/>
      <c r="Q127" s="27"/>
    </row>
    <row r="129" spans="3:19" x14ac:dyDescent="0.3">
      <c r="E129" s="20"/>
      <c r="F129" s="20"/>
      <c r="G129" s="20"/>
      <c r="H129" s="20"/>
      <c r="I129" s="20"/>
      <c r="J129" s="20"/>
      <c r="K129" s="20"/>
      <c r="L129" s="20"/>
      <c r="M129" s="20"/>
      <c r="N129" s="20"/>
      <c r="O129" s="20"/>
      <c r="P129" s="20"/>
      <c r="Q129" s="20"/>
    </row>
    <row r="130" spans="3:19" x14ac:dyDescent="0.3">
      <c r="C130" t="s">
        <v>63</v>
      </c>
      <c r="D130" t="s">
        <v>64</v>
      </c>
      <c r="E130" t="s">
        <v>65</v>
      </c>
      <c r="F130" t="s">
        <v>66</v>
      </c>
      <c r="G130" t="s">
        <v>67</v>
      </c>
      <c r="H130" s="20"/>
      <c r="I130" s="20"/>
      <c r="J130" s="20"/>
      <c r="K130" s="20"/>
      <c r="L130" s="20"/>
      <c r="M130" s="20"/>
      <c r="N130" s="20"/>
      <c r="O130" s="20"/>
      <c r="P130" s="20"/>
      <c r="Q130" s="20"/>
    </row>
    <row r="131" spans="3:19" x14ac:dyDescent="0.3">
      <c r="C131">
        <f>MIN(Данные!H$2:H$1393)</f>
        <v>270</v>
      </c>
      <c r="D131">
        <f>MAX(Данные!H2:H1393)</f>
        <v>41706.898000000001</v>
      </c>
      <c r="E131">
        <f>E107</f>
        <v>1392</v>
      </c>
      <c r="F131">
        <f xml:space="preserve"> ROUND((1+3.2*LOG(E131)), 0)</f>
        <v>11</v>
      </c>
      <c r="G131">
        <f>(D131-C131)/F131</f>
        <v>3766.9907272727273</v>
      </c>
      <c r="H131" s="20"/>
      <c r="I131" s="20"/>
      <c r="J131" s="20"/>
      <c r="K131" s="20"/>
      <c r="L131" s="20"/>
      <c r="M131" s="20"/>
      <c r="N131" s="20"/>
      <c r="O131" s="20"/>
      <c r="P131" s="20"/>
      <c r="Q131" s="20"/>
    </row>
    <row r="132" spans="3:19" ht="15" thickBot="1" x14ac:dyDescent="0.35"/>
    <row r="133" spans="3:19" x14ac:dyDescent="0.3">
      <c r="D133" s="22" t="s">
        <v>77</v>
      </c>
      <c r="E133" s="22" t="s">
        <v>58</v>
      </c>
    </row>
    <row r="134" spans="3:19" x14ac:dyDescent="0.3">
      <c r="D134">
        <v>4036.9907272727273</v>
      </c>
      <c r="E134">
        <v>1323</v>
      </c>
      <c r="O134" s="31" t="s">
        <v>78</v>
      </c>
      <c r="P134" s="31"/>
      <c r="Q134" s="31"/>
      <c r="R134" s="31"/>
      <c r="S134" s="31"/>
    </row>
    <row r="135" spans="3:19" x14ac:dyDescent="0.3">
      <c r="D135">
        <v>7803.9814545454547</v>
      </c>
      <c r="E135">
        <v>66</v>
      </c>
      <c r="O135" s="31"/>
      <c r="P135" s="31"/>
      <c r="Q135" s="31"/>
      <c r="R135" s="31"/>
      <c r="S135" s="31"/>
    </row>
    <row r="136" spans="3:19" x14ac:dyDescent="0.3">
      <c r="D136">
        <v>11570.972181818182</v>
      </c>
      <c r="E136">
        <v>1</v>
      </c>
      <c r="O136" s="31"/>
      <c r="P136" s="31"/>
      <c r="Q136" s="31"/>
      <c r="R136" s="31"/>
      <c r="S136" s="31"/>
    </row>
    <row r="137" spans="3:19" x14ac:dyDescent="0.3">
      <c r="D137">
        <v>15337.962909090909</v>
      </c>
      <c r="E137">
        <v>0</v>
      </c>
      <c r="F137" s="26"/>
      <c r="G137" s="26"/>
      <c r="H137" s="26"/>
      <c r="I137" s="26"/>
      <c r="J137" s="26"/>
      <c r="K137" s="26"/>
      <c r="L137" s="26"/>
      <c r="M137" s="26"/>
    </row>
    <row r="138" spans="3:19" x14ac:dyDescent="0.3">
      <c r="D138">
        <v>19104.953636363636</v>
      </c>
      <c r="E138">
        <v>0</v>
      </c>
    </row>
    <row r="139" spans="3:19" x14ac:dyDescent="0.3">
      <c r="D139">
        <v>22871.944363636365</v>
      </c>
      <c r="E139">
        <v>0</v>
      </c>
    </row>
    <row r="140" spans="3:19" x14ac:dyDescent="0.3">
      <c r="D140">
        <v>26638.935090909094</v>
      </c>
      <c r="E140">
        <v>0</v>
      </c>
    </row>
    <row r="141" spans="3:19" x14ac:dyDescent="0.3">
      <c r="D141">
        <v>30405.925818181822</v>
      </c>
      <c r="E141">
        <v>0</v>
      </c>
    </row>
    <row r="142" spans="3:19" x14ac:dyDescent="0.3">
      <c r="D142">
        <v>34172.916545454551</v>
      </c>
      <c r="E142">
        <v>0</v>
      </c>
    </row>
    <row r="143" spans="3:19" x14ac:dyDescent="0.3">
      <c r="D143">
        <v>37939.90727272728</v>
      </c>
      <c r="E143">
        <v>0</v>
      </c>
    </row>
    <row r="144" spans="3:19" x14ac:dyDescent="0.3">
      <c r="D144">
        <v>41706.898000000008</v>
      </c>
      <c r="E144">
        <v>1</v>
      </c>
    </row>
    <row r="145" spans="4:18" ht="15" thickBot="1" x14ac:dyDescent="0.35">
      <c r="D145" s="21" t="s">
        <v>57</v>
      </c>
      <c r="E145" s="21">
        <v>0</v>
      </c>
    </row>
    <row r="157" spans="4:18" ht="15" thickBot="1" x14ac:dyDescent="0.35"/>
    <row r="158" spans="4:18" x14ac:dyDescent="0.3">
      <c r="F158" s="32" t="s">
        <v>55</v>
      </c>
      <c r="G158" s="33"/>
      <c r="H158" s="33"/>
      <c r="I158" s="33"/>
      <c r="J158" s="33"/>
      <c r="K158" s="33"/>
      <c r="L158" s="33"/>
      <c r="M158" s="33"/>
      <c r="N158" s="33"/>
      <c r="O158" s="33"/>
      <c r="P158" s="33"/>
      <c r="Q158" s="33"/>
      <c r="R158" s="34"/>
    </row>
    <row r="159" spans="4:18" x14ac:dyDescent="0.3">
      <c r="F159" s="35"/>
      <c r="G159" s="31"/>
      <c r="H159" s="31"/>
      <c r="I159" s="31"/>
      <c r="J159" s="31"/>
      <c r="K159" s="31"/>
      <c r="L159" s="31"/>
      <c r="M159" s="31"/>
      <c r="N159" s="31"/>
      <c r="O159" s="31"/>
      <c r="P159" s="31"/>
      <c r="Q159" s="31"/>
      <c r="R159" s="36"/>
    </row>
    <row r="160" spans="4:18" ht="15" thickBot="1" x14ac:dyDescent="0.35">
      <c r="F160" s="37"/>
      <c r="G160" s="38"/>
      <c r="H160" s="38"/>
      <c r="I160" s="38"/>
      <c r="J160" s="38"/>
      <c r="K160" s="38"/>
      <c r="L160" s="38"/>
      <c r="M160" s="38"/>
      <c r="N160" s="38"/>
      <c r="O160" s="38"/>
      <c r="P160" s="38"/>
      <c r="Q160" s="38"/>
      <c r="R160" s="39"/>
    </row>
    <row r="162" spans="6:18" ht="15" thickBot="1" x14ac:dyDescent="0.35"/>
    <row r="163" spans="6:18" x14ac:dyDescent="0.3">
      <c r="F163" s="32" t="s">
        <v>56</v>
      </c>
      <c r="G163" s="33"/>
      <c r="H163" s="33"/>
      <c r="I163" s="33"/>
      <c r="J163" s="33"/>
      <c r="K163" s="33"/>
      <c r="L163" s="33"/>
      <c r="M163" s="33"/>
      <c r="N163" s="33"/>
      <c r="O163" s="33"/>
      <c r="P163" s="33"/>
      <c r="Q163" s="33"/>
      <c r="R163" s="34"/>
    </row>
    <row r="164" spans="6:18" x14ac:dyDescent="0.3">
      <c r="F164" s="35"/>
      <c r="G164" s="31"/>
      <c r="H164" s="31"/>
      <c r="I164" s="31"/>
      <c r="J164" s="31"/>
      <c r="K164" s="31"/>
      <c r="L164" s="31"/>
      <c r="M164" s="31"/>
      <c r="N164" s="31"/>
      <c r="O164" s="31"/>
      <c r="P164" s="31"/>
      <c r="Q164" s="31"/>
      <c r="R164" s="36"/>
    </row>
    <row r="165" spans="6:18" ht="15" thickBot="1" x14ac:dyDescent="0.35">
      <c r="F165" s="37"/>
      <c r="G165" s="38"/>
      <c r="H165" s="38"/>
      <c r="I165" s="38"/>
      <c r="J165" s="38"/>
      <c r="K165" s="38"/>
      <c r="L165" s="38"/>
      <c r="M165" s="38"/>
      <c r="N165" s="38"/>
      <c r="O165" s="38"/>
      <c r="P165" s="38"/>
      <c r="Q165" s="38"/>
      <c r="R165" s="39"/>
    </row>
    <row r="167" spans="6:18" x14ac:dyDescent="0.3">
      <c r="F167" s="28" t="s">
        <v>54</v>
      </c>
      <c r="G167" s="28"/>
      <c r="H167" s="28"/>
      <c r="I167" s="28"/>
      <c r="J167" s="28"/>
      <c r="K167" s="28"/>
      <c r="L167" s="28"/>
      <c r="M167" s="28"/>
      <c r="N167" s="28"/>
      <c r="O167" s="28"/>
      <c r="P167" s="28"/>
      <c r="Q167" s="28"/>
    </row>
    <row r="177" spans="5:17" ht="15" customHeight="1" x14ac:dyDescent="0.3">
      <c r="E177" s="27"/>
      <c r="F177" s="27"/>
      <c r="G177" s="27"/>
      <c r="H177" s="27"/>
      <c r="I177" s="27"/>
      <c r="J177" s="27"/>
      <c r="K177" s="27"/>
      <c r="L177" s="27"/>
      <c r="M177" s="27"/>
      <c r="N177" s="27"/>
      <c r="O177" s="27"/>
      <c r="P177" s="27"/>
      <c r="Q177" s="27"/>
    </row>
    <row r="178" spans="5:17" x14ac:dyDescent="0.3">
      <c r="E178" s="27"/>
      <c r="F178" s="27"/>
      <c r="G178" s="27"/>
      <c r="H178" s="27"/>
      <c r="I178" s="27"/>
      <c r="J178" s="27"/>
      <c r="K178" s="27"/>
      <c r="L178" s="27"/>
      <c r="M178" s="27"/>
      <c r="N178" s="27"/>
      <c r="O178" s="27"/>
      <c r="P178" s="27"/>
      <c r="Q178" s="27"/>
    </row>
    <row r="179" spans="5:17" x14ac:dyDescent="0.3">
      <c r="E179" s="27"/>
      <c r="F179" s="27"/>
      <c r="G179" s="27"/>
      <c r="H179" s="27"/>
      <c r="I179" s="27"/>
      <c r="J179" s="27"/>
      <c r="K179" s="27"/>
      <c r="L179" s="27"/>
      <c r="M179" s="27"/>
      <c r="N179" s="27"/>
      <c r="O179" s="27"/>
      <c r="P179" s="27"/>
      <c r="Q179" s="27"/>
    </row>
    <row r="181" spans="5:17" ht="15" customHeight="1" x14ac:dyDescent="0.3">
      <c r="E181" s="20"/>
      <c r="F181" s="20"/>
      <c r="G181" s="20"/>
      <c r="H181" s="20"/>
      <c r="I181" s="20"/>
      <c r="J181" s="20"/>
      <c r="K181" s="20"/>
      <c r="L181" s="20"/>
      <c r="M181" s="20"/>
      <c r="N181" s="20"/>
      <c r="O181" s="20"/>
      <c r="P181" s="20"/>
      <c r="Q181" s="20"/>
    </row>
    <row r="182" spans="5:17" x14ac:dyDescent="0.3">
      <c r="E182" s="20"/>
      <c r="F182" s="20"/>
      <c r="G182" s="20"/>
      <c r="H182" s="20"/>
      <c r="I182" s="20"/>
      <c r="J182" s="20"/>
      <c r="K182" s="20"/>
      <c r="L182" s="20"/>
      <c r="M182" s="20"/>
      <c r="N182" s="20"/>
      <c r="O182" s="20"/>
      <c r="P182" s="20"/>
      <c r="Q182" s="20"/>
    </row>
    <row r="183" spans="5:17" x14ac:dyDescent="0.3">
      <c r="E183" s="20"/>
      <c r="F183" s="20"/>
      <c r="G183" s="20"/>
      <c r="H183" s="20"/>
      <c r="I183" s="20"/>
      <c r="J183" s="20"/>
      <c r="K183" s="20"/>
      <c r="L183" s="20"/>
      <c r="M183" s="20"/>
      <c r="N183" s="20"/>
      <c r="O183" s="20"/>
      <c r="P183" s="20"/>
      <c r="Q183" s="20"/>
    </row>
  </sheetData>
  <sortState xmlns:xlrd2="http://schemas.microsoft.com/office/spreadsheetml/2017/richdata2" ref="D134:D144">
    <sortCondition ref="D134"/>
  </sortState>
  <mergeCells count="11">
    <mergeCell ref="P26:X28"/>
    <mergeCell ref="P37:T42"/>
    <mergeCell ref="D57:H57"/>
    <mergeCell ref="D81:H81"/>
    <mergeCell ref="D104:H104"/>
    <mergeCell ref="C31:L31"/>
    <mergeCell ref="D127:H127"/>
    <mergeCell ref="O134:S136"/>
    <mergeCell ref="F158:R160"/>
    <mergeCell ref="F163:R165"/>
    <mergeCell ref="F167:Q16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0" zoomScaleNormal="70" workbookViewId="0">
      <selection activeCell="T25" sqref="T2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Введение</vt:lpstr>
      <vt:lpstr>Данные</vt:lpstr>
      <vt:lpstr>Задание 1</vt:lpstr>
      <vt:lpstr>Задание 2</vt:lpstr>
      <vt:lpstr>Задание 3</vt:lpstr>
      <vt:lpstr>Задание 4а</vt:lpstr>
      <vt:lpstr>Задание 4б</vt:lpstr>
      <vt:lpstr>Задание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Бесхмельницкая</dc:creator>
  <cp:lastModifiedBy>Кира Крабу</cp:lastModifiedBy>
  <dcterms:created xsi:type="dcterms:W3CDTF">2015-06-05T18:17:20Z</dcterms:created>
  <dcterms:modified xsi:type="dcterms:W3CDTF">2024-09-04T11:19:37Z</dcterms:modified>
</cp:coreProperties>
</file>