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D8ECA2B1-04EC-4BC4-814C-FB6244653EB8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2" l="1"/>
  <c r="F49" i="2"/>
  <c r="E49" i="2"/>
  <c r="D49" i="2"/>
  <c r="C49" i="2"/>
  <c r="G43" i="2"/>
  <c r="F43" i="2"/>
  <c r="E43" i="2"/>
  <c r="D43" i="2"/>
  <c r="C43" i="2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<sst xmlns="http://schemas.openxmlformats.org/spreadsheetml/2006/main" count="1502" uniqueCount="29">
  <si>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</si>
  <si>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</si>
  <si>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</si>
  <si>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</si>
  <si>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</si>
  <si>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</si>
  <si>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</si>
  <si>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</si>
  <si>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</si>
  <si>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</si>
  <si>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</si>
  <si>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</si>
  <si>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</si>
  <si>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</si>
  <si>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</si>
  <si>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</si>
  <si>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</si>
  <si>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</si>
  <si>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</si>
  <si>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</si>
  <si>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</si>
  <si>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</si>
  <si>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</si>
  <si>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</si>
  <si>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</si>
  <si>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</si>
  <si>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Meta_analysis</t>
    <phoneticPr fontId="1" type="noConversion"/>
  </si>
  <si>
    <t>META_BOLT</t>
    <phoneticPr fontId="1" type="noConversion"/>
  </si>
  <si>
    <t>META_LDAK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</si>
</sst>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G15" sqref="G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>
        <v>66688</v>
      </c>
      <c r="E26" s="6">
        <v>0.1</v>
      </c>
      <c r="F26" s="6">
        <v>1000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>
        <v>66688</v>
      </c>
      <c r="E27">
        <v>0.5</v>
      </c>
      <c r="F27">
        <v>1000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>
        <v>66688</v>
      </c>
      <c r="E28">
        <v>0.9</v>
      </c>
      <c r="F28">
        <v>1000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>
        <v>66688</v>
      </c>
      <c r="E29">
        <v>0.1</v>
      </c>
      <c r="F29">
        <v>10000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>
        <v>66688</v>
      </c>
      <c r="E30">
        <v>0.5</v>
      </c>
      <c r="F30">
        <v>10000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>
        <v>66688</v>
      </c>
      <c r="E31">
        <v>0.9</v>
      </c>
      <c r="F31">
        <v>10000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>
        <v>10000</v>
      </c>
      <c r="E32">
        <v>0.1</v>
      </c>
      <c r="F32">
        <v>1000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>
        <v>10000</v>
      </c>
      <c r="E33">
        <v>0.5</v>
      </c>
      <c r="F33">
        <v>1000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>
        <v>10000</v>
      </c>
      <c r="E34">
        <v>0.9</v>
      </c>
      <c r="F34">
        <v>1000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>
        <v>10000</v>
      </c>
      <c r="E35">
        <v>0.1</v>
      </c>
      <c r="F35">
        <v>10000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>
        <v>10000</v>
      </c>
      <c r="E36">
        <v>0.5</v>
      </c>
      <c r="F36">
        <v>10000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>
        <v>10000</v>
      </c>
      <c r="E37">
        <v>0.9</v>
      </c>
      <c r="F37">
        <v>10000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>
        <v>66688</v>
      </c>
      <c r="E38">
        <v>0.1</v>
      </c>
      <c r="F38">
        <v>1000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>
        <v>66688</v>
      </c>
      <c r="E39">
        <v>0.5</v>
      </c>
      <c r="F39">
        <v>1000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>
        <v>66688</v>
      </c>
      <c r="E40">
        <v>0.9</v>
      </c>
      <c r="F40">
        <v>1000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>
        <v>66688</v>
      </c>
      <c r="E41">
        <v>0.1</v>
      </c>
      <c r="F41">
        <v>10000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>
        <v>66688</v>
      </c>
      <c r="E42">
        <v>0.5</v>
      </c>
      <c r="F42">
        <v>10000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>
        <v>66688</v>
      </c>
      <c r="E43">
        <v>0.9</v>
      </c>
      <c r="F43">
        <v>10000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>
        <v>10000</v>
      </c>
      <c r="E44">
        <v>0.1</v>
      </c>
      <c r="F44">
        <v>1000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>
        <v>10000</v>
      </c>
      <c r="E45">
        <v>0.5</v>
      </c>
      <c r="F45">
        <v>1000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>
        <v>10000</v>
      </c>
      <c r="E46">
        <v>0.9</v>
      </c>
      <c r="F46">
        <v>1000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>
        <v>10000</v>
      </c>
      <c r="E47">
        <v>0.1</v>
      </c>
      <c r="F47">
        <v>10000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>
        <v>10000</v>
      </c>
      <c r="E48">
        <v>0.5</v>
      </c>
      <c r="F48">
        <v>10000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>
        <v>10000</v>
      </c>
      <c r="E49">
        <v>0.9</v>
      </c>
      <c r="F49">
        <v>10000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3"/>
  <sheetViews>
    <sheetView topLeftCell="A3" workbookViewId="0">
      <selection activeCell="A32" sqref="A32:B43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3"/>
  <sheetViews>
    <sheetView topLeftCell="A4" workbookViewId="0">
      <selection activeCell="A32" sqref="A32:B4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3"/>
  <sheetViews>
    <sheetView topLeftCell="A7" workbookViewId="0">
      <selection activeCell="A32" sqref="A32:B43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26</v>
      </c>
      <c r="B38">
        <v>1</v>
      </c>
    </row>
    <row r="39" spans="1:9" x14ac:dyDescent="0.3">
      <c r="A39" t="s">
        <v>26</v>
      </c>
      <c r="B39">
        <v>2</v>
      </c>
    </row>
    <row r="40" spans="1:9" x14ac:dyDescent="0.3">
      <c r="A40" t="s">
        <v>26</v>
      </c>
      <c r="B40">
        <v>3</v>
      </c>
    </row>
    <row r="41" spans="1:9" x14ac:dyDescent="0.3">
      <c r="A41" t="s">
        <v>26</v>
      </c>
      <c r="B41">
        <v>4</v>
      </c>
    </row>
    <row r="42" spans="1:9" x14ac:dyDescent="0.3">
      <c r="A42" t="s">
        <v>26</v>
      </c>
      <c r="B42">
        <v>5</v>
      </c>
    </row>
    <row r="43" spans="1:9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3"/>
  <sheetViews>
    <sheetView workbookViewId="0">
      <selection activeCell="A32" sqref="A32:B43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3"/>
  <sheetViews>
    <sheetView workbookViewId="0">
      <selection activeCell="A32" sqref="A32:B43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0">AVERAGE(D8:D12)</f>
        <v>0.56319999999999992</v>
      </c>
      <c r="E13" s="1">
        <f t="shared" si="0"/>
        <v>1.1214617432868876</v>
      </c>
      <c r="F13" s="1">
        <f t="shared" si="0"/>
        <v>1.4181818181818198</v>
      </c>
      <c r="G13" s="1">
        <f t="shared" si="0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1">AVERAGE(D14:D18)</f>
        <v>0.56440000000000001</v>
      </c>
      <c r="E19" s="1">
        <f t="shared" si="1"/>
        <v>0.94223662858467883</v>
      </c>
      <c r="F19" s="1">
        <f t="shared" si="1"/>
        <v>1.1090909090909082</v>
      </c>
      <c r="G19" s="1">
        <f t="shared" si="1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2">AVERAGE(D20:D24)</f>
        <v>0.47499999999999998</v>
      </c>
      <c r="E25" s="1">
        <f t="shared" si="2"/>
        <v>0.59155757240575535</v>
      </c>
      <c r="F25" s="1">
        <f t="shared" si="2"/>
        <v>1.2181818181818194</v>
      </c>
      <c r="G25" s="1">
        <f t="shared" si="2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3">AVERAGE(D26:D30)</f>
        <v>0.4748</v>
      </c>
      <c r="E31" s="1">
        <f t="shared" si="3"/>
        <v>0.50661973514833814</v>
      </c>
      <c r="F31" s="1">
        <f t="shared" si="3"/>
        <v>1.1818181818181832</v>
      </c>
      <c r="G31" s="1">
        <f t="shared" si="3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3"/>
  <sheetViews>
    <sheetView topLeftCell="A13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</row>
    <row r="3" spans="1:9" x14ac:dyDescent="0.3">
      <c r="A3" t="s">
        <v>5</v>
      </c>
      <c r="B3">
        <v>2</v>
      </c>
    </row>
    <row r="4" spans="1:9" x14ac:dyDescent="0.3">
      <c r="A4" t="s">
        <v>5</v>
      </c>
      <c r="B4">
        <v>3</v>
      </c>
    </row>
    <row r="5" spans="1:9" x14ac:dyDescent="0.3">
      <c r="A5" t="s">
        <v>5</v>
      </c>
      <c r="B5">
        <v>4</v>
      </c>
    </row>
    <row r="6" spans="1:9" x14ac:dyDescent="0.3">
      <c r="A6" t="s">
        <v>5</v>
      </c>
      <c r="B6">
        <v>5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0">AVERAGE(D8:D12)</f>
        <v>0.11032</v>
      </c>
      <c r="E13" s="1">
        <f t="shared" si="0"/>
        <v>0.36684282667562379</v>
      </c>
      <c r="F13" s="1">
        <f t="shared" si="0"/>
        <v>1.254545454545454</v>
      </c>
      <c r="G13" s="1">
        <f t="shared" si="0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1">AVERAGE(D14:D18)</f>
        <v>9.3200000000000005E-2</v>
      </c>
      <c r="E19" s="1">
        <f t="shared" si="1"/>
        <v>4.2108989617152801E-2</v>
      </c>
      <c r="F19" s="1">
        <f t="shared" si="1"/>
        <v>0.89090909090909087</v>
      </c>
      <c r="G19" s="1">
        <f t="shared" si="1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2">AVERAGE(D20:D24)</f>
        <v>5.5059999999999998E-2</v>
      </c>
      <c r="E25" s="1">
        <f t="shared" si="2"/>
        <v>4.8672256503101877E-2</v>
      </c>
      <c r="F25" s="1">
        <f t="shared" si="2"/>
        <v>1.1272727272727256</v>
      </c>
      <c r="G25" s="1">
        <f t="shared" si="2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3">AVERAGE(D26:D30)</f>
        <v>5.489999999999999E-2</v>
      </c>
      <c r="E31" s="1">
        <f t="shared" si="3"/>
        <v>4.0337991533255839E-2</v>
      </c>
      <c r="F31" s="1">
        <f t="shared" si="3"/>
        <v>1.1090909090909078</v>
      </c>
      <c r="G31" s="1">
        <f t="shared" si="3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abSelected="1" topLeftCell="A4" workbookViewId="0">
      <selection activeCell="C30" sqref="C30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28</v>
      </c>
      <c r="B38">
        <v>1</v>
      </c>
      <c r="C38">
        <v>9.7999999999999997E-3</v>
      </c>
      <c r="D38">
        <v>2.2000000000000001E-3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28</v>
      </c>
      <c r="B39">
        <v>2</v>
      </c>
      <c r="C39" s="4">
        <v>8.2000000000000007E-3</v>
      </c>
      <c r="D39">
        <v>1.1999999999999999E-3</v>
      </c>
      <c r="E39">
        <v>0.94125104423670403</v>
      </c>
      <c r="F39">
        <v>0.54545454545454497</v>
      </c>
      <c r="G39">
        <v>6</v>
      </c>
    </row>
    <row r="40" spans="1:7" x14ac:dyDescent="0.3">
      <c r="A40" t="s">
        <v>28</v>
      </c>
      <c r="B40">
        <v>3</v>
      </c>
      <c r="C40" s="4">
        <v>8.8000000000000005E-3</v>
      </c>
      <c r="D40">
        <v>1.1999999999999999E-3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28</v>
      </c>
      <c r="B41">
        <v>4</v>
      </c>
      <c r="C41">
        <v>7.7999999999999996E-3</v>
      </c>
      <c r="D41" s="4">
        <v>1.6000000000000001E-3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28</v>
      </c>
      <c r="B42">
        <v>5</v>
      </c>
      <c r="C42" s="4">
        <v>9.1999999999999998E-3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28</v>
      </c>
      <c r="B43" t="s">
        <v>14</v>
      </c>
      <c r="C43" s="1">
        <f>AVERAGE(C38:C42)</f>
        <v>8.7600000000000004E-3</v>
      </c>
      <c r="D43" s="1">
        <f t="shared" ref="D43:G43" si="5">AVERAGE(D38:D42)</f>
        <v>1.4E-3</v>
      </c>
      <c r="E43" s="1">
        <f t="shared" si="5"/>
        <v>0.9889958821573982</v>
      </c>
      <c r="F43" s="1">
        <f t="shared" si="5"/>
        <v>0.76363636363636433</v>
      </c>
      <c r="G43" s="1">
        <f t="shared" si="5"/>
        <v>8.4</v>
      </c>
    </row>
    <row r="44" spans="1:7" x14ac:dyDescent="0.3">
      <c r="A44" t="s">
        <v>27</v>
      </c>
      <c r="B44">
        <v>1</v>
      </c>
      <c r="C44">
        <v>9.5999999999999992E-3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27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27</v>
      </c>
      <c r="B46">
        <v>3</v>
      </c>
      <c r="C46">
        <v>9.4000000000000004E-3</v>
      </c>
      <c r="D46" s="4">
        <v>8.0000000000000004E-4</v>
      </c>
      <c r="E46">
        <v>1.5626165207826499</v>
      </c>
      <c r="F46">
        <v>0.45454545454545497</v>
      </c>
      <c r="G46">
        <v>5</v>
      </c>
    </row>
    <row r="47" spans="1:7" x14ac:dyDescent="0.3">
      <c r="A47" t="s">
        <v>27</v>
      </c>
      <c r="B47">
        <v>4</v>
      </c>
      <c r="C47">
        <v>8.2000000000000007E-3</v>
      </c>
      <c r="D47">
        <v>1.8E-3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27</v>
      </c>
      <c r="B48">
        <v>5</v>
      </c>
      <c r="C48">
        <v>9.1999999999999998E-3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27</v>
      </c>
      <c r="B49" t="s">
        <v>14</v>
      </c>
      <c r="C49" s="1">
        <f>AVERAGE(C44:C48)</f>
        <v>8.9599999999999992E-3</v>
      </c>
      <c r="D49" s="1">
        <f t="shared" ref="D49:G49" si="6">AVERAGE(D44:D48)</f>
        <v>1.3600000000000001E-3</v>
      </c>
      <c r="E49" s="1">
        <f t="shared" si="6"/>
        <v>0.87938502618441328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3"/>
  <sheetViews>
    <sheetView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3"/>
  <sheetViews>
    <sheetView topLeftCell="A10" workbookViewId="0">
      <selection activeCell="A32" sqref="A32:B43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3"/>
  <sheetViews>
    <sheetView topLeftCell="A16" workbookViewId="0">
      <selection activeCell="A32" sqref="A32:B43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3"/>
  <sheetViews>
    <sheetView topLeftCell="A19" workbookViewId="0">
      <selection activeCell="C44" sqref="C44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26</v>
      </c>
      <c r="B38">
        <v>1</v>
      </c>
    </row>
    <row r="39" spans="1:7" x14ac:dyDescent="0.3">
      <c r="A39" t="s">
        <v>26</v>
      </c>
      <c r="B39">
        <v>2</v>
      </c>
    </row>
    <row r="40" spans="1:7" x14ac:dyDescent="0.3">
      <c r="A40" t="s">
        <v>26</v>
      </c>
      <c r="B40">
        <v>3</v>
      </c>
    </row>
    <row r="41" spans="1:7" x14ac:dyDescent="0.3">
      <c r="A41" t="s">
        <v>26</v>
      </c>
      <c r="B41">
        <v>4</v>
      </c>
    </row>
    <row r="42" spans="1:7" x14ac:dyDescent="0.3">
      <c r="A42" t="s">
        <v>26</v>
      </c>
      <c r="B42">
        <v>5</v>
      </c>
    </row>
    <row r="43" spans="1:7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3"/>
  <sheetViews>
    <sheetView workbookViewId="0">
      <selection activeCell="A32" sqref="A32:B43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3"/>
  <sheetViews>
    <sheetView workbookViewId="0">
      <selection activeCell="A32" sqref="A32:B43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26</v>
      </c>
      <c r="B38">
        <v>1</v>
      </c>
    </row>
    <row r="39" spans="1:2" x14ac:dyDescent="0.3">
      <c r="A39" t="s">
        <v>26</v>
      </c>
      <c r="B39">
        <v>2</v>
      </c>
    </row>
    <row r="40" spans="1:2" x14ac:dyDescent="0.3">
      <c r="A40" t="s">
        <v>26</v>
      </c>
      <c r="B40">
        <v>3</v>
      </c>
    </row>
    <row r="41" spans="1:2" x14ac:dyDescent="0.3">
      <c r="A41" t="s">
        <v>26</v>
      </c>
      <c r="B41">
        <v>4</v>
      </c>
    </row>
    <row r="42" spans="1:2" x14ac:dyDescent="0.3">
      <c r="A42" t="s">
        <v>26</v>
      </c>
      <c r="B42">
        <v>5</v>
      </c>
    </row>
    <row r="43" spans="1:2" x14ac:dyDescent="0.3">
      <c r="A43" t="s">
        <v>26</v>
      </c>
      <c r="B4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2023-05-01T07:23:20Z</dcterms:modified>
</cp:coreProperties>
</file>