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Trading\Analysed Data\ETFs\"/>
    </mc:Choice>
  </mc:AlternateContent>
  <bookViews>
    <workbookView xWindow="0" yWindow="0" windowWidth="19155" windowHeight="11955"/>
  </bookViews>
  <sheets>
    <sheet name="QQQ" sheetId="1" r:id="rId1"/>
  </sheets>
  <definedNames>
    <definedName name="_xlnm._FilterDatabase" localSheetId="0" hidden="1">QQQ!$A$9:$G$975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2" i="1"/>
  <c r="S3" i="1" l="1"/>
  <c r="T3" i="1"/>
  <c r="R3" i="1"/>
  <c r="S2" i="1"/>
  <c r="T2" i="1"/>
  <c r="R2" i="1"/>
  <c r="L2" i="1"/>
  <c r="O2" i="1" s="1"/>
  <c r="L1" i="1"/>
  <c r="O1" i="1" s="1"/>
  <c r="Y4" i="1"/>
  <c r="Y3" i="1"/>
  <c r="Y2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35" i="1"/>
  <c r="M35" i="1" s="1"/>
  <c r="L3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0" i="1"/>
  <c r="M10" i="1" s="1"/>
  <c r="M11" i="1" l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6" i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10" i="1"/>
  <c r="E2" i="1" l="1"/>
  <c r="E1" i="1"/>
  <c r="E6" i="1"/>
  <c r="E5" i="1"/>
</calcChain>
</file>

<file path=xl/sharedStrings.xml><?xml version="1.0" encoding="utf-8"?>
<sst xmlns="http://schemas.openxmlformats.org/spreadsheetml/2006/main" count="90" uniqueCount="68">
  <si>
    <t>Date</t>
  </si>
  <si>
    <t>Price</t>
  </si>
  <si>
    <t>Open</t>
  </si>
  <si>
    <t>High</t>
  </si>
  <si>
    <t>Low</t>
  </si>
  <si>
    <t>Open2Open%</t>
  </si>
  <si>
    <t>High2Low%</t>
  </si>
  <si>
    <t>Intervals</t>
  </si>
  <si>
    <t>Bin</t>
  </si>
  <si>
    <t>More</t>
  </si>
  <si>
    <t>Frequency</t>
  </si>
  <si>
    <t>Probability</t>
  </si>
  <si>
    <t>Cu Probability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</si>
  <si>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</si>
  <si>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</si>
  <si>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</si>
  <si>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</si>
  <si>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</si>
  <si>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</si>
  <si>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</si>
  <si>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</si>
  <si>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</si>
  <si>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</si>
  <si>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</si>
  <si>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</si>
  <si>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</si>
  <si>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Text Labels</t>
  </si>
  <si>
    <t>&lt;-4%</t>
  </si>
  <si>
    <t>-4% to -3.6%</t>
  </si>
  <si>
    <t>-3.6% to -3.2%</t>
  </si>
  <si>
    <t>-3.2% to -2.8%</t>
  </si>
  <si>
    <t>-2.8% to -2.4%</t>
  </si>
  <si>
    <t>-2.4% to -2%</t>
  </si>
  <si>
    <t>-2% to -1.6%</t>
  </si>
  <si>
    <t>-1.6 to -1.2%</t>
  </si>
  <si>
    <t>-1.2% to -0.8%</t>
  </si>
  <si>
    <t>-0.8% to -0.4%</t>
  </si>
  <si>
    <t>-0.4% to 0%</t>
  </si>
  <si>
    <t>0% to 0.4%</t>
  </si>
  <si>
    <t>0.4% to 0.8%</t>
  </si>
  <si>
    <t>0.8% to 1.2%</t>
  </si>
  <si>
    <t>1.2% to 1.6%</t>
  </si>
  <si>
    <t>1.6% to 2%</t>
  </si>
  <si>
    <t>2% to 2.4%</t>
  </si>
  <si>
    <t>2.4% to 2.8%</t>
  </si>
  <si>
    <t>2.8% to 3.2%</t>
  </si>
  <si>
    <t>3.2% to 3.6%</t>
  </si>
  <si>
    <t>3.6% to 4%</t>
  </si>
  <si>
    <t>&gt;4%</t>
  </si>
  <si>
    <t>H2L</t>
  </si>
  <si>
    <t>Open 2 Open Averages</t>
  </si>
  <si>
    <t>High 2 Low Averages</t>
  </si>
  <si>
    <t>Average Return</t>
  </si>
  <si>
    <t>avg pos ret</t>
  </si>
  <si>
    <t>avg neg ret</t>
  </si>
  <si>
    <t>pos count</t>
  </si>
  <si>
    <t>neg count</t>
  </si>
  <si>
    <t>adj pos ret</t>
  </si>
  <si>
    <t>adj neg ret</t>
  </si>
  <si>
    <t>std dev</t>
  </si>
  <si>
    <t>Upper</t>
  </si>
  <si>
    <t>Lower</t>
  </si>
  <si>
    <t>std dev 2</t>
  </si>
  <si>
    <t>count</t>
  </si>
  <si>
    <t>Normal</t>
  </si>
  <si>
    <t>Normal%</t>
  </si>
  <si>
    <t>count%</t>
  </si>
  <si>
    <t>O2O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</si>
</sst>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5" fontId="0" fillId="0" borderId="1" xfId="0" applyNumberFormat="1" applyBorder="1"/>
    <xf numFmtId="164" fontId="0" fillId="0" borderId="1" xfId="1" applyNumberFormat="1" applyFont="1" applyBorder="1"/>
    <xf numFmtId="0" fontId="0" fillId="0" borderId="1" xfId="0" applyFill="1" applyBorder="1" applyAlignment="1"/>
    <xf numFmtId="164" fontId="0" fillId="0" borderId="1" xfId="1" applyNumberFormat="1" applyFont="1" applyFill="1" applyBorder="1" applyAlignment="1"/>
    <xf numFmtId="2" fontId="0" fillId="0" borderId="1" xfId="0" applyNumberFormat="1" applyFill="1" applyBorder="1" applyAlignment="1"/>
    <xf numFmtId="0" fontId="2" fillId="0" borderId="1" xfId="0" applyFont="1" applyFill="1" applyBorder="1" applyAlignment="1">
      <alignment horizontal="centerContinuous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Fill="1" applyBorder="1" applyAlignment="1"/>
    <xf numFmtId="10" fontId="0" fillId="0" borderId="1" xfId="1" applyNumberFormat="1" applyFont="1" applyBorder="1"/>
    <xf numFmtId="9" fontId="0" fillId="0" borderId="1" xfId="1" applyFont="1" applyBorder="1"/>
    <xf numFmtId="10" fontId="0" fillId="0" borderId="2" xfId="1" applyNumberFormat="1" applyFont="1" applyBorder="1"/>
    <xf numFmtId="0" fontId="0" fillId="2" borderId="1" xfId="0" applyFill="1" applyBorder="1"/>
    <xf numFmtId="10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/>
    <xf numFmtId="0" fontId="0" fillId="0" borderId="1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Open2Open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QQQ!$K$9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QQQ!$N$10:$N$31</c:f>
              <c:strCache>
                <c:ptCount val="22"/>
                <c:pt idx="0">
                  <c:v>&lt;-4%</c:v>
                </c:pt>
                <c:pt idx="1">
                  <c:v>-4% to -3.6%</c:v>
                </c:pt>
                <c:pt idx="2">
                  <c:v>-3.6% to -3.2%</c:v>
                </c:pt>
                <c:pt idx="3">
                  <c:v>-3.2% to -2.8%</c:v>
                </c:pt>
                <c:pt idx="4">
                  <c:v>-2.8% to -2.4%</c:v>
                </c:pt>
                <c:pt idx="5">
                  <c:v>-2.4% to -2%</c:v>
                </c:pt>
                <c:pt idx="6">
                  <c:v>-2% to -1.6%</c:v>
                </c:pt>
                <c:pt idx="7">
                  <c:v>-1.6 to -1.2%</c:v>
                </c:pt>
                <c:pt idx="8">
                  <c:v>-1.2% to -0.8%</c:v>
                </c:pt>
                <c:pt idx="9">
                  <c:v>-0.8% to -0.4%</c:v>
                </c:pt>
                <c:pt idx="10">
                  <c:v>-0.4% to 0%</c:v>
                </c:pt>
                <c:pt idx="11">
                  <c:v>0% to 0.4%</c:v>
                </c:pt>
                <c:pt idx="12">
                  <c:v>0.4% to 0.8%</c:v>
                </c:pt>
                <c:pt idx="13">
                  <c:v>0.8% to 1.2%</c:v>
                </c:pt>
                <c:pt idx="14">
                  <c:v>1.2% to 1.6%</c:v>
                </c:pt>
                <c:pt idx="15">
                  <c:v>1.6% to 2%</c:v>
                </c:pt>
                <c:pt idx="16">
                  <c:v>2% to 2.4%</c:v>
                </c:pt>
                <c:pt idx="17">
                  <c:v>2.4% to 2.8%</c:v>
                </c:pt>
                <c:pt idx="18">
                  <c:v>2.8% to 3.2%</c:v>
                </c:pt>
                <c:pt idx="19">
                  <c:v>3.2% to 3.6%</c:v>
                </c:pt>
                <c:pt idx="20">
                  <c:v>3.6% to 4%</c:v>
                </c:pt>
                <c:pt idx="21">
                  <c:v>&gt;4%</c:v>
                </c:pt>
              </c:strCache>
            </c:strRef>
          </c:cat>
          <c:val>
            <c:numRef>
              <c:f>QQQ!$K$10:$K$31</c:f>
              <c:numCache>
                <c:formatCode>General</c:formatCode>
                <c:ptCount val="22"/>
                <c:pt idx="0">
                  <c:v>12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11</c:v>
                </c:pt>
                <c:pt idx="6">
                  <c:v>23</c:v>
                </c:pt>
                <c:pt idx="7">
                  <c:v>39</c:v>
                </c:pt>
                <c:pt idx="8">
                  <c:v>60</c:v>
                </c:pt>
                <c:pt idx="9">
                  <c:v>81</c:v>
                </c:pt>
                <c:pt idx="10">
                  <c:v>166</c:v>
                </c:pt>
                <c:pt idx="11">
                  <c:v>207</c:v>
                </c:pt>
                <c:pt idx="12">
                  <c:v>156</c:v>
                </c:pt>
                <c:pt idx="13">
                  <c:v>79</c:v>
                </c:pt>
                <c:pt idx="14">
                  <c:v>46</c:v>
                </c:pt>
                <c:pt idx="15">
                  <c:v>26</c:v>
                </c:pt>
                <c:pt idx="16">
                  <c:v>19</c:v>
                </c:pt>
                <c:pt idx="17">
                  <c:v>8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4EFB-A1F0-66F76107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6645120"/>
        <c:axId val="846642624"/>
        <c:axId val="0"/>
      </c:bar3DChart>
      <c:catAx>
        <c:axId val="8466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42624"/>
        <c:crosses val="autoZero"/>
        <c:auto val="1"/>
        <c:lblAlgn val="ctr"/>
        <c:lblOffset val="100"/>
        <c:noMultiLvlLbl val="0"/>
      </c:catAx>
      <c:valAx>
        <c:axId val="8466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1113845144356955E-2"/>
              <c:y val="0.34145569013175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High2Low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QQQ!$K$34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QQQ!$I$35:$I$58</c:f>
              <c:numCache>
                <c:formatCode>0.00%</c:formatCode>
                <c:ptCount val="24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</c:numCache>
            </c:numRef>
          </c:cat>
          <c:val>
            <c:numRef>
              <c:f>QQQ!$K$35:$K$59</c:f>
              <c:numCache>
                <c:formatCode>General</c:formatCode>
                <c:ptCount val="25"/>
                <c:pt idx="0">
                  <c:v>1</c:v>
                </c:pt>
                <c:pt idx="1">
                  <c:v>109</c:v>
                </c:pt>
                <c:pt idx="2">
                  <c:v>215</c:v>
                </c:pt>
                <c:pt idx="3">
                  <c:v>196</c:v>
                </c:pt>
                <c:pt idx="4">
                  <c:v>111</c:v>
                </c:pt>
                <c:pt idx="5">
                  <c:v>82</c:v>
                </c:pt>
                <c:pt idx="6">
                  <c:v>55</c:v>
                </c:pt>
                <c:pt idx="7">
                  <c:v>40</c:v>
                </c:pt>
                <c:pt idx="8">
                  <c:v>34</c:v>
                </c:pt>
                <c:pt idx="9">
                  <c:v>24</c:v>
                </c:pt>
                <c:pt idx="10">
                  <c:v>20</c:v>
                </c:pt>
                <c:pt idx="11">
                  <c:v>6</c:v>
                </c:pt>
                <c:pt idx="12">
                  <c:v>17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8-41AD-9A1F-23DCE10B3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7450784"/>
        <c:axId val="847447040"/>
        <c:axId val="0"/>
      </c:bar3DChart>
      <c:catAx>
        <c:axId val="84745078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47040"/>
        <c:crosses val="autoZero"/>
        <c:auto val="1"/>
        <c:lblAlgn val="ctr"/>
        <c:lblOffset val="100"/>
        <c:noMultiLvlLbl val="0"/>
      </c:catAx>
      <c:valAx>
        <c:axId val="8474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7372908821179962E-2"/>
              <c:y val="0.40770076714129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190499</xdr:rowOff>
    </xdr:from>
    <xdr:to>
      <xdr:col>27</xdr:col>
      <xdr:colOff>0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609599</xdr:colOff>
      <xdr:row>32</xdr:row>
      <xdr:rowOff>200024</xdr:rowOff>
    </xdr:from>
    <xdr:to>
      <xdr:col>26</xdr:col>
      <xdr:colOff>600074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5"/>
  <sheetViews>
    <sheetView tabSelected="1" topLeftCell="E28" workbookViewId="0">
      <selection activeCell="L37" sqref="L37"/>
    </sheetView>
  </sheetViews>
  <sheetFormatPr defaultRowHeight="15" x14ac:dyDescent="0.25"/>
  <cols>
    <col min="1" max="1" width="10.140625" bestFit="1" customWidth="1"/>
    <col min="4" max="4" width="14.85546875" bestFit="1" customWidth="1"/>
    <col min="6" max="6" width="13.42578125" bestFit="1" customWidth="1"/>
    <col min="7" max="7" width="11.140625" bestFit="1" customWidth="1"/>
    <col min="11" max="11" width="10.5703125" bestFit="1" customWidth="1"/>
    <col min="12" max="12" width="10.7109375" bestFit="1" customWidth="1"/>
    <col min="13" max="14" width="13.5703125" bestFit="1" customWidth="1"/>
    <col min="15" max="15" width="9.28515625" customWidth="1"/>
    <col min="16" max="16" width="18.140625" bestFit="1" customWidth="1"/>
  </cols>
  <sheetData>
    <row r="1" spans="1:26" x14ac:dyDescent="0.25">
      <c r="C1" s="21" t="s">
        <v>50</v>
      </c>
      <c r="D1" s="19" t="s">
        <v>52</v>
      </c>
      <c r="E1" s="3">
        <f>SUBTOTAL(1,F10:F974)</f>
        <v>7.7148893511916675E-4</v>
      </c>
      <c r="G1" s="16" t="s">
        <v>53</v>
      </c>
      <c r="H1" s="3">
        <v>7.9322023224095359E-3</v>
      </c>
      <c r="J1" s="1" t="s">
        <v>55</v>
      </c>
      <c r="K1" s="1">
        <v>557</v>
      </c>
      <c r="L1" s="14">
        <f>K1/$Q$23</f>
        <v>0.57720207253886013</v>
      </c>
      <c r="N1" s="1" t="s">
        <v>57</v>
      </c>
      <c r="O1" s="3">
        <f>H1*L1</f>
        <v>4.5784836202923439E-3</v>
      </c>
      <c r="Q1" s="1" t="s">
        <v>59</v>
      </c>
      <c r="R1" s="9">
        <v>1</v>
      </c>
      <c r="S1" s="9">
        <v>2</v>
      </c>
      <c r="T1" s="9">
        <v>3</v>
      </c>
      <c r="V1" s="9" t="s">
        <v>62</v>
      </c>
      <c r="W1" s="9" t="s">
        <v>63</v>
      </c>
      <c r="X1" s="9" t="s">
        <v>66</v>
      </c>
      <c r="Y1" s="9" t="s">
        <v>64</v>
      </c>
      <c r="Z1" s="9" t="s">
        <v>65</v>
      </c>
    </row>
    <row r="2" spans="1:26" x14ac:dyDescent="0.25">
      <c r="C2" s="21"/>
      <c r="D2" s="1" t="s">
        <v>25</v>
      </c>
      <c r="E2" s="1">
        <f>SUBTOTAL(2,F10:F974)</f>
        <v>965</v>
      </c>
      <c r="G2" s="16" t="s">
        <v>54</v>
      </c>
      <c r="H2" s="3">
        <v>-9.0934402752280083E-3</v>
      </c>
      <c r="J2" s="1" t="s">
        <v>56</v>
      </c>
      <c r="K2" s="1">
        <v>404</v>
      </c>
      <c r="L2" s="14">
        <f>K2/$Q$23</f>
        <v>0.41865284974093264</v>
      </c>
      <c r="N2" s="1" t="s">
        <v>58</v>
      </c>
      <c r="O2" s="3">
        <f>H2*L2</f>
        <v>-3.8069946851731766E-3</v>
      </c>
      <c r="Q2" s="1" t="s">
        <v>60</v>
      </c>
      <c r="R2" s="1">
        <f>$Q$11+(R1*$Q$15)</f>
        <v>1.3339085552172397E-2</v>
      </c>
      <c r="S2" s="1">
        <f t="shared" ref="S2:T2" si="0">$Q$11+(S1*$Q$15)</f>
        <v>2.5906682169225627E-2</v>
      </c>
      <c r="T2" s="1">
        <f t="shared" si="0"/>
        <v>3.8474278786278855E-2</v>
      </c>
      <c r="V2" s="9">
        <v>1</v>
      </c>
      <c r="W2" s="1">
        <v>756</v>
      </c>
      <c r="X2" s="13">
        <f>W2/$Q$23</f>
        <v>0.78341968911917104</v>
      </c>
      <c r="Y2" s="18">
        <f>Z2*$Q$23</f>
        <v>658.13</v>
      </c>
      <c r="Z2" s="17">
        <v>0.68200000000000005</v>
      </c>
    </row>
    <row r="3" spans="1:26" x14ac:dyDescent="0.25">
      <c r="C3" s="21"/>
      <c r="Q3" s="1" t="s">
        <v>61</v>
      </c>
      <c r="R3" s="1">
        <f>$Q$11-(R1*$Q$15)</f>
        <v>-1.1796107681934063E-2</v>
      </c>
      <c r="S3" s="1">
        <f t="shared" ref="S3:T3" si="1">$Q$11-(S1*$Q$15)</f>
        <v>-2.4363704298987293E-2</v>
      </c>
      <c r="T3" s="1">
        <f t="shared" si="1"/>
        <v>-3.6931300916040528E-2</v>
      </c>
      <c r="V3" s="9">
        <v>2</v>
      </c>
      <c r="W3" s="1">
        <v>917</v>
      </c>
      <c r="X3" s="13">
        <f t="shared" ref="X3:X4" si="2">W3/$Q$23</f>
        <v>0.95025906735751298</v>
      </c>
      <c r="Y3" s="18">
        <f t="shared" ref="Y3:Y4" si="3">Z3*$Q$23</f>
        <v>920.61</v>
      </c>
      <c r="Z3" s="17">
        <v>0.95399999999999996</v>
      </c>
    </row>
    <row r="4" spans="1:26" x14ac:dyDescent="0.25">
      <c r="V4" s="9">
        <v>3</v>
      </c>
      <c r="W4" s="1">
        <v>945</v>
      </c>
      <c r="X4" s="13">
        <f t="shared" si="2"/>
        <v>0.97927461139896377</v>
      </c>
      <c r="Y4" s="18">
        <f t="shared" si="3"/>
        <v>963.07</v>
      </c>
      <c r="Z4" s="17">
        <v>0.998</v>
      </c>
    </row>
    <row r="5" spans="1:26" x14ac:dyDescent="0.25">
      <c r="C5" s="21" t="s">
        <v>51</v>
      </c>
      <c r="D5" s="16" t="s">
        <v>52</v>
      </c>
      <c r="E5" s="3">
        <f>SUBTOTAL(1,G10:G974)</f>
        <v>1.3119971545190656E-2</v>
      </c>
    </row>
    <row r="6" spans="1:26" x14ac:dyDescent="0.25">
      <c r="C6" s="21"/>
      <c r="D6" s="1" t="s">
        <v>25</v>
      </c>
      <c r="E6" s="1">
        <f>SUBTOTAL(2,G10:G974)</f>
        <v>965</v>
      </c>
    </row>
    <row r="7" spans="1:26" x14ac:dyDescent="0.25">
      <c r="C7" s="21"/>
    </row>
    <row r="9" spans="1:26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I9" s="1" t="s">
        <v>7</v>
      </c>
      <c r="J9" s="10" t="s">
        <v>8</v>
      </c>
      <c r="K9" s="10" t="s">
        <v>10</v>
      </c>
      <c r="L9" s="1" t="s">
        <v>11</v>
      </c>
      <c r="M9" s="1" t="s">
        <v>12</v>
      </c>
      <c r="N9" s="1" t="s">
        <v>26</v>
      </c>
      <c r="P9" s="7" t="s">
        <v>67</v>
      </c>
      <c r="Q9" s="7"/>
    </row>
    <row r="10" spans="1:26" x14ac:dyDescent="0.25">
      <c r="A10" s="2">
        <v>43966</v>
      </c>
      <c r="B10" s="1">
        <v>223.27</v>
      </c>
      <c r="C10" s="1">
        <v>218.77</v>
      </c>
      <c r="D10" s="1">
        <v>223.33</v>
      </c>
      <c r="E10" s="1">
        <v>218.33</v>
      </c>
      <c r="F10" s="3">
        <f>(C10-C11)/C11</f>
        <v>3.9926571821936874E-3</v>
      </c>
      <c r="G10" s="3">
        <f>(D10-E10)/E10</f>
        <v>2.2901112994091512E-2</v>
      </c>
      <c r="I10" s="11">
        <v>-0.04</v>
      </c>
      <c r="J10" s="12">
        <v>-0.04</v>
      </c>
      <c r="K10" s="4">
        <v>12</v>
      </c>
      <c r="L10" s="13">
        <f>K10/$Q$23</f>
        <v>1.2435233160621761E-2</v>
      </c>
      <c r="M10" s="13">
        <f>L10</f>
        <v>1.2435233160621761E-2</v>
      </c>
      <c r="N10" s="8" t="s">
        <v>27</v>
      </c>
      <c r="P10" s="4"/>
      <c r="Q10" s="4"/>
    </row>
    <row r="11" spans="1:26" x14ac:dyDescent="0.25">
      <c r="A11" s="2">
        <v>43965</v>
      </c>
      <c r="B11" s="1">
        <v>221.83</v>
      </c>
      <c r="C11" s="1">
        <v>217.9</v>
      </c>
      <c r="D11" s="1">
        <v>221.83</v>
      </c>
      <c r="E11" s="1">
        <v>216.02</v>
      </c>
      <c r="F11" s="3">
        <f t="shared" ref="F11:F74" si="4">(C11-C12)/C12</f>
        <v>-2.1597593282744385E-2</v>
      </c>
      <c r="G11" s="3">
        <f t="shared" ref="G11:G74" si="5">(D11-E11)/E11</f>
        <v>2.6895657809462094E-2</v>
      </c>
      <c r="I11" s="11">
        <v>-3.5999999999999997E-2</v>
      </c>
      <c r="J11" s="12">
        <v>-3.5999999999999997E-2</v>
      </c>
      <c r="K11" s="4">
        <v>2</v>
      </c>
      <c r="L11" s="13">
        <f t="shared" ref="L11:L31" si="6">K11/$Q$23</f>
        <v>2.0725388601036268E-3</v>
      </c>
      <c r="M11" s="13">
        <f>L11+M10</f>
        <v>1.4507772020725389E-2</v>
      </c>
      <c r="N11" s="8" t="s">
        <v>28</v>
      </c>
      <c r="P11" s="4" t="s">
        <v>13</v>
      </c>
      <c r="Q11" s="5">
        <v>7.7148893511916675E-4</v>
      </c>
    </row>
    <row r="12" spans="1:26" x14ac:dyDescent="0.25">
      <c r="A12" s="2">
        <v>43964</v>
      </c>
      <c r="B12" s="1">
        <v>219.34</v>
      </c>
      <c r="C12" s="1">
        <v>222.71</v>
      </c>
      <c r="D12" s="1">
        <v>224.6</v>
      </c>
      <c r="E12" s="1">
        <v>216.75</v>
      </c>
      <c r="F12" s="3">
        <f t="shared" si="4"/>
        <v>-2.0968876384737042E-2</v>
      </c>
      <c r="G12" s="3">
        <f t="shared" si="5"/>
        <v>3.6216839677047266E-2</v>
      </c>
      <c r="I12" s="11">
        <v>-3.2000000000000001E-2</v>
      </c>
      <c r="J12" s="12">
        <v>-3.2000000000000001E-2</v>
      </c>
      <c r="K12" s="4">
        <v>3</v>
      </c>
      <c r="L12" s="13">
        <f t="shared" si="6"/>
        <v>3.1088082901554403E-3</v>
      </c>
      <c r="M12" s="13">
        <f t="shared" ref="M12:M31" si="7">L12+M11</f>
        <v>1.7616580310880828E-2</v>
      </c>
      <c r="N12" s="8" t="s">
        <v>29</v>
      </c>
      <c r="P12" s="4" t="s">
        <v>14</v>
      </c>
      <c r="Q12" s="5">
        <v>4.0456524958270304E-4</v>
      </c>
    </row>
    <row r="13" spans="1:26" x14ac:dyDescent="0.25">
      <c r="A13" s="2">
        <v>43963</v>
      </c>
      <c r="B13" s="1">
        <v>222.12</v>
      </c>
      <c r="C13" s="1">
        <v>227.48</v>
      </c>
      <c r="D13" s="1">
        <v>228.1</v>
      </c>
      <c r="E13" s="1">
        <v>222.09</v>
      </c>
      <c r="F13" s="3">
        <f t="shared" si="4"/>
        <v>1.7807606263982059E-2</v>
      </c>
      <c r="G13" s="3">
        <f t="shared" si="5"/>
        <v>2.7061101355306365E-2</v>
      </c>
      <c r="I13" s="11">
        <v>-2.8000000000000001E-2</v>
      </c>
      <c r="J13" s="12">
        <v>-2.8000000000000001E-2</v>
      </c>
      <c r="K13" s="4">
        <v>6</v>
      </c>
      <c r="L13" s="13">
        <f t="shared" si="6"/>
        <v>6.2176165803108805E-3</v>
      </c>
      <c r="M13" s="13">
        <f t="shared" si="7"/>
        <v>2.3834196891191709E-2</v>
      </c>
      <c r="N13" s="8" t="s">
        <v>30</v>
      </c>
      <c r="P13" s="4" t="s">
        <v>15</v>
      </c>
      <c r="Q13" s="5">
        <v>1.3550135501355014E-3</v>
      </c>
    </row>
    <row r="14" spans="1:26" x14ac:dyDescent="0.25">
      <c r="A14" s="2">
        <v>43962</v>
      </c>
      <c r="B14" s="1">
        <v>226.87</v>
      </c>
      <c r="C14" s="1">
        <v>223.5</v>
      </c>
      <c r="D14" s="1">
        <v>227.93</v>
      </c>
      <c r="E14" s="1">
        <v>223.25</v>
      </c>
      <c r="F14" s="3">
        <f t="shared" si="4"/>
        <v>-2.2366360993071512E-4</v>
      </c>
      <c r="G14" s="3">
        <f t="shared" si="5"/>
        <v>2.0963045912654008E-2</v>
      </c>
      <c r="I14" s="11">
        <v>-2.4E-2</v>
      </c>
      <c r="J14" s="12">
        <v>-2.4E-2</v>
      </c>
      <c r="K14" s="4">
        <v>5</v>
      </c>
      <c r="L14" s="13">
        <f t="shared" si="6"/>
        <v>5.1813471502590676E-3</v>
      </c>
      <c r="M14" s="13">
        <f t="shared" si="7"/>
        <v>2.9015544041450778E-2</v>
      </c>
      <c r="N14" s="8" t="s">
        <v>31</v>
      </c>
      <c r="P14" s="4" t="s">
        <v>16</v>
      </c>
      <c r="Q14" s="5">
        <v>0</v>
      </c>
    </row>
    <row r="15" spans="1:26" x14ac:dyDescent="0.25">
      <c r="A15" s="2">
        <v>43959</v>
      </c>
      <c r="B15" s="1">
        <v>224.86</v>
      </c>
      <c r="C15" s="1">
        <v>223.55</v>
      </c>
      <c r="D15" s="1">
        <v>225</v>
      </c>
      <c r="E15" s="1">
        <v>222.48</v>
      </c>
      <c r="F15" s="3">
        <f t="shared" si="4"/>
        <v>8.1172491544532644E-3</v>
      </c>
      <c r="G15" s="3">
        <f t="shared" si="5"/>
        <v>1.1326860841423994E-2</v>
      </c>
      <c r="I15" s="11">
        <v>-0.02</v>
      </c>
      <c r="J15" s="12">
        <v>-0.02</v>
      </c>
      <c r="K15" s="4">
        <v>11</v>
      </c>
      <c r="L15" s="13">
        <f t="shared" si="6"/>
        <v>1.1398963730569948E-2</v>
      </c>
      <c r="M15" s="13">
        <f t="shared" si="7"/>
        <v>4.0414507772020727E-2</v>
      </c>
      <c r="N15" s="8" t="s">
        <v>32</v>
      </c>
      <c r="P15" s="20" t="s">
        <v>17</v>
      </c>
      <c r="Q15" s="5">
        <v>1.256759661705323E-2</v>
      </c>
    </row>
    <row r="16" spans="1:26" x14ac:dyDescent="0.25">
      <c r="A16" s="2">
        <v>43958</v>
      </c>
      <c r="B16" s="1">
        <v>221.82</v>
      </c>
      <c r="C16" s="1">
        <v>221.75</v>
      </c>
      <c r="D16" s="1">
        <v>222.73</v>
      </c>
      <c r="E16" s="1">
        <v>220.42</v>
      </c>
      <c r="F16" s="3">
        <f t="shared" si="4"/>
        <v>1.0849250125358962E-2</v>
      </c>
      <c r="G16" s="3">
        <f t="shared" si="5"/>
        <v>1.0479992741130579E-2</v>
      </c>
      <c r="I16" s="11">
        <v>-1.6E-2</v>
      </c>
      <c r="J16" s="12">
        <v>-1.6E-2</v>
      </c>
      <c r="K16" s="4">
        <v>23</v>
      </c>
      <c r="L16" s="13">
        <f t="shared" si="6"/>
        <v>2.3834196891191709E-2</v>
      </c>
      <c r="M16" s="13">
        <f t="shared" si="7"/>
        <v>6.4248704663212433E-2</v>
      </c>
      <c r="N16" s="8" t="s">
        <v>33</v>
      </c>
      <c r="P16" s="4" t="s">
        <v>18</v>
      </c>
      <c r="Q16" s="5">
        <v>1.579444847289678E-4</v>
      </c>
    </row>
    <row r="17" spans="1:17" x14ac:dyDescent="0.25">
      <c r="A17" s="2">
        <v>43957</v>
      </c>
      <c r="B17" s="1">
        <v>219</v>
      </c>
      <c r="C17" s="1">
        <v>219.37</v>
      </c>
      <c r="D17" s="1">
        <v>221.04</v>
      </c>
      <c r="E17" s="1">
        <v>218.11</v>
      </c>
      <c r="F17" s="3">
        <f t="shared" si="4"/>
        <v>9.0616375344986146E-3</v>
      </c>
      <c r="G17" s="3">
        <f t="shared" si="5"/>
        <v>1.3433588556232993E-2</v>
      </c>
      <c r="I17" s="11">
        <v>-1.2E-2</v>
      </c>
      <c r="J17" s="12">
        <v>-1.2E-2</v>
      </c>
      <c r="K17" s="4">
        <v>39</v>
      </c>
      <c r="L17" s="13">
        <f t="shared" si="6"/>
        <v>4.0414507772020727E-2</v>
      </c>
      <c r="M17" s="13">
        <f t="shared" si="7"/>
        <v>0.10466321243523316</v>
      </c>
      <c r="N17" s="8" t="s">
        <v>34</v>
      </c>
      <c r="P17" s="4" t="s">
        <v>19</v>
      </c>
      <c r="Q17" s="6">
        <v>6.8790961504387589</v>
      </c>
    </row>
    <row r="18" spans="1:17" x14ac:dyDescent="0.25">
      <c r="A18" s="2">
        <v>43956</v>
      </c>
      <c r="B18" s="1">
        <v>217.66</v>
      </c>
      <c r="C18" s="1">
        <v>217.4</v>
      </c>
      <c r="D18" s="1">
        <v>220.14</v>
      </c>
      <c r="E18" s="1">
        <v>216.85</v>
      </c>
      <c r="F18" s="3">
        <f t="shared" si="4"/>
        <v>2.7361655876376314E-2</v>
      </c>
      <c r="G18" s="3">
        <f t="shared" si="5"/>
        <v>1.5171777726539047E-2</v>
      </c>
      <c r="I18" s="11">
        <v>-8.0000000000000002E-3</v>
      </c>
      <c r="J18" s="12">
        <v>-8.0000000000000002E-3</v>
      </c>
      <c r="K18" s="4">
        <v>60</v>
      </c>
      <c r="L18" s="13">
        <f t="shared" si="6"/>
        <v>6.2176165803108807E-2</v>
      </c>
      <c r="M18" s="13">
        <f t="shared" si="7"/>
        <v>0.16683937823834197</v>
      </c>
      <c r="N18" s="8" t="s">
        <v>35</v>
      </c>
      <c r="P18" s="4" t="s">
        <v>20</v>
      </c>
      <c r="Q18" s="6">
        <v>-0.8933827198318588</v>
      </c>
    </row>
    <row r="19" spans="1:17" x14ac:dyDescent="0.25">
      <c r="A19" s="2">
        <v>43955</v>
      </c>
      <c r="B19" s="1">
        <v>215.22</v>
      </c>
      <c r="C19" s="1">
        <v>211.61</v>
      </c>
      <c r="D19" s="1">
        <v>215.45</v>
      </c>
      <c r="E19" s="1">
        <v>211.12</v>
      </c>
      <c r="F19" s="3">
        <f t="shared" si="4"/>
        <v>-1.365712687610692E-2</v>
      </c>
      <c r="G19" s="3">
        <f t="shared" si="5"/>
        <v>2.0509662751041987E-2</v>
      </c>
      <c r="I19" s="11">
        <v>-4.0000000000000001E-3</v>
      </c>
      <c r="J19" s="12">
        <v>-4.0000000000000001E-3</v>
      </c>
      <c r="K19" s="4">
        <v>81</v>
      </c>
      <c r="L19" s="13">
        <f t="shared" si="6"/>
        <v>8.3937823834196887E-2</v>
      </c>
      <c r="M19" s="13">
        <f t="shared" si="7"/>
        <v>0.25077720207253884</v>
      </c>
      <c r="N19" s="8" t="s">
        <v>36</v>
      </c>
      <c r="P19" s="20" t="s">
        <v>21</v>
      </c>
      <c r="Q19" s="5">
        <v>0.14835258396912554</v>
      </c>
    </row>
    <row r="20" spans="1:17" x14ac:dyDescent="0.25">
      <c r="A20" s="2">
        <v>43952</v>
      </c>
      <c r="B20" s="1">
        <v>212.74</v>
      </c>
      <c r="C20" s="1">
        <v>214.54</v>
      </c>
      <c r="D20" s="1">
        <v>216.67</v>
      </c>
      <c r="E20" s="1">
        <v>211.68</v>
      </c>
      <c r="F20" s="3">
        <f t="shared" si="4"/>
        <v>-2.4862506249715918E-2</v>
      </c>
      <c r="G20" s="3">
        <f t="shared" si="5"/>
        <v>2.3573318216175268E-2</v>
      </c>
      <c r="I20" s="11">
        <v>0</v>
      </c>
      <c r="J20" s="12">
        <v>0</v>
      </c>
      <c r="K20" s="4">
        <v>166</v>
      </c>
      <c r="L20" s="13">
        <f t="shared" si="6"/>
        <v>0.17202072538860103</v>
      </c>
      <c r="M20" s="13">
        <f t="shared" si="7"/>
        <v>0.42279792746113987</v>
      </c>
      <c r="N20" s="8" t="s">
        <v>37</v>
      </c>
      <c r="P20" s="20" t="s">
        <v>22</v>
      </c>
      <c r="Q20" s="5">
        <v>-8.6581389515926713E-2</v>
      </c>
    </row>
    <row r="21" spans="1:17" x14ac:dyDescent="0.25">
      <c r="A21" s="2">
        <v>43951</v>
      </c>
      <c r="B21" s="1">
        <v>218.91</v>
      </c>
      <c r="C21" s="1">
        <v>220.01</v>
      </c>
      <c r="D21" s="1">
        <v>220.04</v>
      </c>
      <c r="E21" s="1">
        <v>217.35</v>
      </c>
      <c r="F21" s="3">
        <f t="shared" si="4"/>
        <v>1.7575505295777175E-2</v>
      </c>
      <c r="G21" s="3">
        <f t="shared" si="5"/>
        <v>1.2376351506786279E-2</v>
      </c>
      <c r="I21" s="11">
        <v>4.0000000000000001E-3</v>
      </c>
      <c r="J21" s="12">
        <v>4.0000000000000001E-3</v>
      </c>
      <c r="K21" s="4">
        <v>207</v>
      </c>
      <c r="L21" s="13">
        <f t="shared" si="6"/>
        <v>0.21450777202072538</v>
      </c>
      <c r="M21" s="13">
        <f t="shared" si="7"/>
        <v>0.63730569948186522</v>
      </c>
      <c r="N21" s="8" t="s">
        <v>38</v>
      </c>
      <c r="P21" s="20" t="s">
        <v>23</v>
      </c>
      <c r="Q21" s="5">
        <v>6.177119445319882E-2</v>
      </c>
    </row>
    <row r="22" spans="1:17" x14ac:dyDescent="0.25">
      <c r="A22" s="2">
        <v>43950</v>
      </c>
      <c r="B22" s="1">
        <v>219</v>
      </c>
      <c r="C22" s="1">
        <v>216.21</v>
      </c>
      <c r="D22" s="1">
        <v>219.97</v>
      </c>
      <c r="E22" s="1">
        <v>215.14</v>
      </c>
      <c r="F22" s="3">
        <f t="shared" si="4"/>
        <v>-4.878722327058509E-3</v>
      </c>
      <c r="G22" s="3">
        <f t="shared" si="5"/>
        <v>2.2450497350562485E-2</v>
      </c>
      <c r="I22" s="11">
        <v>8.0000000000000002E-3</v>
      </c>
      <c r="J22" s="12">
        <v>8.0000000000000002E-3</v>
      </c>
      <c r="K22" s="4">
        <v>156</v>
      </c>
      <c r="L22" s="13">
        <f t="shared" si="6"/>
        <v>0.16165803108808291</v>
      </c>
      <c r="M22" s="13">
        <f t="shared" si="7"/>
        <v>0.79896373056994818</v>
      </c>
      <c r="N22" s="8" t="s">
        <v>39</v>
      </c>
      <c r="P22" s="4" t="s">
        <v>24</v>
      </c>
      <c r="Q22" s="6">
        <v>0.74448682238999586</v>
      </c>
    </row>
    <row r="23" spans="1:17" x14ac:dyDescent="0.25">
      <c r="A23" s="2">
        <v>43949</v>
      </c>
      <c r="B23" s="1">
        <v>211.5</v>
      </c>
      <c r="C23" s="1">
        <v>217.27</v>
      </c>
      <c r="D23" s="1">
        <v>217.32</v>
      </c>
      <c r="E23" s="1">
        <v>211.21</v>
      </c>
      <c r="F23" s="3">
        <f t="shared" si="4"/>
        <v>5.0420945508372807E-3</v>
      </c>
      <c r="G23" s="3">
        <f t="shared" si="5"/>
        <v>2.8928554519198832E-2</v>
      </c>
      <c r="I23" s="11">
        <v>1.2E-2</v>
      </c>
      <c r="J23" s="12">
        <v>1.2E-2</v>
      </c>
      <c r="K23" s="4">
        <v>79</v>
      </c>
      <c r="L23" s="13">
        <f t="shared" si="6"/>
        <v>8.1865284974093261E-2</v>
      </c>
      <c r="M23" s="13">
        <f t="shared" si="7"/>
        <v>0.88082901554404147</v>
      </c>
      <c r="N23" s="8" t="s">
        <v>40</v>
      </c>
      <c r="P23" s="4" t="s">
        <v>25</v>
      </c>
      <c r="Q23" s="4">
        <v>965</v>
      </c>
    </row>
    <row r="24" spans="1:17" x14ac:dyDescent="0.25">
      <c r="A24" s="2">
        <v>43948</v>
      </c>
      <c r="B24" s="1">
        <v>215.56</v>
      </c>
      <c r="C24" s="1">
        <v>216.18</v>
      </c>
      <c r="D24" s="1">
        <v>216.63</v>
      </c>
      <c r="E24" s="1">
        <v>214.5</v>
      </c>
      <c r="F24" s="3">
        <f t="shared" si="4"/>
        <v>2.4841187067412576E-2</v>
      </c>
      <c r="G24" s="3">
        <f t="shared" si="5"/>
        <v>9.9300699300699097E-3</v>
      </c>
      <c r="I24" s="11">
        <v>1.6E-2</v>
      </c>
      <c r="J24" s="12">
        <v>1.6E-2</v>
      </c>
      <c r="K24" s="4">
        <v>46</v>
      </c>
      <c r="L24" s="13">
        <f t="shared" si="6"/>
        <v>4.7668393782383418E-2</v>
      </c>
      <c r="M24" s="13">
        <f t="shared" si="7"/>
        <v>0.92849740932642488</v>
      </c>
      <c r="N24" s="8" t="s">
        <v>41</v>
      </c>
    </row>
    <row r="25" spans="1:17" x14ac:dyDescent="0.25">
      <c r="A25" s="2">
        <v>43945</v>
      </c>
      <c r="B25" s="1">
        <v>213.84</v>
      </c>
      <c r="C25" s="1">
        <v>210.94</v>
      </c>
      <c r="D25" s="1">
        <v>214.3</v>
      </c>
      <c r="E25" s="1">
        <v>209.5</v>
      </c>
      <c r="F25" s="3">
        <f t="shared" si="4"/>
        <v>-4.0604343720491674E-3</v>
      </c>
      <c r="G25" s="3">
        <f t="shared" si="5"/>
        <v>2.2911694510739912E-2</v>
      </c>
      <c r="I25" s="11">
        <v>2.0000000000000101E-2</v>
      </c>
      <c r="J25" s="12">
        <v>2.0000000000000101E-2</v>
      </c>
      <c r="K25" s="4">
        <v>26</v>
      </c>
      <c r="L25" s="13">
        <f t="shared" si="6"/>
        <v>2.6943005181347152E-2</v>
      </c>
      <c r="M25" s="13">
        <f t="shared" si="7"/>
        <v>0.95544041450777206</v>
      </c>
      <c r="N25" s="8" t="s">
        <v>42</v>
      </c>
    </row>
    <row r="26" spans="1:17" x14ac:dyDescent="0.25">
      <c r="A26" s="2">
        <v>43944</v>
      </c>
      <c r="B26" s="1">
        <v>210.52</v>
      </c>
      <c r="C26" s="1">
        <v>211.8</v>
      </c>
      <c r="D26" s="1">
        <v>214.43</v>
      </c>
      <c r="E26" s="1">
        <v>210.1</v>
      </c>
      <c r="F26" s="3">
        <f t="shared" si="4"/>
        <v>1.2718752988428924E-2</v>
      </c>
      <c r="G26" s="3">
        <f t="shared" si="5"/>
        <v>2.0609233698238996E-2</v>
      </c>
      <c r="I26" s="11">
        <v>2.4000000000000101E-2</v>
      </c>
      <c r="J26" s="12">
        <v>2.4000000000000101E-2</v>
      </c>
      <c r="K26" s="4">
        <v>19</v>
      </c>
      <c r="L26" s="13">
        <f t="shared" si="6"/>
        <v>1.9689119170984457E-2</v>
      </c>
      <c r="M26" s="13">
        <f t="shared" si="7"/>
        <v>0.97512953367875654</v>
      </c>
      <c r="N26" s="8" t="s">
        <v>43</v>
      </c>
    </row>
    <row r="27" spans="1:17" x14ac:dyDescent="0.25">
      <c r="A27" s="2">
        <v>43943</v>
      </c>
      <c r="B27" s="1">
        <v>210.97</v>
      </c>
      <c r="C27" s="1">
        <v>209.14</v>
      </c>
      <c r="D27" s="1">
        <v>212.35</v>
      </c>
      <c r="E27" s="1">
        <v>208.33</v>
      </c>
      <c r="F27" s="3">
        <f t="shared" si="4"/>
        <v>-7.0740160470968479E-3</v>
      </c>
      <c r="G27" s="3">
        <f t="shared" si="5"/>
        <v>1.9296308740939766E-2</v>
      </c>
      <c r="I27" s="11">
        <v>2.8000000000000101E-2</v>
      </c>
      <c r="J27" s="12">
        <v>2.8000000000000101E-2</v>
      </c>
      <c r="K27" s="4">
        <v>8</v>
      </c>
      <c r="L27" s="13">
        <f t="shared" si="6"/>
        <v>8.2901554404145074E-3</v>
      </c>
      <c r="M27" s="13">
        <f t="shared" si="7"/>
        <v>0.9834196891191711</v>
      </c>
      <c r="N27" s="8" t="s">
        <v>44</v>
      </c>
    </row>
    <row r="28" spans="1:17" x14ac:dyDescent="0.25">
      <c r="A28" s="2">
        <v>43942</v>
      </c>
      <c r="B28" s="1">
        <v>204.89</v>
      </c>
      <c r="C28" s="1">
        <v>210.63</v>
      </c>
      <c r="D28" s="1">
        <v>211.16</v>
      </c>
      <c r="E28" s="1">
        <v>203.63</v>
      </c>
      <c r="F28" s="3">
        <f t="shared" si="4"/>
        <v>-1.2378674919116681E-2</v>
      </c>
      <c r="G28" s="3">
        <f t="shared" si="5"/>
        <v>3.6978834159996081E-2</v>
      </c>
      <c r="I28" s="11">
        <v>3.2000000000000098E-2</v>
      </c>
      <c r="J28" s="12">
        <v>3.2000000000000098E-2</v>
      </c>
      <c r="K28" s="4">
        <v>4</v>
      </c>
      <c r="L28" s="13">
        <f t="shared" si="6"/>
        <v>4.1450777202072537E-3</v>
      </c>
      <c r="M28" s="13">
        <f t="shared" si="7"/>
        <v>0.98756476683937833</v>
      </c>
      <c r="N28" s="8" t="s">
        <v>45</v>
      </c>
    </row>
    <row r="29" spans="1:17" x14ac:dyDescent="0.25">
      <c r="A29" s="2">
        <v>43941</v>
      </c>
      <c r="B29" s="1">
        <v>212.74</v>
      </c>
      <c r="C29" s="1">
        <v>213.27</v>
      </c>
      <c r="D29" s="1">
        <v>215.88</v>
      </c>
      <c r="E29" s="1">
        <v>212.57</v>
      </c>
      <c r="F29" s="3">
        <f t="shared" si="4"/>
        <v>-1.2456010372291155E-2</v>
      </c>
      <c r="G29" s="3">
        <f t="shared" si="5"/>
        <v>1.5571341205250047E-2</v>
      </c>
      <c r="I29" s="11">
        <v>3.6000000000000101E-2</v>
      </c>
      <c r="J29" s="12">
        <v>3.6000000000000101E-2</v>
      </c>
      <c r="K29" s="4">
        <v>3</v>
      </c>
      <c r="L29" s="13">
        <f t="shared" si="6"/>
        <v>3.1088082901554403E-3</v>
      </c>
      <c r="M29" s="13">
        <f t="shared" si="7"/>
        <v>0.9906735751295338</v>
      </c>
      <c r="N29" s="8" t="s">
        <v>46</v>
      </c>
    </row>
    <row r="30" spans="1:17" x14ac:dyDescent="0.25">
      <c r="A30" s="2">
        <v>43938</v>
      </c>
      <c r="B30" s="1">
        <v>215.29</v>
      </c>
      <c r="C30" s="1">
        <v>215.96</v>
      </c>
      <c r="D30" s="1">
        <v>216.51</v>
      </c>
      <c r="E30" s="1">
        <v>212.08</v>
      </c>
      <c r="F30" s="3">
        <f t="shared" si="4"/>
        <v>1.9737463405420753E-2</v>
      </c>
      <c r="G30" s="3">
        <f t="shared" si="5"/>
        <v>2.0888344021124002E-2</v>
      </c>
      <c r="I30" s="11">
        <v>4.0000000000000098E-2</v>
      </c>
      <c r="J30" s="12">
        <v>4.0000000000000098E-2</v>
      </c>
      <c r="K30" s="4">
        <v>5</v>
      </c>
      <c r="L30" s="13">
        <f t="shared" si="6"/>
        <v>5.1813471502590676E-3</v>
      </c>
      <c r="M30" s="13">
        <f t="shared" si="7"/>
        <v>0.99585492227979289</v>
      </c>
      <c r="N30" s="8" t="s">
        <v>47</v>
      </c>
    </row>
    <row r="31" spans="1:17" x14ac:dyDescent="0.25">
      <c r="A31" s="2">
        <v>43937</v>
      </c>
      <c r="B31" s="1">
        <v>213.25</v>
      </c>
      <c r="C31" s="1">
        <v>211.78</v>
      </c>
      <c r="D31" s="1">
        <v>214.37</v>
      </c>
      <c r="E31" s="1">
        <v>209.69</v>
      </c>
      <c r="F31" s="3">
        <f t="shared" si="4"/>
        <v>1.5828856485034591E-2</v>
      </c>
      <c r="G31" s="3">
        <f t="shared" si="5"/>
        <v>2.2318660880347212E-2</v>
      </c>
      <c r="J31" s="4" t="s">
        <v>9</v>
      </c>
      <c r="K31" s="4">
        <v>4</v>
      </c>
      <c r="L31" s="13">
        <f t="shared" si="6"/>
        <v>4.1450777202072537E-3</v>
      </c>
      <c r="M31" s="13">
        <f t="shared" si="7"/>
        <v>1.0000000000000002</v>
      </c>
      <c r="N31" s="9" t="s">
        <v>48</v>
      </c>
    </row>
    <row r="32" spans="1:17" x14ac:dyDescent="0.25">
      <c r="A32" s="2">
        <v>43936</v>
      </c>
      <c r="B32" s="1">
        <v>209.43</v>
      </c>
      <c r="C32" s="1">
        <v>208.48</v>
      </c>
      <c r="D32" s="1">
        <v>211.83</v>
      </c>
      <c r="E32" s="1">
        <v>207.12</v>
      </c>
      <c r="F32" s="3">
        <f t="shared" si="4"/>
        <v>6.3233093594632543E-3</v>
      </c>
      <c r="G32" s="3">
        <f t="shared" si="5"/>
        <v>2.2740440324449631E-2</v>
      </c>
    </row>
    <row r="33" spans="1:17" x14ac:dyDescent="0.25">
      <c r="A33" s="2">
        <v>43935</v>
      </c>
      <c r="B33" s="1">
        <v>211.86</v>
      </c>
      <c r="C33" s="1">
        <v>207.17</v>
      </c>
      <c r="D33" s="1">
        <v>212.5</v>
      </c>
      <c r="E33" s="1">
        <v>206.42</v>
      </c>
      <c r="F33" s="3">
        <f t="shared" si="4"/>
        <v>3.6264505802320927E-2</v>
      </c>
      <c r="G33" s="3">
        <f t="shared" si="5"/>
        <v>2.9454510221877787E-2</v>
      </c>
    </row>
    <row r="34" spans="1:17" x14ac:dyDescent="0.25">
      <c r="A34" s="2">
        <v>43934</v>
      </c>
      <c r="B34" s="1">
        <v>203.03</v>
      </c>
      <c r="C34" s="1">
        <v>199.92</v>
      </c>
      <c r="D34" s="1">
        <v>203.42</v>
      </c>
      <c r="E34" s="1">
        <v>198.75</v>
      </c>
      <c r="F34" s="3">
        <f t="shared" si="4"/>
        <v>-1.161813417709014E-2</v>
      </c>
      <c r="G34" s="3">
        <f t="shared" si="5"/>
        <v>2.3496855345911886E-2</v>
      </c>
      <c r="I34" s="1" t="s">
        <v>7</v>
      </c>
      <c r="J34" s="10" t="s">
        <v>8</v>
      </c>
      <c r="K34" s="10" t="s">
        <v>10</v>
      </c>
      <c r="L34" s="1" t="s">
        <v>11</v>
      </c>
      <c r="M34" s="1" t="s">
        <v>12</v>
      </c>
      <c r="P34" s="7" t="s">
        <v>49</v>
      </c>
      <c r="Q34" s="7"/>
    </row>
    <row r="35" spans="1:17" x14ac:dyDescent="0.25">
      <c r="A35" s="2">
        <v>43930</v>
      </c>
      <c r="B35" s="1">
        <v>200.86</v>
      </c>
      <c r="C35" s="1">
        <v>202.27</v>
      </c>
      <c r="D35" s="1">
        <v>203.22</v>
      </c>
      <c r="E35" s="1">
        <v>199.03</v>
      </c>
      <c r="F35" s="3">
        <f t="shared" si="4"/>
        <v>2.1153069466882054E-2</v>
      </c>
      <c r="G35" s="3">
        <f t="shared" si="5"/>
        <v>2.1052102698085703E-2</v>
      </c>
      <c r="I35" s="15">
        <v>2.5000000000000001E-3</v>
      </c>
      <c r="J35" s="12">
        <v>2.5000000000000001E-3</v>
      </c>
      <c r="K35" s="4">
        <v>1</v>
      </c>
      <c r="L35" s="13">
        <f>K35/$Q$48</f>
        <v>1.0362694300518134E-3</v>
      </c>
      <c r="M35" s="13">
        <f>L35</f>
        <v>1.0362694300518134E-3</v>
      </c>
      <c r="P35" s="4"/>
      <c r="Q35" s="4"/>
    </row>
    <row r="36" spans="1:17" x14ac:dyDescent="0.25">
      <c r="A36" s="2">
        <v>43929</v>
      </c>
      <c r="B36" s="1">
        <v>200.57</v>
      </c>
      <c r="C36" s="1">
        <v>198.08</v>
      </c>
      <c r="D36" s="1">
        <v>201.17</v>
      </c>
      <c r="E36" s="1">
        <v>196.17</v>
      </c>
      <c r="F36" s="3">
        <f t="shared" si="4"/>
        <v>-2.0085089541901524E-2</v>
      </c>
      <c r="G36" s="3">
        <f t="shared" si="5"/>
        <v>2.5488097058673602E-2</v>
      </c>
      <c r="I36" s="15">
        <v>5.0000000000000001E-3</v>
      </c>
      <c r="J36" s="12">
        <v>5.0000000000000001E-3</v>
      </c>
      <c r="K36" s="4">
        <v>109</v>
      </c>
      <c r="L36" s="13">
        <f t="shared" ref="L36:L59" si="8">K36/$Q$48</f>
        <v>0.11295336787564766</v>
      </c>
      <c r="M36" s="13">
        <f>L36+M35</f>
        <v>0.11398963730569948</v>
      </c>
      <c r="P36" s="20" t="s">
        <v>13</v>
      </c>
      <c r="Q36" s="5">
        <v>1.3119971545190656E-2</v>
      </c>
    </row>
    <row r="37" spans="1:17" x14ac:dyDescent="0.25">
      <c r="A37" s="2">
        <v>43928</v>
      </c>
      <c r="B37" s="1">
        <v>196.4</v>
      </c>
      <c r="C37" s="1">
        <v>202.14</v>
      </c>
      <c r="D37" s="1">
        <v>202.66</v>
      </c>
      <c r="E37" s="1">
        <v>196</v>
      </c>
      <c r="F37" s="3">
        <f t="shared" si="4"/>
        <v>6.177119445319882E-2</v>
      </c>
      <c r="G37" s="3">
        <f t="shared" si="5"/>
        <v>3.3979591836734678E-2</v>
      </c>
      <c r="I37" s="15">
        <v>7.4999999999999997E-3</v>
      </c>
      <c r="J37" s="12">
        <v>7.4999999999999997E-3</v>
      </c>
      <c r="K37" s="4">
        <v>215</v>
      </c>
      <c r="L37" s="13">
        <f t="shared" si="8"/>
        <v>0.22279792746113988</v>
      </c>
      <c r="M37" s="13">
        <f t="shared" ref="M37:M59" si="9">L37+M36</f>
        <v>0.33678756476683935</v>
      </c>
      <c r="P37" s="4" t="s">
        <v>14</v>
      </c>
      <c r="Q37" s="5">
        <v>3.5918086789340212E-4</v>
      </c>
    </row>
    <row r="38" spans="1:17" x14ac:dyDescent="0.25">
      <c r="A38" s="2">
        <v>43927</v>
      </c>
      <c r="B38" s="1">
        <v>196.48</v>
      </c>
      <c r="C38" s="1">
        <v>190.38</v>
      </c>
      <c r="D38" s="1">
        <v>197.65</v>
      </c>
      <c r="E38" s="1">
        <v>189.19</v>
      </c>
      <c r="F38" s="3">
        <f t="shared" si="4"/>
        <v>2.6307277628032321E-2</v>
      </c>
      <c r="G38" s="3">
        <f t="shared" si="5"/>
        <v>4.4716951213066271E-2</v>
      </c>
      <c r="I38" s="15">
        <v>0.01</v>
      </c>
      <c r="J38" s="12">
        <v>0.01</v>
      </c>
      <c r="K38" s="4">
        <v>196</v>
      </c>
      <c r="L38" s="13">
        <f t="shared" si="8"/>
        <v>0.20310880829015543</v>
      </c>
      <c r="M38" s="13">
        <f t="shared" si="9"/>
        <v>0.53989637305699478</v>
      </c>
      <c r="P38" s="4" t="s">
        <v>15</v>
      </c>
      <c r="Q38" s="5">
        <v>9.5110962789921628E-3</v>
      </c>
    </row>
    <row r="39" spans="1:17" x14ac:dyDescent="0.25">
      <c r="A39" s="2">
        <v>43924</v>
      </c>
      <c r="B39" s="1">
        <v>183.37</v>
      </c>
      <c r="C39" s="1">
        <v>185.5</v>
      </c>
      <c r="D39" s="1">
        <v>187.07</v>
      </c>
      <c r="E39" s="1">
        <v>181.29</v>
      </c>
      <c r="F39" s="3">
        <f t="shared" si="4"/>
        <v>2.1532022688474015E-2</v>
      </c>
      <c r="G39" s="3">
        <f t="shared" si="5"/>
        <v>3.1882619008218885E-2</v>
      </c>
      <c r="I39" s="15">
        <v>1.2500000000000001E-2</v>
      </c>
      <c r="J39" s="12">
        <v>1.2500000000000001E-2</v>
      </c>
      <c r="K39" s="4">
        <v>111</v>
      </c>
      <c r="L39" s="13">
        <f t="shared" si="8"/>
        <v>0.11502590673575129</v>
      </c>
      <c r="M39" s="13">
        <f t="shared" si="9"/>
        <v>0.65492227979274609</v>
      </c>
      <c r="P39" s="4" t="s">
        <v>16</v>
      </c>
      <c r="Q39" s="5" t="e">
        <v>#N/A</v>
      </c>
    </row>
    <row r="40" spans="1:17" x14ac:dyDescent="0.25">
      <c r="A40" s="2">
        <v>43923</v>
      </c>
      <c r="B40" s="1">
        <v>186.01</v>
      </c>
      <c r="C40" s="1">
        <v>181.59</v>
      </c>
      <c r="D40" s="1">
        <v>190.1</v>
      </c>
      <c r="E40" s="1">
        <v>180.97</v>
      </c>
      <c r="F40" s="3">
        <f t="shared" si="4"/>
        <v>-1.7423299604999724E-2</v>
      </c>
      <c r="G40" s="3">
        <f t="shared" si="5"/>
        <v>5.0450350886887305E-2</v>
      </c>
      <c r="I40" s="15">
        <v>1.4999999999999999E-2</v>
      </c>
      <c r="J40" s="12">
        <v>1.4999999999999999E-2</v>
      </c>
      <c r="K40" s="4">
        <v>82</v>
      </c>
      <c r="L40" s="13">
        <f t="shared" si="8"/>
        <v>8.4974093264248707E-2</v>
      </c>
      <c r="M40" s="13">
        <f t="shared" si="9"/>
        <v>0.73989637305699474</v>
      </c>
      <c r="P40" s="4" t="s">
        <v>17</v>
      </c>
      <c r="Q40" s="5">
        <v>1.1157755800587078E-2</v>
      </c>
    </row>
    <row r="41" spans="1:17" x14ac:dyDescent="0.25">
      <c r="A41" s="2">
        <v>43922</v>
      </c>
      <c r="B41" s="1">
        <v>182.31</v>
      </c>
      <c r="C41" s="1">
        <v>184.81</v>
      </c>
      <c r="D41" s="1">
        <v>187.66</v>
      </c>
      <c r="E41" s="1">
        <v>180.86</v>
      </c>
      <c r="F41" s="3">
        <f t="shared" si="4"/>
        <v>-3.5085887328355866E-2</v>
      </c>
      <c r="G41" s="3">
        <f t="shared" si="5"/>
        <v>3.7598142209443672E-2</v>
      </c>
      <c r="I41" s="15">
        <v>1.7500000000000002E-2</v>
      </c>
      <c r="J41" s="12">
        <v>1.7500000000000002E-2</v>
      </c>
      <c r="K41" s="4">
        <v>55</v>
      </c>
      <c r="L41" s="13">
        <f t="shared" si="8"/>
        <v>5.6994818652849742E-2</v>
      </c>
      <c r="M41" s="13">
        <f t="shared" si="9"/>
        <v>0.79689119170984446</v>
      </c>
      <c r="P41" s="4" t="s">
        <v>18</v>
      </c>
      <c r="Q41" s="5">
        <v>1.2449551450553458E-4</v>
      </c>
    </row>
    <row r="42" spans="1:17" x14ac:dyDescent="0.25">
      <c r="A42" s="2">
        <v>43921</v>
      </c>
      <c r="B42" s="1">
        <v>190.4</v>
      </c>
      <c r="C42" s="1">
        <v>191.53</v>
      </c>
      <c r="D42" s="1">
        <v>195.25</v>
      </c>
      <c r="E42" s="1">
        <v>189.2</v>
      </c>
      <c r="F42" s="3">
        <f t="shared" si="4"/>
        <v>2.3677177979690042E-2</v>
      </c>
      <c r="G42" s="3">
        <f t="shared" si="5"/>
        <v>3.1976744186046575E-2</v>
      </c>
      <c r="I42" s="15">
        <v>0.02</v>
      </c>
      <c r="J42" s="12">
        <v>0.02</v>
      </c>
      <c r="K42" s="4">
        <v>40</v>
      </c>
      <c r="L42" s="13">
        <f t="shared" si="8"/>
        <v>4.145077720207254E-2</v>
      </c>
      <c r="M42" s="13">
        <f t="shared" si="9"/>
        <v>0.83834196891191703</v>
      </c>
      <c r="P42" s="4" t="s">
        <v>19</v>
      </c>
      <c r="Q42" s="6">
        <v>11.974143965643687</v>
      </c>
    </row>
    <row r="43" spans="1:17" x14ac:dyDescent="0.25">
      <c r="A43" s="2">
        <v>43920</v>
      </c>
      <c r="B43" s="1">
        <v>192.04</v>
      </c>
      <c r="C43" s="1">
        <v>187.1</v>
      </c>
      <c r="D43" s="1">
        <v>192.49</v>
      </c>
      <c r="E43" s="1">
        <v>186.34</v>
      </c>
      <c r="F43" s="3">
        <f t="shared" si="4"/>
        <v>9.0943133793391906E-4</v>
      </c>
      <c r="G43" s="3">
        <f t="shared" si="5"/>
        <v>3.300418589674791E-2</v>
      </c>
      <c r="I43" s="15">
        <v>2.2499999999999999E-2</v>
      </c>
      <c r="J43" s="12">
        <v>2.2499999999999999E-2</v>
      </c>
      <c r="K43" s="4">
        <v>34</v>
      </c>
      <c r="L43" s="13">
        <f t="shared" si="8"/>
        <v>3.5233160621761656E-2</v>
      </c>
      <c r="M43" s="13">
        <f t="shared" si="9"/>
        <v>0.87357512953367866</v>
      </c>
      <c r="P43" s="4" t="s">
        <v>20</v>
      </c>
      <c r="Q43" s="6">
        <v>2.9297423329189494</v>
      </c>
    </row>
    <row r="44" spans="1:17" x14ac:dyDescent="0.25">
      <c r="A44" s="2">
        <v>43917</v>
      </c>
      <c r="B44" s="1">
        <v>185.3</v>
      </c>
      <c r="C44" s="1">
        <v>186.93</v>
      </c>
      <c r="D44" s="1">
        <v>190.51</v>
      </c>
      <c r="E44" s="1">
        <v>184.66</v>
      </c>
      <c r="F44" s="3">
        <f t="shared" si="4"/>
        <v>1.7140058765915799E-2</v>
      </c>
      <c r="G44" s="3">
        <f t="shared" si="5"/>
        <v>3.1679844037690863E-2</v>
      </c>
      <c r="I44" s="15">
        <v>2.5000000000000001E-2</v>
      </c>
      <c r="J44" s="12">
        <v>2.5000000000000001E-2</v>
      </c>
      <c r="K44" s="4">
        <v>24</v>
      </c>
      <c r="L44" s="13">
        <f t="shared" si="8"/>
        <v>2.4870466321243522E-2</v>
      </c>
      <c r="M44" s="13">
        <f t="shared" si="9"/>
        <v>0.89844559585492223</v>
      </c>
      <c r="P44" s="20" t="s">
        <v>21</v>
      </c>
      <c r="Q44" s="5">
        <v>8.9329778653932476E-2</v>
      </c>
    </row>
    <row r="45" spans="1:17" x14ac:dyDescent="0.25">
      <c r="A45" s="2">
        <v>43916</v>
      </c>
      <c r="B45" s="1">
        <v>191.9</v>
      </c>
      <c r="C45" s="1">
        <v>183.78</v>
      </c>
      <c r="D45" s="1">
        <v>192.69</v>
      </c>
      <c r="E45" s="1">
        <v>183.73</v>
      </c>
      <c r="F45" s="3">
        <f t="shared" si="4"/>
        <v>-2.0092316046701306E-3</v>
      </c>
      <c r="G45" s="3">
        <f t="shared" si="5"/>
        <v>4.8767212757851237E-2</v>
      </c>
      <c r="I45" s="15">
        <v>2.75E-2</v>
      </c>
      <c r="J45" s="12">
        <v>2.75E-2</v>
      </c>
      <c r="K45" s="4">
        <v>20</v>
      </c>
      <c r="L45" s="13">
        <f t="shared" si="8"/>
        <v>2.072538860103627E-2</v>
      </c>
      <c r="M45" s="13">
        <f t="shared" si="9"/>
        <v>0.91917098445595846</v>
      </c>
      <c r="P45" s="4" t="s">
        <v>22</v>
      </c>
      <c r="Q45" s="5">
        <v>2.4571185559703738E-3</v>
      </c>
    </row>
    <row r="46" spans="1:17" x14ac:dyDescent="0.25">
      <c r="A46" s="2">
        <v>43915</v>
      </c>
      <c r="B46" s="1">
        <v>182.3</v>
      </c>
      <c r="C46" s="1">
        <v>184.15</v>
      </c>
      <c r="D46" s="1">
        <v>189.49</v>
      </c>
      <c r="E46" s="1">
        <v>180.05</v>
      </c>
      <c r="F46" s="3">
        <f t="shared" si="4"/>
        <v>2.4820524236184586E-2</v>
      </c>
      <c r="G46" s="3">
        <f t="shared" si="5"/>
        <v>5.2429880588725337E-2</v>
      </c>
      <c r="I46" s="15">
        <v>0.03</v>
      </c>
      <c r="J46" s="12">
        <v>0.03</v>
      </c>
      <c r="K46" s="4">
        <v>6</v>
      </c>
      <c r="L46" s="13">
        <f t="shared" si="8"/>
        <v>6.2176165803108805E-3</v>
      </c>
      <c r="M46" s="13">
        <f t="shared" si="9"/>
        <v>0.9253886010362693</v>
      </c>
      <c r="P46" s="20" t="s">
        <v>23</v>
      </c>
      <c r="Q46" s="5">
        <v>9.1786897209902851E-2</v>
      </c>
    </row>
    <row r="47" spans="1:17" x14ac:dyDescent="0.25">
      <c r="A47" s="2">
        <v>43914</v>
      </c>
      <c r="B47" s="1">
        <v>183.66</v>
      </c>
      <c r="C47" s="1">
        <v>179.69</v>
      </c>
      <c r="D47" s="1">
        <v>183.77</v>
      </c>
      <c r="E47" s="1">
        <v>177.95</v>
      </c>
      <c r="F47" s="3">
        <f t="shared" si="4"/>
        <v>5.1310554645448224E-2</v>
      </c>
      <c r="G47" s="3">
        <f t="shared" si="5"/>
        <v>3.2705816240517126E-2</v>
      </c>
      <c r="I47" s="15">
        <v>3.2500000000000001E-2</v>
      </c>
      <c r="J47" s="12">
        <v>3.2500000000000001E-2</v>
      </c>
      <c r="K47" s="4">
        <v>17</v>
      </c>
      <c r="L47" s="13">
        <f t="shared" si="8"/>
        <v>1.7616580310880828E-2</v>
      </c>
      <c r="M47" s="13">
        <f t="shared" si="9"/>
        <v>0.94300518134715017</v>
      </c>
      <c r="P47" s="4" t="s">
        <v>24</v>
      </c>
      <c r="Q47" s="6">
        <v>12.660772541108983</v>
      </c>
    </row>
    <row r="48" spans="1:17" x14ac:dyDescent="0.25">
      <c r="A48" s="2">
        <v>43913</v>
      </c>
      <c r="B48" s="1">
        <v>170.46</v>
      </c>
      <c r="C48" s="1">
        <v>170.92</v>
      </c>
      <c r="D48" s="1">
        <v>174.21</v>
      </c>
      <c r="E48" s="1">
        <v>164.93</v>
      </c>
      <c r="F48" s="3">
        <f t="shared" si="4"/>
        <v>-5.9535600308132611E-2</v>
      </c>
      <c r="G48" s="3">
        <f t="shared" si="5"/>
        <v>5.6266294791729829E-2</v>
      </c>
      <c r="I48" s="15">
        <v>3.5000000000000003E-2</v>
      </c>
      <c r="J48" s="12">
        <v>3.5000000000000003E-2</v>
      </c>
      <c r="K48" s="4">
        <v>9</v>
      </c>
      <c r="L48" s="13">
        <f t="shared" si="8"/>
        <v>9.3264248704663204E-3</v>
      </c>
      <c r="M48" s="13">
        <f t="shared" si="9"/>
        <v>0.95233160621761648</v>
      </c>
      <c r="P48" s="4" t="s">
        <v>25</v>
      </c>
      <c r="Q48" s="4">
        <v>965</v>
      </c>
    </row>
    <row r="49" spans="1:13" x14ac:dyDescent="0.25">
      <c r="A49" s="2">
        <v>43910</v>
      </c>
      <c r="B49" s="1">
        <v>170.7</v>
      </c>
      <c r="C49" s="1">
        <v>181.74</v>
      </c>
      <c r="D49" s="1">
        <v>182.87</v>
      </c>
      <c r="E49" s="1">
        <v>170.1</v>
      </c>
      <c r="F49" s="3">
        <f t="shared" si="4"/>
        <v>3.4906895962644464E-2</v>
      </c>
      <c r="G49" s="3">
        <f t="shared" si="5"/>
        <v>7.507348618459736E-2</v>
      </c>
      <c r="I49" s="15">
        <v>3.7499999999999999E-2</v>
      </c>
      <c r="J49" s="12">
        <v>3.7499999999999999E-2</v>
      </c>
      <c r="K49" s="4">
        <v>6</v>
      </c>
      <c r="L49" s="13">
        <f t="shared" si="8"/>
        <v>6.2176165803108805E-3</v>
      </c>
      <c r="M49" s="13">
        <f t="shared" si="9"/>
        <v>0.95854922279792731</v>
      </c>
    </row>
    <row r="50" spans="1:13" x14ac:dyDescent="0.25">
      <c r="A50" s="2">
        <v>43909</v>
      </c>
      <c r="B50" s="1">
        <v>177.66</v>
      </c>
      <c r="C50" s="1">
        <v>175.61</v>
      </c>
      <c r="D50" s="1">
        <v>183.45</v>
      </c>
      <c r="E50" s="1">
        <v>171.67</v>
      </c>
      <c r="F50" s="3">
        <f t="shared" si="4"/>
        <v>2.4203895952408756E-2</v>
      </c>
      <c r="G50" s="3">
        <f t="shared" si="5"/>
        <v>6.8620026795596215E-2</v>
      </c>
      <c r="I50" s="15">
        <v>0.04</v>
      </c>
      <c r="J50" s="12">
        <v>0.04</v>
      </c>
      <c r="K50" s="4">
        <v>6</v>
      </c>
      <c r="L50" s="13">
        <f t="shared" si="8"/>
        <v>6.2176165803108805E-3</v>
      </c>
      <c r="M50" s="13">
        <f t="shared" si="9"/>
        <v>0.96476683937823815</v>
      </c>
    </row>
    <row r="51" spans="1:13" x14ac:dyDescent="0.25">
      <c r="A51" s="2">
        <v>43908</v>
      </c>
      <c r="B51" s="1">
        <v>176.6</v>
      </c>
      <c r="C51" s="1">
        <v>171.46</v>
      </c>
      <c r="D51" s="1">
        <v>179.15</v>
      </c>
      <c r="E51" s="1">
        <v>166.83</v>
      </c>
      <c r="F51" s="3">
        <f t="shared" si="4"/>
        <v>-2.2852909329230016E-2</v>
      </c>
      <c r="G51" s="3">
        <f t="shared" si="5"/>
        <v>7.384762932326315E-2</v>
      </c>
      <c r="I51" s="15">
        <v>4.2500000000000003E-2</v>
      </c>
      <c r="J51" s="12">
        <v>4.2500000000000003E-2</v>
      </c>
      <c r="K51" s="4">
        <v>5</v>
      </c>
      <c r="L51" s="13">
        <f t="shared" si="8"/>
        <v>5.1813471502590676E-3</v>
      </c>
      <c r="M51" s="13">
        <f t="shared" si="9"/>
        <v>0.96994818652849724</v>
      </c>
    </row>
    <row r="52" spans="1:13" x14ac:dyDescent="0.25">
      <c r="A52" s="2">
        <v>43907</v>
      </c>
      <c r="B52" s="1">
        <v>182.14</v>
      </c>
      <c r="C52" s="1">
        <v>175.47</v>
      </c>
      <c r="D52" s="1">
        <v>184.39</v>
      </c>
      <c r="E52" s="1">
        <v>169.78</v>
      </c>
      <c r="F52" s="3">
        <f t="shared" si="4"/>
        <v>7.5796726959517259E-3</v>
      </c>
      <c r="G52" s="3">
        <f t="shared" si="5"/>
        <v>8.6052538579337881E-2</v>
      </c>
      <c r="I52" s="15">
        <v>4.4999999999999998E-2</v>
      </c>
      <c r="J52" s="12">
        <v>4.4999999999999998E-2</v>
      </c>
      <c r="K52" s="4">
        <v>2</v>
      </c>
      <c r="L52" s="13">
        <f t="shared" si="8"/>
        <v>2.0725388601036268E-3</v>
      </c>
      <c r="M52" s="13">
        <f t="shared" si="9"/>
        <v>0.97202072538860085</v>
      </c>
    </row>
    <row r="53" spans="1:13" x14ac:dyDescent="0.25">
      <c r="A53" s="2">
        <v>43906</v>
      </c>
      <c r="B53" s="1">
        <v>169.3</v>
      </c>
      <c r="C53" s="1">
        <v>174.15</v>
      </c>
      <c r="D53" s="1">
        <v>184.68</v>
      </c>
      <c r="E53" s="1">
        <v>169.16</v>
      </c>
      <c r="F53" s="3">
        <f t="shared" si="4"/>
        <v>-6.9065055861442182E-2</v>
      </c>
      <c r="G53" s="3">
        <f t="shared" si="5"/>
        <v>9.1747458027902642E-2</v>
      </c>
      <c r="I53" s="15">
        <v>4.7500000000000001E-2</v>
      </c>
      <c r="J53" s="12">
        <v>4.7500000000000001E-2</v>
      </c>
      <c r="K53" s="4">
        <v>3</v>
      </c>
      <c r="L53" s="13">
        <f t="shared" si="8"/>
        <v>3.1088082901554403E-3</v>
      </c>
      <c r="M53" s="13">
        <f t="shared" si="9"/>
        <v>0.97512953367875632</v>
      </c>
    </row>
    <row r="54" spans="1:13" x14ac:dyDescent="0.25">
      <c r="A54" s="2">
        <v>43903</v>
      </c>
      <c r="B54" s="1">
        <v>192.34</v>
      </c>
      <c r="C54" s="1">
        <v>187.07</v>
      </c>
      <c r="D54" s="1">
        <v>194.48</v>
      </c>
      <c r="E54" s="1">
        <v>178.13</v>
      </c>
      <c r="F54" s="3">
        <f t="shared" si="4"/>
        <v>2.7349113075951396E-2</v>
      </c>
      <c r="G54" s="3">
        <f t="shared" si="5"/>
        <v>9.1786897209902851E-2</v>
      </c>
      <c r="I54" s="15">
        <v>0.05</v>
      </c>
      <c r="J54" s="12">
        <v>0.05</v>
      </c>
      <c r="K54" s="4">
        <v>5</v>
      </c>
      <c r="L54" s="13">
        <f t="shared" si="8"/>
        <v>5.1813471502590676E-3</v>
      </c>
      <c r="M54" s="13">
        <f t="shared" si="9"/>
        <v>0.98031088082901541</v>
      </c>
    </row>
    <row r="55" spans="1:13" x14ac:dyDescent="0.25">
      <c r="A55" s="2">
        <v>43902</v>
      </c>
      <c r="B55" s="1">
        <v>177.32</v>
      </c>
      <c r="C55" s="1">
        <v>182.09</v>
      </c>
      <c r="D55" s="1">
        <v>190.78</v>
      </c>
      <c r="E55" s="1">
        <v>176.94</v>
      </c>
      <c r="F55" s="3">
        <f t="shared" si="4"/>
        <v>-8.6581389515926713E-2</v>
      </c>
      <c r="G55" s="3">
        <f t="shared" si="5"/>
        <v>7.8218605176896147E-2</v>
      </c>
      <c r="I55" s="15">
        <v>5.2499999999999998E-2</v>
      </c>
      <c r="J55" s="12">
        <v>5.2499999999999998E-2</v>
      </c>
      <c r="K55" s="4">
        <v>6</v>
      </c>
      <c r="L55" s="13">
        <f t="shared" si="8"/>
        <v>6.2176165803108805E-3</v>
      </c>
      <c r="M55" s="13">
        <f t="shared" si="9"/>
        <v>0.98652849740932624</v>
      </c>
    </row>
    <row r="56" spans="1:13" x14ac:dyDescent="0.25">
      <c r="A56" s="2">
        <v>43901</v>
      </c>
      <c r="B56" s="1">
        <v>195.22</v>
      </c>
      <c r="C56" s="1">
        <v>199.35</v>
      </c>
      <c r="D56" s="1">
        <v>200.75</v>
      </c>
      <c r="E56" s="1">
        <v>192.73</v>
      </c>
      <c r="F56" s="3">
        <f t="shared" si="4"/>
        <v>-8.7514295659093001E-3</v>
      </c>
      <c r="G56" s="3">
        <f t="shared" si="5"/>
        <v>4.1612618689358227E-2</v>
      </c>
      <c r="I56" s="15">
        <v>5.5E-2</v>
      </c>
      <c r="J56" s="12">
        <v>5.5E-2</v>
      </c>
      <c r="K56" s="4">
        <v>2</v>
      </c>
      <c r="L56" s="13">
        <f t="shared" si="8"/>
        <v>2.0725388601036268E-3</v>
      </c>
      <c r="M56" s="13">
        <f t="shared" si="9"/>
        <v>0.98860103626942986</v>
      </c>
    </row>
    <row r="57" spans="1:13" x14ac:dyDescent="0.25">
      <c r="A57" s="2">
        <v>43900</v>
      </c>
      <c r="B57" s="1">
        <v>204.11</v>
      </c>
      <c r="C57" s="1">
        <v>201.11</v>
      </c>
      <c r="D57" s="1">
        <v>204.3</v>
      </c>
      <c r="E57" s="1">
        <v>193.68</v>
      </c>
      <c r="F57" s="3">
        <f t="shared" si="4"/>
        <v>3.9435600578871327E-2</v>
      </c>
      <c r="G57" s="3">
        <f t="shared" si="5"/>
        <v>5.4832713754646864E-2</v>
      </c>
      <c r="I57" s="15">
        <v>5.7500000000000002E-2</v>
      </c>
      <c r="J57" s="12">
        <v>5.7500000000000002E-2</v>
      </c>
      <c r="K57" s="4">
        <v>1</v>
      </c>
      <c r="L57" s="13">
        <f t="shared" si="8"/>
        <v>1.0362694300518134E-3</v>
      </c>
      <c r="M57" s="13">
        <f t="shared" si="9"/>
        <v>0.98963730569948172</v>
      </c>
    </row>
    <row r="58" spans="1:13" x14ac:dyDescent="0.25">
      <c r="A58" s="2">
        <v>43899</v>
      </c>
      <c r="B58" s="1">
        <v>193.57</v>
      </c>
      <c r="C58" s="1">
        <v>193.48</v>
      </c>
      <c r="D58" s="1">
        <v>201.16</v>
      </c>
      <c r="E58" s="1">
        <v>192.11</v>
      </c>
      <c r="F58" s="3">
        <f t="shared" si="4"/>
        <v>-5.4673376655103328E-2</v>
      </c>
      <c r="G58" s="3">
        <f t="shared" si="5"/>
        <v>4.7108427463432315E-2</v>
      </c>
      <c r="I58" s="15">
        <v>0.06</v>
      </c>
      <c r="J58" s="12">
        <v>0.06</v>
      </c>
      <c r="K58" s="4">
        <v>2</v>
      </c>
      <c r="L58" s="13">
        <f t="shared" si="8"/>
        <v>2.0725388601036268E-3</v>
      </c>
      <c r="M58" s="13">
        <f t="shared" si="9"/>
        <v>0.99170984455958533</v>
      </c>
    </row>
    <row r="59" spans="1:13" x14ac:dyDescent="0.25">
      <c r="A59" s="2">
        <v>43896</v>
      </c>
      <c r="B59" s="1">
        <v>208.02</v>
      </c>
      <c r="C59" s="1">
        <v>204.67</v>
      </c>
      <c r="D59" s="1">
        <v>209.15</v>
      </c>
      <c r="E59" s="1">
        <v>202.91</v>
      </c>
      <c r="F59" s="3">
        <f t="shared" si="4"/>
        <v>-3.770746156377832E-2</v>
      </c>
      <c r="G59" s="3">
        <f t="shared" si="5"/>
        <v>3.0752550391799364E-2</v>
      </c>
      <c r="J59" s="4" t="s">
        <v>9</v>
      </c>
      <c r="K59" s="4">
        <v>8</v>
      </c>
      <c r="L59" s="13">
        <f t="shared" si="8"/>
        <v>8.2901554404145074E-3</v>
      </c>
      <c r="M59" s="13">
        <f t="shared" si="9"/>
        <v>0.99999999999999989</v>
      </c>
    </row>
    <row r="60" spans="1:13" x14ac:dyDescent="0.25">
      <c r="A60" s="2">
        <v>43895</v>
      </c>
      <c r="B60" s="1">
        <v>211.59</v>
      </c>
      <c r="C60" s="1">
        <v>212.69</v>
      </c>
      <c r="D60" s="1">
        <v>216.36</v>
      </c>
      <c r="E60" s="1">
        <v>210.1</v>
      </c>
      <c r="F60" s="3">
        <f t="shared" si="4"/>
        <v>-2.9533095818488442E-3</v>
      </c>
      <c r="G60" s="3">
        <f t="shared" si="5"/>
        <v>2.979533555449795E-2</v>
      </c>
    </row>
    <row r="61" spans="1:13" x14ac:dyDescent="0.25">
      <c r="A61" s="2">
        <v>43894</v>
      </c>
      <c r="B61" s="1">
        <v>218.22</v>
      </c>
      <c r="C61" s="1">
        <v>213.32</v>
      </c>
      <c r="D61" s="1">
        <v>218.33</v>
      </c>
      <c r="E61" s="1">
        <v>211.37</v>
      </c>
      <c r="F61" s="3">
        <f t="shared" si="4"/>
        <v>-1.7456588825940859E-2</v>
      </c>
      <c r="G61" s="3">
        <f t="shared" si="5"/>
        <v>3.2928040876188711E-2</v>
      </c>
    </row>
    <row r="62" spans="1:13" x14ac:dyDescent="0.25">
      <c r="A62" s="2">
        <v>43893</v>
      </c>
      <c r="B62" s="1">
        <v>209.48</v>
      </c>
      <c r="C62" s="1">
        <v>217.11</v>
      </c>
      <c r="D62" s="1">
        <v>219.61</v>
      </c>
      <c r="E62" s="1">
        <v>207.62</v>
      </c>
      <c r="F62" s="3">
        <f t="shared" si="4"/>
        <v>3.9400612792033794E-2</v>
      </c>
      <c r="G62" s="3">
        <f t="shared" si="5"/>
        <v>5.7749735092958332E-2</v>
      </c>
    </row>
    <row r="63" spans="1:13" x14ac:dyDescent="0.25">
      <c r="A63" s="2">
        <v>43892</v>
      </c>
      <c r="B63" s="1">
        <v>216.42</v>
      </c>
      <c r="C63" s="1">
        <v>208.88</v>
      </c>
      <c r="D63" s="1">
        <v>216.57</v>
      </c>
      <c r="E63" s="1">
        <v>205.94</v>
      </c>
      <c r="F63" s="3">
        <f t="shared" si="4"/>
        <v>5.0070380052282371E-2</v>
      </c>
      <c r="G63" s="3">
        <f t="shared" si="5"/>
        <v>5.1616975818199455E-2</v>
      </c>
    </row>
    <row r="64" spans="1:13" x14ac:dyDescent="0.25">
      <c r="A64" s="2">
        <v>43889</v>
      </c>
      <c r="B64" s="1">
        <v>205.8</v>
      </c>
      <c r="C64" s="1">
        <v>198.92</v>
      </c>
      <c r="D64" s="1">
        <v>207.17</v>
      </c>
      <c r="E64" s="1">
        <v>198.17</v>
      </c>
      <c r="F64" s="3">
        <f t="shared" si="4"/>
        <v>-5.7474532101397885E-2</v>
      </c>
      <c r="G64" s="3">
        <f t="shared" si="5"/>
        <v>4.5415552303577737E-2</v>
      </c>
    </row>
    <row r="65" spans="1:7" x14ac:dyDescent="0.25">
      <c r="A65" s="2">
        <v>43888</v>
      </c>
      <c r="B65" s="1">
        <v>205.64</v>
      </c>
      <c r="C65" s="1">
        <v>211.05</v>
      </c>
      <c r="D65" s="1">
        <v>216.42</v>
      </c>
      <c r="E65" s="1">
        <v>205.5</v>
      </c>
      <c r="F65" s="3">
        <f t="shared" si="4"/>
        <v>-2.5938062491346177E-2</v>
      </c>
      <c r="G65" s="3">
        <f t="shared" si="5"/>
        <v>5.3138686131386802E-2</v>
      </c>
    </row>
    <row r="66" spans="1:7" x14ac:dyDescent="0.25">
      <c r="A66" s="2">
        <v>43887</v>
      </c>
      <c r="B66" s="1">
        <v>216.48</v>
      </c>
      <c r="C66" s="1">
        <v>216.67</v>
      </c>
      <c r="D66" s="1">
        <v>220.28</v>
      </c>
      <c r="E66" s="1">
        <v>214.9</v>
      </c>
      <c r="F66" s="3">
        <f t="shared" si="4"/>
        <v>-2.9212778350284557E-2</v>
      </c>
      <c r="G66" s="3">
        <f t="shared" si="5"/>
        <v>2.5034899953466708E-2</v>
      </c>
    </row>
    <row r="67" spans="1:7" x14ac:dyDescent="0.25">
      <c r="A67" s="2">
        <v>43886</v>
      </c>
      <c r="B67" s="1">
        <v>215.37</v>
      </c>
      <c r="C67" s="1">
        <v>223.19</v>
      </c>
      <c r="D67" s="1">
        <v>223.99</v>
      </c>
      <c r="E67" s="1">
        <v>214.74</v>
      </c>
      <c r="F67" s="3">
        <f t="shared" si="4"/>
        <v>6.0854670032455564E-3</v>
      </c>
      <c r="G67" s="3">
        <f t="shared" si="5"/>
        <v>4.3075346931172577E-2</v>
      </c>
    </row>
    <row r="68" spans="1:7" x14ac:dyDescent="0.25">
      <c r="A68" s="2">
        <v>43885</v>
      </c>
      <c r="B68" s="1">
        <v>221.39</v>
      </c>
      <c r="C68" s="1">
        <v>221.84</v>
      </c>
      <c r="D68" s="1">
        <v>224.25</v>
      </c>
      <c r="E68" s="1">
        <v>220.26</v>
      </c>
      <c r="F68" s="3">
        <f t="shared" si="4"/>
        <v>-5.0505050505050435E-2</v>
      </c>
      <c r="G68" s="3">
        <f t="shared" si="5"/>
        <v>1.8114955053119084E-2</v>
      </c>
    </row>
    <row r="69" spans="1:7" x14ac:dyDescent="0.25">
      <c r="A69" s="2">
        <v>43882</v>
      </c>
      <c r="B69" s="1">
        <v>230.27</v>
      </c>
      <c r="C69" s="1">
        <v>233.64</v>
      </c>
      <c r="D69" s="1">
        <v>234.01</v>
      </c>
      <c r="E69" s="1">
        <v>229.32</v>
      </c>
      <c r="F69" s="3">
        <f t="shared" si="4"/>
        <v>-1.1925907130170098E-2</v>
      </c>
      <c r="G69" s="3">
        <f t="shared" si="5"/>
        <v>2.0451770451770442E-2</v>
      </c>
    </row>
    <row r="70" spans="1:7" x14ac:dyDescent="0.25">
      <c r="A70" s="2">
        <v>43881</v>
      </c>
      <c r="B70" s="1">
        <v>234.78</v>
      </c>
      <c r="C70" s="1">
        <v>236.46</v>
      </c>
      <c r="D70" s="1">
        <v>236.95</v>
      </c>
      <c r="E70" s="1">
        <v>231.88</v>
      </c>
      <c r="F70" s="3">
        <f t="shared" si="4"/>
        <v>1.6520523573516958E-3</v>
      </c>
      <c r="G70" s="3">
        <f t="shared" si="5"/>
        <v>2.1864757633258552E-2</v>
      </c>
    </row>
    <row r="71" spans="1:7" x14ac:dyDescent="0.25">
      <c r="A71" s="2">
        <v>43880</v>
      </c>
      <c r="B71" s="1">
        <v>236.98</v>
      </c>
      <c r="C71" s="1">
        <v>236.07</v>
      </c>
      <c r="D71" s="1">
        <v>237.47</v>
      </c>
      <c r="E71" s="1">
        <v>235.85</v>
      </c>
      <c r="F71" s="3">
        <f t="shared" si="4"/>
        <v>1.1136334432689401E-2</v>
      </c>
      <c r="G71" s="3">
        <f t="shared" si="5"/>
        <v>6.8687725249099198E-3</v>
      </c>
    </row>
    <row r="72" spans="1:7" x14ac:dyDescent="0.25">
      <c r="A72" s="2">
        <v>43879</v>
      </c>
      <c r="B72" s="1">
        <v>234.73</v>
      </c>
      <c r="C72" s="1">
        <v>233.47</v>
      </c>
      <c r="D72" s="1">
        <v>235.17</v>
      </c>
      <c r="E72" s="1">
        <v>233.25</v>
      </c>
      <c r="F72" s="3">
        <f t="shared" si="4"/>
        <v>-3.457401400034157E-3</v>
      </c>
      <c r="G72" s="3">
        <f t="shared" si="5"/>
        <v>8.2315112540192383E-3</v>
      </c>
    </row>
    <row r="73" spans="1:7" x14ac:dyDescent="0.25">
      <c r="A73" s="2">
        <v>43875</v>
      </c>
      <c r="B73" s="1">
        <v>234.64</v>
      </c>
      <c r="C73" s="1">
        <v>234.28</v>
      </c>
      <c r="D73" s="1">
        <v>234.86</v>
      </c>
      <c r="E73" s="1">
        <v>233.55</v>
      </c>
      <c r="F73" s="3">
        <f t="shared" si="4"/>
        <v>7.1361017969220038E-3</v>
      </c>
      <c r="G73" s="3">
        <f t="shared" si="5"/>
        <v>5.6090772853778729E-3</v>
      </c>
    </row>
    <row r="74" spans="1:7" x14ac:dyDescent="0.25">
      <c r="A74" s="2">
        <v>43874</v>
      </c>
      <c r="B74" s="1">
        <v>233.97</v>
      </c>
      <c r="C74" s="1">
        <v>232.62</v>
      </c>
      <c r="D74" s="1">
        <v>234.93</v>
      </c>
      <c r="E74" s="1">
        <v>232.36</v>
      </c>
      <c r="F74" s="3">
        <f t="shared" si="4"/>
        <v>-3.0856261249678531E-3</v>
      </c>
      <c r="G74" s="3">
        <f t="shared" si="5"/>
        <v>1.1060423480805616E-2</v>
      </c>
    </row>
    <row r="75" spans="1:7" x14ac:dyDescent="0.25">
      <c r="A75" s="2">
        <v>43873</v>
      </c>
      <c r="B75" s="1">
        <v>234.27</v>
      </c>
      <c r="C75" s="1">
        <v>233.34</v>
      </c>
      <c r="D75" s="1">
        <v>234.38</v>
      </c>
      <c r="E75" s="1">
        <v>232.8</v>
      </c>
      <c r="F75" s="3">
        <f t="shared" ref="F75:F138" si="10">(C75-C76)/C76</f>
        <v>5.5743750267996843E-4</v>
      </c>
      <c r="G75" s="3">
        <f t="shared" ref="G75:G138" si="11">(D75-E75)/E75</f>
        <v>6.7869415807559454E-3</v>
      </c>
    </row>
    <row r="76" spans="1:7" x14ac:dyDescent="0.25">
      <c r="A76" s="2">
        <v>43872</v>
      </c>
      <c r="B76" s="1">
        <v>232.01</v>
      </c>
      <c r="C76" s="1">
        <v>233.21</v>
      </c>
      <c r="D76" s="1">
        <v>234.02</v>
      </c>
      <c r="E76" s="1">
        <v>231.4</v>
      </c>
      <c r="F76" s="3">
        <f t="shared" si="10"/>
        <v>2.0925447620715323E-2</v>
      </c>
      <c r="G76" s="3">
        <f t="shared" si="11"/>
        <v>1.1322385479688869E-2</v>
      </c>
    </row>
    <row r="77" spans="1:7" x14ac:dyDescent="0.25">
      <c r="A77" s="2">
        <v>43871</v>
      </c>
      <c r="B77" s="1">
        <v>231.97</v>
      </c>
      <c r="C77" s="1">
        <v>228.43</v>
      </c>
      <c r="D77" s="1">
        <v>231.98</v>
      </c>
      <c r="E77" s="1">
        <v>228.38</v>
      </c>
      <c r="F77" s="3">
        <f t="shared" si="10"/>
        <v>-3.1855472159189641E-3</v>
      </c>
      <c r="G77" s="3">
        <f t="shared" si="11"/>
        <v>1.5763201681408153E-2</v>
      </c>
    </row>
    <row r="78" spans="1:7" x14ac:dyDescent="0.25">
      <c r="A78" s="2">
        <v>43868</v>
      </c>
      <c r="B78" s="1">
        <v>229.2</v>
      </c>
      <c r="C78" s="1">
        <v>229.16</v>
      </c>
      <c r="D78" s="1">
        <v>230.44</v>
      </c>
      <c r="E78" s="1">
        <v>228.54</v>
      </c>
      <c r="F78" s="3">
        <f t="shared" si="10"/>
        <v>1.7047689819468738E-3</v>
      </c>
      <c r="G78" s="3">
        <f t="shared" si="11"/>
        <v>8.3136431259298402E-3</v>
      </c>
    </row>
    <row r="79" spans="1:7" x14ac:dyDescent="0.25">
      <c r="A79" s="2">
        <v>43867</v>
      </c>
      <c r="B79" s="1">
        <v>230.19</v>
      </c>
      <c r="C79" s="1">
        <v>228.77</v>
      </c>
      <c r="D79" s="1">
        <v>230.25</v>
      </c>
      <c r="E79" s="1">
        <v>227.98</v>
      </c>
      <c r="F79" s="3">
        <f t="shared" si="10"/>
        <v>-6.2983233428893608E-3</v>
      </c>
      <c r="G79" s="3">
        <f t="shared" si="11"/>
        <v>9.9570137731380404E-3</v>
      </c>
    </row>
    <row r="80" spans="1:7" x14ac:dyDescent="0.25">
      <c r="A80" s="2">
        <v>43866</v>
      </c>
      <c r="B80" s="1">
        <v>228.22</v>
      </c>
      <c r="C80" s="1">
        <v>230.22</v>
      </c>
      <c r="D80" s="1">
        <v>230.25</v>
      </c>
      <c r="E80" s="1">
        <v>226.85</v>
      </c>
      <c r="F80" s="3">
        <f t="shared" si="10"/>
        <v>2.1429522161586639E-2</v>
      </c>
      <c r="G80" s="3">
        <f t="shared" si="11"/>
        <v>1.4987877452060859E-2</v>
      </c>
    </row>
    <row r="81" spans="1:7" x14ac:dyDescent="0.25">
      <c r="A81" s="2">
        <v>43865</v>
      </c>
      <c r="B81" s="1">
        <v>227.47</v>
      </c>
      <c r="C81" s="1">
        <v>225.39</v>
      </c>
      <c r="D81" s="1">
        <v>227.86</v>
      </c>
      <c r="E81" s="1">
        <v>224.65</v>
      </c>
      <c r="F81" s="3">
        <f t="shared" si="10"/>
        <v>2.3848460070863997E-2</v>
      </c>
      <c r="G81" s="3">
        <f t="shared" si="11"/>
        <v>1.4288893834854252E-2</v>
      </c>
    </row>
    <row r="82" spans="1:7" x14ac:dyDescent="0.25">
      <c r="A82" s="2">
        <v>43864</v>
      </c>
      <c r="B82" s="1">
        <v>222.38</v>
      </c>
      <c r="C82" s="1">
        <v>220.14</v>
      </c>
      <c r="D82" s="1">
        <v>222.88</v>
      </c>
      <c r="E82" s="1">
        <v>219.99</v>
      </c>
      <c r="F82" s="3">
        <f t="shared" si="10"/>
        <v>-1.5033557046979926E-2</v>
      </c>
      <c r="G82" s="3">
        <f t="shared" si="11"/>
        <v>1.3136960770944072E-2</v>
      </c>
    </row>
    <row r="83" spans="1:7" x14ac:dyDescent="0.25">
      <c r="A83" s="2">
        <v>43861</v>
      </c>
      <c r="B83" s="1">
        <v>219.07</v>
      </c>
      <c r="C83" s="1">
        <v>223.5</v>
      </c>
      <c r="D83" s="1">
        <v>223.56</v>
      </c>
      <c r="E83" s="1">
        <v>218.28</v>
      </c>
      <c r="F83" s="3">
        <f t="shared" si="10"/>
        <v>1.420338521577345E-2</v>
      </c>
      <c r="G83" s="3">
        <f t="shared" si="11"/>
        <v>2.4189114898295772E-2</v>
      </c>
    </row>
    <row r="84" spans="1:7" x14ac:dyDescent="0.25">
      <c r="A84" s="2">
        <v>43860</v>
      </c>
      <c r="B84" s="1">
        <v>222.6</v>
      </c>
      <c r="C84" s="1">
        <v>220.37</v>
      </c>
      <c r="D84" s="1">
        <v>222.7</v>
      </c>
      <c r="E84" s="1">
        <v>219.69</v>
      </c>
      <c r="F84" s="3">
        <f t="shared" si="10"/>
        <v>-1.0284739064043797E-2</v>
      </c>
      <c r="G84" s="3">
        <f t="shared" si="11"/>
        <v>1.3701124311529842E-2</v>
      </c>
    </row>
    <row r="85" spans="1:7" x14ac:dyDescent="0.25">
      <c r="A85" s="2">
        <v>43859</v>
      </c>
      <c r="B85" s="1">
        <v>221.81</v>
      </c>
      <c r="C85" s="1">
        <v>222.66</v>
      </c>
      <c r="D85" s="1">
        <v>222.93</v>
      </c>
      <c r="E85" s="1">
        <v>220.83</v>
      </c>
      <c r="F85" s="3">
        <f t="shared" si="10"/>
        <v>1.3934426229508207E-2</v>
      </c>
      <c r="G85" s="3">
        <f t="shared" si="11"/>
        <v>9.5095775030566241E-3</v>
      </c>
    </row>
    <row r="86" spans="1:7" x14ac:dyDescent="0.25">
      <c r="A86" s="2">
        <v>43858</v>
      </c>
      <c r="B86" s="1">
        <v>221.45</v>
      </c>
      <c r="C86" s="1">
        <v>219.6</v>
      </c>
      <c r="D86" s="1">
        <v>221.96</v>
      </c>
      <c r="E86" s="1">
        <v>219.06</v>
      </c>
      <c r="F86" s="3">
        <f t="shared" si="10"/>
        <v>8.6349439647253143E-3</v>
      </c>
      <c r="G86" s="3">
        <f t="shared" si="11"/>
        <v>1.3238382178398638E-2</v>
      </c>
    </row>
    <row r="87" spans="1:7" x14ac:dyDescent="0.25">
      <c r="A87" s="2">
        <v>43857</v>
      </c>
      <c r="B87" s="1">
        <v>218.1</v>
      </c>
      <c r="C87" s="1">
        <v>217.72</v>
      </c>
      <c r="D87" s="1">
        <v>219.28</v>
      </c>
      <c r="E87" s="1">
        <v>217.18</v>
      </c>
      <c r="F87" s="3">
        <f t="shared" si="10"/>
        <v>-3.5014626362911111E-2</v>
      </c>
      <c r="G87" s="3">
        <f t="shared" si="11"/>
        <v>9.6693986554931121E-3</v>
      </c>
    </row>
    <row r="88" spans="1:7" x14ac:dyDescent="0.25">
      <c r="A88" s="2">
        <v>43854</v>
      </c>
      <c r="B88" s="1">
        <v>222.7</v>
      </c>
      <c r="C88" s="1">
        <v>225.62</v>
      </c>
      <c r="D88" s="1">
        <v>225.88</v>
      </c>
      <c r="E88" s="1">
        <v>221.67</v>
      </c>
      <c r="F88" s="3">
        <f t="shared" si="10"/>
        <v>8.5378391667784038E-3</v>
      </c>
      <c r="G88" s="3">
        <f t="shared" si="11"/>
        <v>1.8992195606081147E-2</v>
      </c>
    </row>
    <row r="89" spans="1:7" x14ac:dyDescent="0.25">
      <c r="A89" s="2">
        <v>43853</v>
      </c>
      <c r="B89" s="1">
        <v>224.59</v>
      </c>
      <c r="C89" s="1">
        <v>223.71</v>
      </c>
      <c r="D89" s="1">
        <v>224.69</v>
      </c>
      <c r="E89" s="1">
        <v>222.7</v>
      </c>
      <c r="F89" s="3">
        <f t="shared" si="10"/>
        <v>-2.9860058828772061E-3</v>
      </c>
      <c r="G89" s="3">
        <f t="shared" si="11"/>
        <v>8.9357880556803285E-3</v>
      </c>
    </row>
    <row r="90" spans="1:7" x14ac:dyDescent="0.25">
      <c r="A90" s="2">
        <v>43852</v>
      </c>
      <c r="B90" s="1">
        <v>223.87</v>
      </c>
      <c r="C90" s="1">
        <v>224.38</v>
      </c>
      <c r="D90" s="1">
        <v>225.15</v>
      </c>
      <c r="E90" s="1">
        <v>223.59</v>
      </c>
      <c r="F90" s="3">
        <f t="shared" si="10"/>
        <v>7.408072554213648E-3</v>
      </c>
      <c r="G90" s="3">
        <f t="shared" si="11"/>
        <v>6.9770562189722359E-3</v>
      </c>
    </row>
    <row r="91" spans="1:7" x14ac:dyDescent="0.25">
      <c r="A91" s="2">
        <v>43851</v>
      </c>
      <c r="B91" s="1">
        <v>223.28</v>
      </c>
      <c r="C91" s="1">
        <v>222.73</v>
      </c>
      <c r="D91" s="1">
        <v>223.84</v>
      </c>
      <c r="E91" s="1">
        <v>222.66</v>
      </c>
      <c r="F91" s="3">
        <f t="shared" si="10"/>
        <v>-2.2845368213582659E-3</v>
      </c>
      <c r="G91" s="3">
        <f t="shared" si="11"/>
        <v>5.2995598670619185E-3</v>
      </c>
    </row>
    <row r="92" spans="1:7" x14ac:dyDescent="0.25">
      <c r="A92" s="2">
        <v>43847</v>
      </c>
      <c r="B92" s="1">
        <v>223.38</v>
      </c>
      <c r="C92" s="1">
        <v>223.24</v>
      </c>
      <c r="D92" s="1">
        <v>223.56</v>
      </c>
      <c r="E92" s="1">
        <v>222.12</v>
      </c>
      <c r="F92" s="3">
        <f t="shared" si="10"/>
        <v>9.0399566082082806E-3</v>
      </c>
      <c r="G92" s="3">
        <f t="shared" si="11"/>
        <v>6.4829821717990168E-3</v>
      </c>
    </row>
    <row r="93" spans="1:7" x14ac:dyDescent="0.25">
      <c r="A93" s="2">
        <v>43846</v>
      </c>
      <c r="B93" s="1">
        <v>222.28</v>
      </c>
      <c r="C93" s="1">
        <v>221.24</v>
      </c>
      <c r="D93" s="1">
        <v>222.32</v>
      </c>
      <c r="E93" s="1">
        <v>220.8</v>
      </c>
      <c r="F93" s="3">
        <f t="shared" si="10"/>
        <v>4.814242892179136E-3</v>
      </c>
      <c r="G93" s="3">
        <f t="shared" si="11"/>
        <v>6.8840579710144102E-3</v>
      </c>
    </row>
    <row r="94" spans="1:7" x14ac:dyDescent="0.25">
      <c r="A94" s="2">
        <v>43845</v>
      </c>
      <c r="B94" s="1">
        <v>220.17</v>
      </c>
      <c r="C94" s="1">
        <v>220.18</v>
      </c>
      <c r="D94" s="1">
        <v>221.2</v>
      </c>
      <c r="E94" s="1">
        <v>219.45</v>
      </c>
      <c r="F94" s="3">
        <f t="shared" si="10"/>
        <v>-2.5821064552661072E-3</v>
      </c>
      <c r="G94" s="3">
        <f t="shared" si="11"/>
        <v>7.9744816586921861E-3</v>
      </c>
    </row>
    <row r="95" spans="1:7" x14ac:dyDescent="0.25">
      <c r="A95" s="2">
        <v>43844</v>
      </c>
      <c r="B95" s="1">
        <v>220.08</v>
      </c>
      <c r="C95" s="1">
        <v>220.75</v>
      </c>
      <c r="D95" s="1">
        <v>221.21</v>
      </c>
      <c r="E95" s="1">
        <v>219.74</v>
      </c>
      <c r="F95" s="3">
        <f t="shared" si="10"/>
        <v>6.5660480598239831E-3</v>
      </c>
      <c r="G95" s="3">
        <f t="shared" si="11"/>
        <v>6.6897242195321687E-3</v>
      </c>
    </row>
    <row r="96" spans="1:7" x14ac:dyDescent="0.25">
      <c r="A96" s="2">
        <v>43843</v>
      </c>
      <c r="B96" s="1">
        <v>220.95</v>
      </c>
      <c r="C96" s="1">
        <v>219.31</v>
      </c>
      <c r="D96" s="1">
        <v>220.98</v>
      </c>
      <c r="E96" s="1">
        <v>218.98</v>
      </c>
      <c r="F96" s="3">
        <f t="shared" si="10"/>
        <v>-2.0476883873315828E-3</v>
      </c>
      <c r="G96" s="3">
        <f t="shared" si="11"/>
        <v>9.1332541784637875E-3</v>
      </c>
    </row>
    <row r="97" spans="1:7" x14ac:dyDescent="0.25">
      <c r="A97" s="2">
        <v>43840</v>
      </c>
      <c r="B97" s="1">
        <v>218.43</v>
      </c>
      <c r="C97" s="1">
        <v>219.76</v>
      </c>
      <c r="D97" s="1">
        <v>219.87</v>
      </c>
      <c r="E97" s="1">
        <v>218.04</v>
      </c>
      <c r="F97" s="3">
        <f t="shared" si="10"/>
        <v>3.8828742405554537E-3</v>
      </c>
      <c r="G97" s="3">
        <f t="shared" si="11"/>
        <v>8.3929554210237234E-3</v>
      </c>
    </row>
    <row r="98" spans="1:7" x14ac:dyDescent="0.25">
      <c r="A98" s="2">
        <v>43839</v>
      </c>
      <c r="B98" s="1">
        <v>218.99</v>
      </c>
      <c r="C98" s="1">
        <v>218.91</v>
      </c>
      <c r="D98" s="1">
        <v>219.41</v>
      </c>
      <c r="E98" s="1">
        <v>217.71</v>
      </c>
      <c r="F98" s="3">
        <f t="shared" si="10"/>
        <v>1.596509954982131E-2</v>
      </c>
      <c r="G98" s="3">
        <f t="shared" si="11"/>
        <v>7.8085526617977519E-3</v>
      </c>
    </row>
    <row r="99" spans="1:7" x14ac:dyDescent="0.25">
      <c r="A99" s="2">
        <v>43838</v>
      </c>
      <c r="B99" s="1">
        <v>217.15</v>
      </c>
      <c r="C99" s="1">
        <v>215.47</v>
      </c>
      <c r="D99" s="1">
        <v>218.14</v>
      </c>
      <c r="E99" s="1">
        <v>215.16</v>
      </c>
      <c r="F99" s="3">
        <f t="shared" si="10"/>
        <v>-7.8835095529580551E-4</v>
      </c>
      <c r="G99" s="3">
        <f t="shared" si="11"/>
        <v>1.3850158021937115E-2</v>
      </c>
    </row>
    <row r="100" spans="1:7" x14ac:dyDescent="0.25">
      <c r="A100" s="2">
        <v>43837</v>
      </c>
      <c r="B100" s="1">
        <v>215.53</v>
      </c>
      <c r="C100" s="1">
        <v>215.64</v>
      </c>
      <c r="D100" s="1">
        <v>216.14</v>
      </c>
      <c r="E100" s="1">
        <v>214.85</v>
      </c>
      <c r="F100" s="3">
        <f t="shared" si="10"/>
        <v>1.4824227022448008E-2</v>
      </c>
      <c r="G100" s="3">
        <f t="shared" si="11"/>
        <v>6.0041889690481366E-3</v>
      </c>
    </row>
    <row r="101" spans="1:7" x14ac:dyDescent="0.25">
      <c r="A101" s="2">
        <v>43836</v>
      </c>
      <c r="B101" s="1">
        <v>215.56</v>
      </c>
      <c r="C101" s="1">
        <v>212.49</v>
      </c>
      <c r="D101" s="1">
        <v>215.59</v>
      </c>
      <c r="E101" s="1">
        <v>212.24</v>
      </c>
      <c r="F101" s="3">
        <f t="shared" si="10"/>
        <v>-3.7507618735054759E-3</v>
      </c>
      <c r="G101" s="3">
        <f t="shared" si="11"/>
        <v>1.5784018092725189E-2</v>
      </c>
    </row>
    <row r="102" spans="1:7" x14ac:dyDescent="0.25">
      <c r="A102" s="2">
        <v>43833</v>
      </c>
      <c r="B102" s="1">
        <v>214.18</v>
      </c>
      <c r="C102" s="1">
        <v>213.29</v>
      </c>
      <c r="D102" s="1">
        <v>215.47</v>
      </c>
      <c r="E102" s="1">
        <v>213.28</v>
      </c>
      <c r="F102" s="3">
        <f t="shared" si="10"/>
        <v>-5.1772388059702131E-3</v>
      </c>
      <c r="G102" s="3">
        <f t="shared" si="11"/>
        <v>1.0268192048011993E-2</v>
      </c>
    </row>
    <row r="103" spans="1:7" x14ac:dyDescent="0.25">
      <c r="A103" s="2">
        <v>43832</v>
      </c>
      <c r="B103" s="1">
        <v>216.16</v>
      </c>
      <c r="C103" s="1">
        <v>214.4</v>
      </c>
      <c r="D103" s="1">
        <v>216.16</v>
      </c>
      <c r="E103" s="1">
        <v>213.98</v>
      </c>
      <c r="F103" s="3">
        <f t="shared" si="10"/>
        <v>1.3136754560060492E-2</v>
      </c>
      <c r="G103" s="3">
        <f t="shared" si="11"/>
        <v>1.0187868025049103E-2</v>
      </c>
    </row>
    <row r="104" spans="1:7" x14ac:dyDescent="0.25">
      <c r="A104" s="2">
        <v>43830</v>
      </c>
      <c r="B104" s="1">
        <v>212.61</v>
      </c>
      <c r="C104" s="1">
        <v>211.62</v>
      </c>
      <c r="D104" s="1">
        <v>212.76</v>
      </c>
      <c r="E104" s="1">
        <v>211.2</v>
      </c>
      <c r="F104" s="3">
        <f t="shared" si="10"/>
        <v>-8.8520444007305823E-3</v>
      </c>
      <c r="G104" s="3">
        <f t="shared" si="11"/>
        <v>7.3863636363636475E-3</v>
      </c>
    </row>
    <row r="105" spans="1:7" x14ac:dyDescent="0.25">
      <c r="A105" s="2">
        <v>43829</v>
      </c>
      <c r="B105" s="1">
        <v>212.21</v>
      </c>
      <c r="C105" s="1">
        <v>213.51</v>
      </c>
      <c r="D105" s="1">
        <v>213.63</v>
      </c>
      <c r="E105" s="1">
        <v>211.16</v>
      </c>
      <c r="F105" s="3">
        <f t="shared" si="10"/>
        <v>-4.8473549289210927E-3</v>
      </c>
      <c r="G105" s="3">
        <f t="shared" si="11"/>
        <v>1.1697291153627576E-2</v>
      </c>
    </row>
    <row r="106" spans="1:7" x14ac:dyDescent="0.25">
      <c r="A106" s="2">
        <v>43826</v>
      </c>
      <c r="B106" s="1">
        <v>213.61</v>
      </c>
      <c r="C106" s="1">
        <v>214.55</v>
      </c>
      <c r="D106" s="1">
        <v>214.56</v>
      </c>
      <c r="E106" s="1">
        <v>213.04</v>
      </c>
      <c r="F106" s="3">
        <f t="shared" si="10"/>
        <v>1.0788655422595028E-2</v>
      </c>
      <c r="G106" s="3">
        <f t="shared" si="11"/>
        <v>7.1348103642508934E-3</v>
      </c>
    </row>
    <row r="107" spans="1:7" x14ac:dyDescent="0.25">
      <c r="A107" s="2">
        <v>43825</v>
      </c>
      <c r="B107" s="1">
        <v>213.79</v>
      </c>
      <c r="C107" s="1">
        <v>212.26</v>
      </c>
      <c r="D107" s="1">
        <v>213.81</v>
      </c>
      <c r="E107" s="1">
        <v>212.23</v>
      </c>
      <c r="F107" s="3">
        <f t="shared" si="10"/>
        <v>1.3681181299240084E-3</v>
      </c>
      <c r="G107" s="3">
        <f t="shared" si="11"/>
        <v>7.4447533336475169E-3</v>
      </c>
    </row>
    <row r="108" spans="1:7" x14ac:dyDescent="0.25">
      <c r="A108" s="2">
        <v>43823</v>
      </c>
      <c r="B108" s="1">
        <v>211.92</v>
      </c>
      <c r="C108" s="1">
        <v>211.97</v>
      </c>
      <c r="D108" s="1">
        <v>212.09</v>
      </c>
      <c r="E108" s="1">
        <v>211.44</v>
      </c>
      <c r="F108" s="3">
        <f t="shared" si="10"/>
        <v>-2.8297882375136668E-4</v>
      </c>
      <c r="G108" s="3">
        <f t="shared" si="11"/>
        <v>3.0741581536133451E-3</v>
      </c>
    </row>
    <row r="109" spans="1:7" x14ac:dyDescent="0.25">
      <c r="A109" s="2">
        <v>43822</v>
      </c>
      <c r="B109" s="1">
        <v>211.81</v>
      </c>
      <c r="C109" s="1">
        <v>212.03</v>
      </c>
      <c r="D109" s="1">
        <v>212.15</v>
      </c>
      <c r="E109" s="1">
        <v>211.63</v>
      </c>
      <c r="F109" s="3">
        <f t="shared" si="10"/>
        <v>1.03866672961616E-3</v>
      </c>
      <c r="G109" s="3">
        <f t="shared" si="11"/>
        <v>2.4571185559703738E-3</v>
      </c>
    </row>
    <row r="110" spans="1:7" x14ac:dyDescent="0.25">
      <c r="A110" s="2">
        <v>43819</v>
      </c>
      <c r="B110" s="1">
        <v>211.71</v>
      </c>
      <c r="C110" s="1">
        <v>211.81</v>
      </c>
      <c r="D110" s="1">
        <v>212.52</v>
      </c>
      <c r="E110" s="1">
        <v>211.27</v>
      </c>
      <c r="F110" s="3">
        <f t="shared" si="10"/>
        <v>1.0351078038542339E-2</v>
      </c>
      <c r="G110" s="3">
        <f t="shared" si="11"/>
        <v>5.9165996118710649E-3</v>
      </c>
    </row>
    <row r="111" spans="1:7" x14ac:dyDescent="0.25">
      <c r="A111" s="2">
        <v>43818</v>
      </c>
      <c r="B111" s="1">
        <v>210.86</v>
      </c>
      <c r="C111" s="1">
        <v>209.64</v>
      </c>
      <c r="D111" s="1">
        <v>210.93</v>
      </c>
      <c r="E111" s="1">
        <v>209.62</v>
      </c>
      <c r="F111" s="3">
        <f t="shared" si="10"/>
        <v>1.9083969465645057E-4</v>
      </c>
      <c r="G111" s="3">
        <f t="shared" si="11"/>
        <v>6.2494036828547005E-3</v>
      </c>
    </row>
    <row r="112" spans="1:7" x14ac:dyDescent="0.25">
      <c r="A112" s="2">
        <v>43817</v>
      </c>
      <c r="B112" s="1">
        <v>209.55</v>
      </c>
      <c r="C112" s="1">
        <v>209.6</v>
      </c>
      <c r="D112" s="1">
        <v>210.13</v>
      </c>
      <c r="E112" s="1">
        <v>209.33</v>
      </c>
      <c r="F112" s="3">
        <f t="shared" si="10"/>
        <v>4.7732696897371987E-4</v>
      </c>
      <c r="G112" s="3">
        <f t="shared" si="11"/>
        <v>3.8217169063200825E-3</v>
      </c>
    </row>
    <row r="113" spans="1:7" x14ac:dyDescent="0.25">
      <c r="A113" s="2">
        <v>43816</v>
      </c>
      <c r="B113" s="1">
        <v>209.39</v>
      </c>
      <c r="C113" s="1">
        <v>209.5</v>
      </c>
      <c r="D113" s="1">
        <v>209.71</v>
      </c>
      <c r="E113" s="1">
        <v>209.04</v>
      </c>
      <c r="F113" s="3">
        <f t="shared" si="10"/>
        <v>4.7961630695443642E-3</v>
      </c>
      <c r="G113" s="3">
        <f t="shared" si="11"/>
        <v>3.2051282051282813E-3</v>
      </c>
    </row>
    <row r="114" spans="1:7" x14ac:dyDescent="0.25">
      <c r="A114" s="2">
        <v>43815</v>
      </c>
      <c r="B114" s="1">
        <v>209.27</v>
      </c>
      <c r="C114" s="1">
        <v>208.5</v>
      </c>
      <c r="D114" s="1">
        <v>209.53</v>
      </c>
      <c r="E114" s="1">
        <v>208.48</v>
      </c>
      <c r="F114" s="3">
        <f t="shared" si="10"/>
        <v>1.037022678813717E-2</v>
      </c>
      <c r="G114" s="3">
        <f t="shared" si="11"/>
        <v>5.0364543361474069E-3</v>
      </c>
    </row>
    <row r="115" spans="1:7" x14ac:dyDescent="0.25">
      <c r="A115" s="2">
        <v>43812</v>
      </c>
      <c r="B115" s="1">
        <v>207.19</v>
      </c>
      <c r="C115" s="1">
        <v>206.36</v>
      </c>
      <c r="D115" s="1">
        <v>207.91</v>
      </c>
      <c r="E115" s="1">
        <v>205.96</v>
      </c>
      <c r="F115" s="3">
        <f t="shared" si="10"/>
        <v>7.7648092982370628E-3</v>
      </c>
      <c r="G115" s="3">
        <f t="shared" si="11"/>
        <v>9.4678578364730467E-3</v>
      </c>
    </row>
    <row r="116" spans="1:7" x14ac:dyDescent="0.25">
      <c r="A116" s="2">
        <v>43811</v>
      </c>
      <c r="B116" s="1">
        <v>206.51</v>
      </c>
      <c r="C116" s="1">
        <v>204.77</v>
      </c>
      <c r="D116" s="1">
        <v>207.32</v>
      </c>
      <c r="E116" s="1">
        <v>204.49</v>
      </c>
      <c r="F116" s="3">
        <f t="shared" si="10"/>
        <v>1.957234427753612E-3</v>
      </c>
      <c r="G116" s="3">
        <f t="shared" si="11"/>
        <v>1.3839307545601174E-2</v>
      </c>
    </row>
    <row r="117" spans="1:7" x14ac:dyDescent="0.25">
      <c r="A117" s="2">
        <v>43810</v>
      </c>
      <c r="B117" s="1">
        <v>204.98</v>
      </c>
      <c r="C117" s="1">
        <v>204.37</v>
      </c>
      <c r="D117" s="1">
        <v>205.19</v>
      </c>
      <c r="E117" s="1">
        <v>204.04</v>
      </c>
      <c r="F117" s="3">
        <f t="shared" si="10"/>
        <v>9.7957584365977886E-4</v>
      </c>
      <c r="G117" s="3">
        <f t="shared" si="11"/>
        <v>5.6361497745540372E-3</v>
      </c>
    </row>
    <row r="118" spans="1:7" x14ac:dyDescent="0.25">
      <c r="A118" s="2">
        <v>43809</v>
      </c>
      <c r="B118" s="1">
        <v>203.9</v>
      </c>
      <c r="C118" s="1">
        <v>204.17</v>
      </c>
      <c r="D118" s="1">
        <v>204.88</v>
      </c>
      <c r="E118" s="1">
        <v>203.44</v>
      </c>
      <c r="F118" s="3">
        <f t="shared" si="10"/>
        <v>-2.2479597321996185E-3</v>
      </c>
      <c r="G118" s="3">
        <f t="shared" si="11"/>
        <v>7.0782540306724229E-3</v>
      </c>
    </row>
    <row r="119" spans="1:7" x14ac:dyDescent="0.25">
      <c r="A119" s="2">
        <v>43808</v>
      </c>
      <c r="B119" s="1">
        <v>204.07</v>
      </c>
      <c r="C119" s="1">
        <v>204.63</v>
      </c>
      <c r="D119" s="1">
        <v>205.59</v>
      </c>
      <c r="E119" s="1">
        <v>203.98</v>
      </c>
      <c r="F119" s="3">
        <f t="shared" si="10"/>
        <v>1.8604651162790475E-3</v>
      </c>
      <c r="G119" s="3">
        <f t="shared" si="11"/>
        <v>7.8929306794784469E-3</v>
      </c>
    </row>
    <row r="120" spans="1:7" x14ac:dyDescent="0.25">
      <c r="A120" s="2">
        <v>43805</v>
      </c>
      <c r="B120" s="1">
        <v>205</v>
      </c>
      <c r="C120" s="1">
        <v>204.25</v>
      </c>
      <c r="D120" s="1">
        <v>205.15</v>
      </c>
      <c r="E120" s="1">
        <v>204.15</v>
      </c>
      <c r="F120" s="3">
        <f t="shared" si="10"/>
        <v>5.4147181885306145E-3</v>
      </c>
      <c r="G120" s="3">
        <f t="shared" si="11"/>
        <v>4.8983590497183446E-3</v>
      </c>
    </row>
    <row r="121" spans="1:7" x14ac:dyDescent="0.25">
      <c r="A121" s="2">
        <v>43804</v>
      </c>
      <c r="B121" s="1">
        <v>202.83</v>
      </c>
      <c r="C121" s="1">
        <v>203.15</v>
      </c>
      <c r="D121" s="1">
        <v>203.15</v>
      </c>
      <c r="E121" s="1">
        <v>201.84</v>
      </c>
      <c r="F121" s="3">
        <f t="shared" si="10"/>
        <v>3.2594202182823673E-3</v>
      </c>
      <c r="G121" s="3">
        <f t="shared" si="11"/>
        <v>6.4902893380895874E-3</v>
      </c>
    </row>
    <row r="122" spans="1:7" x14ac:dyDescent="0.25">
      <c r="A122" s="2">
        <v>43803</v>
      </c>
      <c r="B122" s="1">
        <v>202.43</v>
      </c>
      <c r="C122" s="1">
        <v>202.49</v>
      </c>
      <c r="D122" s="1">
        <v>202.91</v>
      </c>
      <c r="E122" s="1">
        <v>202.14</v>
      </c>
      <c r="F122" s="3">
        <f t="shared" si="10"/>
        <v>1.0832667731629473E-2</v>
      </c>
      <c r="G122" s="3">
        <f t="shared" si="11"/>
        <v>3.8092411200158815E-3</v>
      </c>
    </row>
    <row r="123" spans="1:7" x14ac:dyDescent="0.25">
      <c r="A123" s="2">
        <v>43802</v>
      </c>
      <c r="B123" s="1">
        <v>201.41</v>
      </c>
      <c r="C123" s="1">
        <v>200.32</v>
      </c>
      <c r="D123" s="1">
        <v>201.49</v>
      </c>
      <c r="E123" s="1">
        <v>193.78</v>
      </c>
      <c r="F123" s="3">
        <f t="shared" si="10"/>
        <v>-2.3353322607381502E-2</v>
      </c>
      <c r="G123" s="3">
        <f t="shared" si="11"/>
        <v>3.978738775931473E-2</v>
      </c>
    </row>
    <row r="124" spans="1:7" x14ac:dyDescent="0.25">
      <c r="A124" s="2">
        <v>43801</v>
      </c>
      <c r="B124" s="1">
        <v>203</v>
      </c>
      <c r="C124" s="1">
        <v>205.11</v>
      </c>
      <c r="D124" s="1">
        <v>205.18</v>
      </c>
      <c r="E124" s="1">
        <v>201.78</v>
      </c>
      <c r="F124" s="3">
        <f t="shared" si="10"/>
        <v>-2.334743907777566E-3</v>
      </c>
      <c r="G124" s="3">
        <f t="shared" si="11"/>
        <v>1.6850034691247923E-2</v>
      </c>
    </row>
    <row r="125" spans="1:7" x14ac:dyDescent="0.25">
      <c r="A125" s="2">
        <v>43798</v>
      </c>
      <c r="B125" s="1">
        <v>205.1</v>
      </c>
      <c r="C125" s="1">
        <v>205.59</v>
      </c>
      <c r="D125" s="1">
        <v>205.83</v>
      </c>
      <c r="E125" s="1">
        <v>205</v>
      </c>
      <c r="F125" s="3">
        <f t="shared" si="10"/>
        <v>2.2424803782967288E-3</v>
      </c>
      <c r="G125" s="3">
        <f t="shared" si="11"/>
        <v>4.0487804878049389E-3</v>
      </c>
    </row>
    <row r="126" spans="1:7" x14ac:dyDescent="0.25">
      <c r="A126" s="2">
        <v>43796</v>
      </c>
      <c r="B126" s="1">
        <v>206.04</v>
      </c>
      <c r="C126" s="1">
        <v>205.13</v>
      </c>
      <c r="D126" s="1">
        <v>206.05</v>
      </c>
      <c r="E126" s="1">
        <v>204.89</v>
      </c>
      <c r="F126" s="3">
        <f t="shared" si="10"/>
        <v>3.9643696162881869E-3</v>
      </c>
      <c r="G126" s="3">
        <f t="shared" si="11"/>
        <v>5.6615745033921864E-3</v>
      </c>
    </row>
    <row r="127" spans="1:7" x14ac:dyDescent="0.25">
      <c r="A127" s="2">
        <v>43795</v>
      </c>
      <c r="B127" s="1">
        <v>204.61</v>
      </c>
      <c r="C127" s="1">
        <v>204.32</v>
      </c>
      <c r="D127" s="1">
        <v>204.87</v>
      </c>
      <c r="E127" s="1">
        <v>204.05</v>
      </c>
      <c r="F127" s="3">
        <f t="shared" si="10"/>
        <v>8.1413134652390876E-3</v>
      </c>
      <c r="G127" s="3">
        <f t="shared" si="11"/>
        <v>4.018622886547381E-3</v>
      </c>
    </row>
    <row r="128" spans="1:7" x14ac:dyDescent="0.25">
      <c r="A128" s="2">
        <v>43794</v>
      </c>
      <c r="B128" s="1">
        <v>204.22</v>
      </c>
      <c r="C128" s="1">
        <v>202.67</v>
      </c>
      <c r="D128" s="1">
        <v>204.26</v>
      </c>
      <c r="E128" s="1">
        <v>202.67</v>
      </c>
      <c r="F128" s="3">
        <f t="shared" si="10"/>
        <v>2.473166147301776E-3</v>
      </c>
      <c r="G128" s="3">
        <f t="shared" si="11"/>
        <v>7.8452657028667463E-3</v>
      </c>
    </row>
    <row r="129" spans="1:7" x14ac:dyDescent="0.25">
      <c r="A129" s="2">
        <v>43791</v>
      </c>
      <c r="B129" s="1">
        <v>201.83</v>
      </c>
      <c r="C129" s="1">
        <v>202.17</v>
      </c>
      <c r="D129" s="1">
        <v>202.32</v>
      </c>
      <c r="E129" s="1">
        <v>200.74</v>
      </c>
      <c r="F129" s="3">
        <f t="shared" si="10"/>
        <v>1.138952164009061E-3</v>
      </c>
      <c r="G129" s="3">
        <f t="shared" si="11"/>
        <v>7.8708777523163499E-3</v>
      </c>
    </row>
    <row r="130" spans="1:7" x14ac:dyDescent="0.25">
      <c r="A130" s="2">
        <v>43790</v>
      </c>
      <c r="B130" s="1">
        <v>201.7</v>
      </c>
      <c r="C130" s="1">
        <v>201.94</v>
      </c>
      <c r="D130" s="1">
        <v>202.07</v>
      </c>
      <c r="E130" s="1">
        <v>201.07</v>
      </c>
      <c r="F130" s="3">
        <f t="shared" si="10"/>
        <v>-4.4860734532905918E-3</v>
      </c>
      <c r="G130" s="3">
        <f t="shared" si="11"/>
        <v>4.9733923509225645E-3</v>
      </c>
    </row>
    <row r="131" spans="1:7" x14ac:dyDescent="0.25">
      <c r="A131" s="2">
        <v>43789</v>
      </c>
      <c r="B131" s="1">
        <v>202.15</v>
      </c>
      <c r="C131" s="1">
        <v>202.85</v>
      </c>
      <c r="D131" s="1">
        <v>203.45</v>
      </c>
      <c r="E131" s="1">
        <v>200.62</v>
      </c>
      <c r="F131" s="3">
        <f t="shared" si="10"/>
        <v>-4.856750392464723E-3</v>
      </c>
      <c r="G131" s="3">
        <f t="shared" si="11"/>
        <v>1.4106270561260015E-2</v>
      </c>
    </row>
    <row r="132" spans="1:7" x14ac:dyDescent="0.25">
      <c r="A132" s="2">
        <v>43788</v>
      </c>
      <c r="B132" s="1">
        <v>203.37</v>
      </c>
      <c r="C132" s="1">
        <v>203.84</v>
      </c>
      <c r="D132" s="1">
        <v>203.84</v>
      </c>
      <c r="E132" s="1">
        <v>202.59</v>
      </c>
      <c r="F132" s="3">
        <f t="shared" si="10"/>
        <v>6.0707763683924276E-3</v>
      </c>
      <c r="G132" s="3">
        <f t="shared" si="11"/>
        <v>6.170097240732514E-3</v>
      </c>
    </row>
    <row r="133" spans="1:7" x14ac:dyDescent="0.25">
      <c r="A133" s="2">
        <v>43787</v>
      </c>
      <c r="B133" s="1">
        <v>203.07</v>
      </c>
      <c r="C133" s="1">
        <v>202.61</v>
      </c>
      <c r="D133" s="1">
        <v>203.39</v>
      </c>
      <c r="E133" s="1">
        <v>201.77</v>
      </c>
      <c r="F133" s="3">
        <f t="shared" si="10"/>
        <v>0</v>
      </c>
      <c r="G133" s="3">
        <f t="shared" si="11"/>
        <v>8.028943846954335E-3</v>
      </c>
    </row>
    <row r="134" spans="1:7" x14ac:dyDescent="0.25">
      <c r="A134" s="2">
        <v>43784</v>
      </c>
      <c r="B134" s="1">
        <v>202.91</v>
      </c>
      <c r="C134" s="1">
        <v>202.61</v>
      </c>
      <c r="D134" s="1">
        <v>202.91</v>
      </c>
      <c r="E134" s="1">
        <v>202</v>
      </c>
      <c r="F134" s="3">
        <f t="shared" si="10"/>
        <v>8.8632176467659269E-3</v>
      </c>
      <c r="G134" s="3">
        <f t="shared" si="11"/>
        <v>4.5049504950494881E-3</v>
      </c>
    </row>
    <row r="135" spans="1:7" x14ac:dyDescent="0.25">
      <c r="A135" s="2">
        <v>43783</v>
      </c>
      <c r="B135" s="1">
        <v>201.43</v>
      </c>
      <c r="C135" s="1">
        <v>200.83</v>
      </c>
      <c r="D135" s="1">
        <v>201.56</v>
      </c>
      <c r="E135" s="1">
        <v>200.22</v>
      </c>
      <c r="F135" s="3">
        <f t="shared" si="10"/>
        <v>-4.9790878311048121E-5</v>
      </c>
      <c r="G135" s="3">
        <f t="shared" si="11"/>
        <v>6.6926380980921159E-3</v>
      </c>
    </row>
    <row r="136" spans="1:7" x14ac:dyDescent="0.25">
      <c r="A136" s="2">
        <v>43782</v>
      </c>
      <c r="B136" s="1">
        <v>201.59</v>
      </c>
      <c r="C136" s="1">
        <v>200.84</v>
      </c>
      <c r="D136" s="1">
        <v>201.78</v>
      </c>
      <c r="E136" s="1">
        <v>200.71</v>
      </c>
      <c r="F136" s="3">
        <f t="shared" si="10"/>
        <v>-1.4418535275691944E-3</v>
      </c>
      <c r="G136" s="3">
        <f t="shared" si="11"/>
        <v>5.3310746848686816E-3</v>
      </c>
    </row>
    <row r="137" spans="1:7" x14ac:dyDescent="0.25">
      <c r="A137" s="2">
        <v>43781</v>
      </c>
      <c r="B137" s="1">
        <v>201.54</v>
      </c>
      <c r="C137" s="1">
        <v>201.13</v>
      </c>
      <c r="D137" s="1">
        <v>202.21</v>
      </c>
      <c r="E137" s="1">
        <v>200.82</v>
      </c>
      <c r="F137" s="3">
        <f t="shared" si="10"/>
        <v>4.4948309444139524E-3</v>
      </c>
      <c r="G137" s="3">
        <f t="shared" si="11"/>
        <v>6.921621352455009E-3</v>
      </c>
    </row>
    <row r="138" spans="1:7" x14ac:dyDescent="0.25">
      <c r="A138" s="2">
        <v>43780</v>
      </c>
      <c r="B138" s="1">
        <v>200.96</v>
      </c>
      <c r="C138" s="1">
        <v>200.23</v>
      </c>
      <c r="D138" s="1">
        <v>201.04</v>
      </c>
      <c r="E138" s="1">
        <v>199.94</v>
      </c>
      <c r="F138" s="3">
        <f t="shared" si="10"/>
        <v>1.0498950104988478E-3</v>
      </c>
      <c r="G138" s="3">
        <f t="shared" si="11"/>
        <v>5.5016504951485162E-3</v>
      </c>
    </row>
    <row r="139" spans="1:7" x14ac:dyDescent="0.25">
      <c r="A139" s="2">
        <v>43777</v>
      </c>
      <c r="B139" s="1">
        <v>201.23</v>
      </c>
      <c r="C139" s="1">
        <v>200.02</v>
      </c>
      <c r="D139" s="1">
        <v>201.25</v>
      </c>
      <c r="E139" s="1">
        <v>199.54</v>
      </c>
      <c r="F139" s="3">
        <f t="shared" ref="F139:F202" si="12">(C139-C140)/C140</f>
        <v>-3.6859932257420837E-3</v>
      </c>
      <c r="G139" s="3">
        <f t="shared" ref="G139:G202" si="13">(D139-E139)/E139</f>
        <v>8.5697103337677057E-3</v>
      </c>
    </row>
    <row r="140" spans="1:7" x14ac:dyDescent="0.25">
      <c r="A140" s="2">
        <v>43776</v>
      </c>
      <c r="B140" s="1">
        <v>200.43</v>
      </c>
      <c r="C140" s="1">
        <v>200.76</v>
      </c>
      <c r="D140" s="1">
        <v>201.72</v>
      </c>
      <c r="E140" s="1">
        <v>199.85</v>
      </c>
      <c r="F140" s="3">
        <f t="shared" si="12"/>
        <v>3.9003900390039061E-3</v>
      </c>
      <c r="G140" s="3">
        <f t="shared" si="13"/>
        <v>9.357017763322515E-3</v>
      </c>
    </row>
    <row r="141" spans="1:7" x14ac:dyDescent="0.25">
      <c r="A141" s="2">
        <v>43775</v>
      </c>
      <c r="B141" s="1">
        <v>199.76</v>
      </c>
      <c r="C141" s="1">
        <v>199.98</v>
      </c>
      <c r="D141" s="1">
        <v>200</v>
      </c>
      <c r="E141" s="1">
        <v>198.78</v>
      </c>
      <c r="F141" s="3">
        <f t="shared" si="12"/>
        <v>-1.8467681557274996E-3</v>
      </c>
      <c r="G141" s="3">
        <f t="shared" si="13"/>
        <v>6.1374383740818942E-3</v>
      </c>
    </row>
    <row r="142" spans="1:7" x14ac:dyDescent="0.25">
      <c r="A142" s="2">
        <v>43774</v>
      </c>
      <c r="B142" s="1">
        <v>200.21</v>
      </c>
      <c r="C142" s="1">
        <v>200.35</v>
      </c>
      <c r="D142" s="1">
        <v>200.55</v>
      </c>
      <c r="E142" s="1">
        <v>199.55</v>
      </c>
      <c r="F142" s="3">
        <f t="shared" si="12"/>
        <v>7.9924072131473396E-4</v>
      </c>
      <c r="G142" s="3">
        <f t="shared" si="13"/>
        <v>5.011275369581558E-3</v>
      </c>
    </row>
    <row r="143" spans="1:7" x14ac:dyDescent="0.25">
      <c r="A143" s="2">
        <v>43773</v>
      </c>
      <c r="B143" s="1">
        <v>200.1</v>
      </c>
      <c r="C143" s="1">
        <v>200.19</v>
      </c>
      <c r="D143" s="1">
        <v>200.53</v>
      </c>
      <c r="E143" s="1">
        <v>198.87</v>
      </c>
      <c r="F143" s="3">
        <f t="shared" si="12"/>
        <v>1.1418178143788161E-2</v>
      </c>
      <c r="G143" s="3">
        <f t="shared" si="13"/>
        <v>8.3471614622617624E-3</v>
      </c>
    </row>
    <row r="144" spans="1:7" x14ac:dyDescent="0.25">
      <c r="A144" s="2">
        <v>43770</v>
      </c>
      <c r="B144" s="1">
        <v>198.87</v>
      </c>
      <c r="C144" s="1">
        <v>197.93</v>
      </c>
      <c r="D144" s="1">
        <v>198.88</v>
      </c>
      <c r="E144" s="1">
        <v>197.63</v>
      </c>
      <c r="F144" s="3">
        <f t="shared" si="12"/>
        <v>1.8728487548086887E-3</v>
      </c>
      <c r="G144" s="3">
        <f t="shared" si="13"/>
        <v>6.3249506653848099E-3</v>
      </c>
    </row>
    <row r="145" spans="1:7" x14ac:dyDescent="0.25">
      <c r="A145" s="2">
        <v>43769</v>
      </c>
      <c r="B145" s="1">
        <v>197.08</v>
      </c>
      <c r="C145" s="1">
        <v>197.56</v>
      </c>
      <c r="D145" s="1">
        <v>197.65</v>
      </c>
      <c r="E145" s="1">
        <v>195.94</v>
      </c>
      <c r="F145" s="3">
        <f t="shared" si="12"/>
        <v>5.8038896242745891E-3</v>
      </c>
      <c r="G145" s="3">
        <f t="shared" si="13"/>
        <v>8.7271613759314481E-3</v>
      </c>
    </row>
    <row r="146" spans="1:7" x14ac:dyDescent="0.25">
      <c r="A146" s="2">
        <v>43768</v>
      </c>
      <c r="B146" s="1">
        <v>196.99</v>
      </c>
      <c r="C146" s="1">
        <v>196.42</v>
      </c>
      <c r="D146" s="1">
        <v>197.32</v>
      </c>
      <c r="E146" s="1">
        <v>195.29</v>
      </c>
      <c r="F146" s="3">
        <f t="shared" si="12"/>
        <v>-4.1573717298723466E-3</v>
      </c>
      <c r="G146" s="3">
        <f t="shared" si="13"/>
        <v>1.0394797480669779E-2</v>
      </c>
    </row>
    <row r="147" spans="1:7" x14ac:dyDescent="0.25">
      <c r="A147" s="2">
        <v>43767</v>
      </c>
      <c r="B147" s="1">
        <v>196.04</v>
      </c>
      <c r="C147" s="1">
        <v>197.24</v>
      </c>
      <c r="D147" s="1">
        <v>197.53</v>
      </c>
      <c r="E147" s="1">
        <v>196.01</v>
      </c>
      <c r="F147" s="3">
        <f t="shared" si="12"/>
        <v>3.4084550033067914E-3</v>
      </c>
      <c r="G147" s="3">
        <f t="shared" si="13"/>
        <v>7.754706392531046E-3</v>
      </c>
    </row>
    <row r="148" spans="1:7" x14ac:dyDescent="0.25">
      <c r="A148" s="2">
        <v>43766</v>
      </c>
      <c r="B148" s="1">
        <v>197.57</v>
      </c>
      <c r="C148" s="1">
        <v>196.57</v>
      </c>
      <c r="D148" s="1">
        <v>197.83</v>
      </c>
      <c r="E148" s="1">
        <v>196.55</v>
      </c>
      <c r="F148" s="3">
        <f t="shared" si="12"/>
        <v>1.8022683722616343E-2</v>
      </c>
      <c r="G148" s="3">
        <f t="shared" si="13"/>
        <v>6.5123378275248082E-3</v>
      </c>
    </row>
    <row r="149" spans="1:7" x14ac:dyDescent="0.25">
      <c r="A149" s="2">
        <v>43763</v>
      </c>
      <c r="B149" s="1">
        <v>195.64</v>
      </c>
      <c r="C149" s="1">
        <v>193.09</v>
      </c>
      <c r="D149" s="1">
        <v>195.74</v>
      </c>
      <c r="E149" s="1">
        <v>193.05</v>
      </c>
      <c r="F149" s="3">
        <f t="shared" si="12"/>
        <v>-2.7373205247391858E-3</v>
      </c>
      <c r="G149" s="3">
        <f t="shared" si="13"/>
        <v>1.3934213934213922E-2</v>
      </c>
    </row>
    <row r="150" spans="1:7" x14ac:dyDescent="0.25">
      <c r="A150" s="2">
        <v>43762</v>
      </c>
      <c r="B150" s="1">
        <v>194.09</v>
      </c>
      <c r="C150" s="1">
        <v>193.62</v>
      </c>
      <c r="D150" s="1">
        <v>194.21</v>
      </c>
      <c r="E150" s="1">
        <v>192.74</v>
      </c>
      <c r="F150" s="3">
        <f t="shared" si="12"/>
        <v>1.1440213132737803E-2</v>
      </c>
      <c r="G150" s="3">
        <f t="shared" si="13"/>
        <v>7.6268548303413865E-3</v>
      </c>
    </row>
    <row r="151" spans="1:7" x14ac:dyDescent="0.25">
      <c r="A151" s="2">
        <v>43761</v>
      </c>
      <c r="B151" s="1">
        <v>192.22</v>
      </c>
      <c r="C151" s="1">
        <v>191.43</v>
      </c>
      <c r="D151" s="1">
        <v>192.26</v>
      </c>
      <c r="E151" s="1">
        <v>191.15</v>
      </c>
      <c r="F151" s="3">
        <f t="shared" si="12"/>
        <v>-1.3552509533134059E-2</v>
      </c>
      <c r="G151" s="3">
        <f t="shared" si="13"/>
        <v>5.8069578864765117E-3</v>
      </c>
    </row>
    <row r="152" spans="1:7" x14ac:dyDescent="0.25">
      <c r="A152" s="2">
        <v>43760</v>
      </c>
      <c r="B152" s="1">
        <v>191.85</v>
      </c>
      <c r="C152" s="1">
        <v>194.06</v>
      </c>
      <c r="D152" s="1">
        <v>194.42</v>
      </c>
      <c r="E152" s="1">
        <v>191.79</v>
      </c>
      <c r="F152" s="3">
        <f t="shared" si="12"/>
        <v>7.3189722294315935E-3</v>
      </c>
      <c r="G152" s="3">
        <f t="shared" si="13"/>
        <v>1.371291516763124E-2</v>
      </c>
    </row>
    <row r="153" spans="1:7" x14ac:dyDescent="0.25">
      <c r="A153" s="2">
        <v>43759</v>
      </c>
      <c r="B153" s="1">
        <v>193.39</v>
      </c>
      <c r="C153" s="1">
        <v>192.65</v>
      </c>
      <c r="D153" s="1">
        <v>193.52</v>
      </c>
      <c r="E153" s="1">
        <v>192.14</v>
      </c>
      <c r="F153" s="3">
        <f t="shared" si="12"/>
        <v>-3.1563696574562002E-3</v>
      </c>
      <c r="G153" s="3">
        <f t="shared" si="13"/>
        <v>7.1822629332779428E-3</v>
      </c>
    </row>
    <row r="154" spans="1:7" x14ac:dyDescent="0.25">
      <c r="A154" s="2">
        <v>43756</v>
      </c>
      <c r="B154" s="1">
        <v>191.69</v>
      </c>
      <c r="C154" s="1">
        <v>193.26</v>
      </c>
      <c r="D154" s="1">
        <v>193.67</v>
      </c>
      <c r="E154" s="1">
        <v>190.71</v>
      </c>
      <c r="F154" s="3">
        <f t="shared" si="12"/>
        <v>-4.7378720774539909E-3</v>
      </c>
      <c r="G154" s="3">
        <f t="shared" si="13"/>
        <v>1.5520948036285351E-2</v>
      </c>
    </row>
    <row r="155" spans="1:7" x14ac:dyDescent="0.25">
      <c r="A155" s="2">
        <v>43755</v>
      </c>
      <c r="B155" s="1">
        <v>193.55</v>
      </c>
      <c r="C155" s="1">
        <v>194.18</v>
      </c>
      <c r="D155" s="1">
        <v>194.5</v>
      </c>
      <c r="E155" s="1">
        <v>192.81</v>
      </c>
      <c r="F155" s="3">
        <f t="shared" si="12"/>
        <v>6.7399419328080228E-3</v>
      </c>
      <c r="G155" s="3">
        <f t="shared" si="13"/>
        <v>8.7651055443182281E-3</v>
      </c>
    </row>
    <row r="156" spans="1:7" x14ac:dyDescent="0.25">
      <c r="A156" s="2">
        <v>43754</v>
      </c>
      <c r="B156" s="1">
        <v>193.04</v>
      </c>
      <c r="C156" s="1">
        <v>192.88</v>
      </c>
      <c r="D156" s="1">
        <v>193.53</v>
      </c>
      <c r="E156" s="1">
        <v>192.43</v>
      </c>
      <c r="F156" s="3">
        <f t="shared" si="12"/>
        <v>6.4179493869031554E-3</v>
      </c>
      <c r="G156" s="3">
        <f t="shared" si="13"/>
        <v>5.7163643922465016E-3</v>
      </c>
    </row>
    <row r="157" spans="1:7" x14ac:dyDescent="0.25">
      <c r="A157" s="2">
        <v>43753</v>
      </c>
      <c r="B157" s="1">
        <v>193.52</v>
      </c>
      <c r="C157" s="1">
        <v>191.65</v>
      </c>
      <c r="D157" s="1">
        <v>193.97</v>
      </c>
      <c r="E157" s="1">
        <v>191.56</v>
      </c>
      <c r="F157" s="3">
        <f t="shared" si="12"/>
        <v>4.3496488837648705E-3</v>
      </c>
      <c r="G157" s="3">
        <f t="shared" si="13"/>
        <v>1.2580914595949032E-2</v>
      </c>
    </row>
    <row r="158" spans="1:7" x14ac:dyDescent="0.25">
      <c r="A158" s="2">
        <v>43752</v>
      </c>
      <c r="B158" s="1">
        <v>191.09</v>
      </c>
      <c r="C158" s="1">
        <v>190.82</v>
      </c>
      <c r="D158" s="1">
        <v>191.7</v>
      </c>
      <c r="E158" s="1">
        <v>190.65</v>
      </c>
      <c r="F158" s="3">
        <f t="shared" si="12"/>
        <v>1.0482180293491513E-4</v>
      </c>
      <c r="G158" s="3">
        <f t="shared" si="13"/>
        <v>5.5074744295829162E-3</v>
      </c>
    </row>
    <row r="159" spans="1:7" x14ac:dyDescent="0.25">
      <c r="A159" s="2">
        <v>43749</v>
      </c>
      <c r="B159" s="1">
        <v>191.11</v>
      </c>
      <c r="C159" s="1">
        <v>190.8</v>
      </c>
      <c r="D159" s="1">
        <v>192.63</v>
      </c>
      <c r="E159" s="1">
        <v>190.72</v>
      </c>
      <c r="F159" s="3">
        <f t="shared" si="12"/>
        <v>1.8958611481976029E-2</v>
      </c>
      <c r="G159" s="3">
        <f t="shared" si="13"/>
        <v>1.0014681208053674E-2</v>
      </c>
    </row>
    <row r="160" spans="1:7" x14ac:dyDescent="0.25">
      <c r="A160" s="2">
        <v>43748</v>
      </c>
      <c r="B160" s="1">
        <v>188.68</v>
      </c>
      <c r="C160" s="1">
        <v>187.25</v>
      </c>
      <c r="D160" s="1">
        <v>189.43</v>
      </c>
      <c r="E160" s="1">
        <v>187.12</v>
      </c>
      <c r="F160" s="3">
        <f t="shared" si="12"/>
        <v>1.5511339323919129E-3</v>
      </c>
      <c r="G160" s="3">
        <f t="shared" si="13"/>
        <v>1.2345019238991034E-2</v>
      </c>
    </row>
    <row r="161" spans="1:7" x14ac:dyDescent="0.25">
      <c r="A161" s="2">
        <v>43747</v>
      </c>
      <c r="B161" s="1">
        <v>187.23</v>
      </c>
      <c r="C161" s="1">
        <v>186.96</v>
      </c>
      <c r="D161" s="1">
        <v>188.08</v>
      </c>
      <c r="E161" s="1">
        <v>186.43</v>
      </c>
      <c r="F161" s="3">
        <f t="shared" si="12"/>
        <v>-2.6736538153030825E-4</v>
      </c>
      <c r="G161" s="3">
        <f t="shared" si="13"/>
        <v>8.8505068926675191E-3</v>
      </c>
    </row>
    <row r="162" spans="1:7" x14ac:dyDescent="0.25">
      <c r="A162" s="2">
        <v>43746</v>
      </c>
      <c r="B162" s="1">
        <v>185.42</v>
      </c>
      <c r="C162" s="1">
        <v>187.01</v>
      </c>
      <c r="D162" s="1">
        <v>187.86</v>
      </c>
      <c r="E162" s="1">
        <v>185.27</v>
      </c>
      <c r="F162" s="3">
        <f t="shared" si="12"/>
        <v>-6.4814322902831583E-3</v>
      </c>
      <c r="G162" s="3">
        <f t="shared" si="13"/>
        <v>1.3979597344416275E-2</v>
      </c>
    </row>
    <row r="163" spans="1:7" x14ac:dyDescent="0.25">
      <c r="A163" s="2">
        <v>43745</v>
      </c>
      <c r="B163" s="1">
        <v>188.24</v>
      </c>
      <c r="C163" s="1">
        <v>188.23</v>
      </c>
      <c r="D163" s="1">
        <v>189.74</v>
      </c>
      <c r="E163" s="1">
        <v>187.91</v>
      </c>
      <c r="F163" s="3">
        <f t="shared" si="12"/>
        <v>6.6313706615325988E-3</v>
      </c>
      <c r="G163" s="3">
        <f t="shared" si="13"/>
        <v>9.7387046990581264E-3</v>
      </c>
    </row>
    <row r="164" spans="1:7" x14ac:dyDescent="0.25">
      <c r="A164" s="2">
        <v>43742</v>
      </c>
      <c r="B164" s="1">
        <v>188.81</v>
      </c>
      <c r="C164" s="1">
        <v>186.99</v>
      </c>
      <c r="D164" s="1">
        <v>189.08</v>
      </c>
      <c r="E164" s="1">
        <v>186.88</v>
      </c>
      <c r="F164" s="3">
        <f t="shared" si="12"/>
        <v>1.5863530178736436E-2</v>
      </c>
      <c r="G164" s="3">
        <f t="shared" si="13"/>
        <v>1.1772260273972695E-2</v>
      </c>
    </row>
    <row r="165" spans="1:7" x14ac:dyDescent="0.25">
      <c r="A165" s="2">
        <v>43741</v>
      </c>
      <c r="B165" s="1">
        <v>186.07</v>
      </c>
      <c r="C165" s="1">
        <v>184.07</v>
      </c>
      <c r="D165" s="1">
        <v>186.21</v>
      </c>
      <c r="E165" s="1">
        <v>181.82</v>
      </c>
      <c r="F165" s="3">
        <f t="shared" si="12"/>
        <v>-1.0429546798559206E-2</v>
      </c>
      <c r="G165" s="3">
        <f t="shared" si="13"/>
        <v>2.4144758552414557E-2</v>
      </c>
    </row>
    <row r="166" spans="1:7" x14ac:dyDescent="0.25">
      <c r="A166" s="2">
        <v>43740</v>
      </c>
      <c r="B166" s="1">
        <v>184.05</v>
      </c>
      <c r="C166" s="1">
        <v>186.01</v>
      </c>
      <c r="D166" s="1">
        <v>187.2</v>
      </c>
      <c r="E166" s="1">
        <v>183.02</v>
      </c>
      <c r="F166" s="3">
        <f t="shared" si="12"/>
        <v>-1.8624037142555668E-2</v>
      </c>
      <c r="G166" s="3">
        <f t="shared" si="13"/>
        <v>2.2839033985356673E-2</v>
      </c>
    </row>
    <row r="167" spans="1:7" x14ac:dyDescent="0.25">
      <c r="A167" s="2">
        <v>43739</v>
      </c>
      <c r="B167" s="1">
        <v>187.27</v>
      </c>
      <c r="C167" s="1">
        <v>189.54</v>
      </c>
      <c r="D167" s="1">
        <v>190.59</v>
      </c>
      <c r="E167" s="1">
        <v>186.96</v>
      </c>
      <c r="F167" s="3">
        <f t="shared" si="12"/>
        <v>9.533954727030584E-3</v>
      </c>
      <c r="G167" s="3">
        <f t="shared" si="13"/>
        <v>1.9415917843388936E-2</v>
      </c>
    </row>
    <row r="168" spans="1:7" x14ac:dyDescent="0.25">
      <c r="A168" s="2">
        <v>43738</v>
      </c>
      <c r="B168" s="1">
        <v>188.81</v>
      </c>
      <c r="C168" s="1">
        <v>187.75</v>
      </c>
      <c r="D168" s="1">
        <v>189.11</v>
      </c>
      <c r="E168" s="1">
        <v>187.4</v>
      </c>
      <c r="F168" s="3">
        <f t="shared" si="12"/>
        <v>-1.0279388508170737E-2</v>
      </c>
      <c r="G168" s="3">
        <f t="shared" si="13"/>
        <v>9.1248665955176514E-3</v>
      </c>
    </row>
    <row r="169" spans="1:7" x14ac:dyDescent="0.25">
      <c r="A169" s="2">
        <v>43735</v>
      </c>
      <c r="B169" s="1">
        <v>187.03</v>
      </c>
      <c r="C169" s="1">
        <v>189.7</v>
      </c>
      <c r="D169" s="1">
        <v>189.83</v>
      </c>
      <c r="E169" s="1">
        <v>185.75</v>
      </c>
      <c r="F169" s="3">
        <f t="shared" si="12"/>
        <v>-8.9534944962351033E-4</v>
      </c>
      <c r="G169" s="3">
        <f t="shared" si="13"/>
        <v>2.196500672947517E-2</v>
      </c>
    </row>
    <row r="170" spans="1:7" x14ac:dyDescent="0.25">
      <c r="A170" s="2">
        <v>43734</v>
      </c>
      <c r="B170" s="1">
        <v>189.38</v>
      </c>
      <c r="C170" s="1">
        <v>189.87</v>
      </c>
      <c r="D170" s="1">
        <v>190</v>
      </c>
      <c r="E170" s="1">
        <v>187.98</v>
      </c>
      <c r="F170" s="3">
        <f t="shared" si="12"/>
        <v>1.1076202140689134E-2</v>
      </c>
      <c r="G170" s="3">
        <f t="shared" si="13"/>
        <v>1.0745824023832378E-2</v>
      </c>
    </row>
    <row r="171" spans="1:7" x14ac:dyDescent="0.25">
      <c r="A171" s="2">
        <v>43733</v>
      </c>
      <c r="B171" s="1">
        <v>190.08</v>
      </c>
      <c r="C171" s="1">
        <v>187.79</v>
      </c>
      <c r="D171" s="1">
        <v>190.58</v>
      </c>
      <c r="E171" s="1">
        <v>186.21</v>
      </c>
      <c r="F171" s="3">
        <f t="shared" si="12"/>
        <v>-1.8707216387103581E-2</v>
      </c>
      <c r="G171" s="3">
        <f t="shared" si="13"/>
        <v>2.3468127383062157E-2</v>
      </c>
    </row>
    <row r="172" spans="1:7" x14ac:dyDescent="0.25">
      <c r="A172" s="2">
        <v>43732</v>
      </c>
      <c r="B172" s="1">
        <v>187.97</v>
      </c>
      <c r="C172" s="1">
        <v>191.37</v>
      </c>
      <c r="D172" s="1">
        <v>191.79</v>
      </c>
      <c r="E172" s="1">
        <v>187.15</v>
      </c>
      <c r="F172" s="3">
        <f t="shared" si="12"/>
        <v>5.3057364992645031E-3</v>
      </c>
      <c r="G172" s="3">
        <f t="shared" si="13"/>
        <v>2.4792946834090227E-2</v>
      </c>
    </row>
    <row r="173" spans="1:7" x14ac:dyDescent="0.25">
      <c r="A173" s="2">
        <v>43731</v>
      </c>
      <c r="B173" s="1">
        <v>190.5</v>
      </c>
      <c r="C173" s="1">
        <v>190.36</v>
      </c>
      <c r="D173" s="1">
        <v>191.07</v>
      </c>
      <c r="E173" s="1">
        <v>189.72</v>
      </c>
      <c r="F173" s="3">
        <f t="shared" si="12"/>
        <v>-1.4240588265755269E-2</v>
      </c>
      <c r="G173" s="3">
        <f t="shared" si="13"/>
        <v>7.1157495256166685E-3</v>
      </c>
    </row>
    <row r="174" spans="1:7" x14ac:dyDescent="0.25">
      <c r="A174" s="2">
        <v>43728</v>
      </c>
      <c r="B174" s="1">
        <v>190.8</v>
      </c>
      <c r="C174" s="1">
        <v>193.11</v>
      </c>
      <c r="D174" s="1">
        <v>193.31</v>
      </c>
      <c r="E174" s="1">
        <v>190.16</v>
      </c>
      <c r="F174" s="3">
        <f t="shared" si="12"/>
        <v>1.2962770921912266E-3</v>
      </c>
      <c r="G174" s="3">
        <f t="shared" si="13"/>
        <v>1.6564997896508234E-2</v>
      </c>
    </row>
    <row r="175" spans="1:7" x14ac:dyDescent="0.25">
      <c r="A175" s="2">
        <v>43727</v>
      </c>
      <c r="B175" s="1">
        <v>192.84</v>
      </c>
      <c r="C175" s="1">
        <v>192.86</v>
      </c>
      <c r="D175" s="1">
        <v>194.03</v>
      </c>
      <c r="E175" s="1">
        <v>192.47</v>
      </c>
      <c r="F175" s="3">
        <f t="shared" si="12"/>
        <v>3.4339229968783822E-3</v>
      </c>
      <c r="G175" s="3">
        <f t="shared" si="13"/>
        <v>8.1051592455967277E-3</v>
      </c>
    </row>
    <row r="176" spans="1:7" x14ac:dyDescent="0.25">
      <c r="A176" s="2">
        <v>43726</v>
      </c>
      <c r="B176" s="1">
        <v>192.52</v>
      </c>
      <c r="C176" s="1">
        <v>192.2</v>
      </c>
      <c r="D176" s="1">
        <v>192.6</v>
      </c>
      <c r="E176" s="1">
        <v>190.11</v>
      </c>
      <c r="F176" s="3">
        <f t="shared" si="12"/>
        <v>2.6082420448617634E-3</v>
      </c>
      <c r="G176" s="3">
        <f t="shared" si="13"/>
        <v>1.3097680290358111E-2</v>
      </c>
    </row>
    <row r="177" spans="1:7" x14ac:dyDescent="0.25">
      <c r="A177" s="2">
        <v>43725</v>
      </c>
      <c r="B177" s="1">
        <v>192.6</v>
      </c>
      <c r="C177" s="1">
        <v>191.7</v>
      </c>
      <c r="D177" s="1">
        <v>192.6</v>
      </c>
      <c r="E177" s="1">
        <v>191.29</v>
      </c>
      <c r="F177" s="3">
        <f t="shared" si="12"/>
        <v>2.0909566126501686E-3</v>
      </c>
      <c r="G177" s="3">
        <f t="shared" si="13"/>
        <v>6.8482408907940941E-3</v>
      </c>
    </row>
    <row r="178" spans="1:7" x14ac:dyDescent="0.25">
      <c r="A178" s="2">
        <v>43724</v>
      </c>
      <c r="B178" s="1">
        <v>191.68</v>
      </c>
      <c r="C178" s="1">
        <v>191.3</v>
      </c>
      <c r="D178" s="1">
        <v>192.08</v>
      </c>
      <c r="E178" s="1">
        <v>191.11</v>
      </c>
      <c r="F178" s="3">
        <f t="shared" si="12"/>
        <v>-8.5514381964238266E-3</v>
      </c>
      <c r="G178" s="3">
        <f t="shared" si="13"/>
        <v>5.0756109047145562E-3</v>
      </c>
    </row>
    <row r="179" spans="1:7" x14ac:dyDescent="0.25">
      <c r="A179" s="2">
        <v>43721</v>
      </c>
      <c r="B179" s="1">
        <v>192.54</v>
      </c>
      <c r="C179" s="1">
        <v>192.95</v>
      </c>
      <c r="D179" s="1">
        <v>193.4</v>
      </c>
      <c r="E179" s="1">
        <v>192.29</v>
      </c>
      <c r="F179" s="3">
        <f t="shared" si="12"/>
        <v>-3.5633133650072183E-3</v>
      </c>
      <c r="G179" s="3">
        <f t="shared" si="13"/>
        <v>5.7725310728587746E-3</v>
      </c>
    </row>
    <row r="180" spans="1:7" x14ac:dyDescent="0.25">
      <c r="A180" s="2">
        <v>43720</v>
      </c>
      <c r="B180" s="1">
        <v>193.23</v>
      </c>
      <c r="C180" s="1">
        <v>193.64</v>
      </c>
      <c r="D180" s="1">
        <v>194.71</v>
      </c>
      <c r="E180" s="1">
        <v>192.97</v>
      </c>
      <c r="F180" s="3">
        <f t="shared" si="12"/>
        <v>1.3928160016755665E-2</v>
      </c>
      <c r="G180" s="3">
        <f t="shared" si="13"/>
        <v>9.0169456392185793E-3</v>
      </c>
    </row>
    <row r="181" spans="1:7" x14ac:dyDescent="0.25">
      <c r="A181" s="2">
        <v>43719</v>
      </c>
      <c r="B181" s="1">
        <v>192.43</v>
      </c>
      <c r="C181" s="1">
        <v>190.98</v>
      </c>
      <c r="D181" s="1">
        <v>192.53</v>
      </c>
      <c r="E181" s="1">
        <v>190.56</v>
      </c>
      <c r="F181" s="3">
        <f t="shared" si="12"/>
        <v>4.1537409958462175E-3</v>
      </c>
      <c r="G181" s="3">
        <f t="shared" si="13"/>
        <v>1.0337951301427365E-2</v>
      </c>
    </row>
    <row r="182" spans="1:7" x14ac:dyDescent="0.25">
      <c r="A182" s="2">
        <v>43718</v>
      </c>
      <c r="B182" s="1">
        <v>190.64</v>
      </c>
      <c r="C182" s="1">
        <v>190.19</v>
      </c>
      <c r="D182" s="1">
        <v>190.74</v>
      </c>
      <c r="E182" s="1">
        <v>188.91</v>
      </c>
      <c r="F182" s="3">
        <f t="shared" si="12"/>
        <v>-1.0354875637423296E-2</v>
      </c>
      <c r="G182" s="3">
        <f t="shared" si="13"/>
        <v>9.6871526123551554E-3</v>
      </c>
    </row>
    <row r="183" spans="1:7" x14ac:dyDescent="0.25">
      <c r="A183" s="2">
        <v>43717</v>
      </c>
      <c r="B183" s="1">
        <v>191.19</v>
      </c>
      <c r="C183" s="1">
        <v>192.18</v>
      </c>
      <c r="D183" s="1">
        <v>192.27</v>
      </c>
      <c r="E183" s="1">
        <v>190.22</v>
      </c>
      <c r="F183" s="3">
        <f t="shared" si="12"/>
        <v>7.8112794875803617E-4</v>
      </c>
      <c r="G183" s="3">
        <f t="shared" si="13"/>
        <v>1.0776995058353545E-2</v>
      </c>
    </row>
    <row r="184" spans="1:7" x14ac:dyDescent="0.25">
      <c r="A184" s="2">
        <v>43714</v>
      </c>
      <c r="B184" s="1">
        <v>191.59</v>
      </c>
      <c r="C184" s="1">
        <v>192.03</v>
      </c>
      <c r="D184" s="1">
        <v>192.17</v>
      </c>
      <c r="E184" s="1">
        <v>191.17</v>
      </c>
      <c r="F184" s="3">
        <f t="shared" si="12"/>
        <v>8.6138977887494882E-3</v>
      </c>
      <c r="G184" s="3">
        <f t="shared" si="13"/>
        <v>5.2309462781817235E-3</v>
      </c>
    </row>
    <row r="185" spans="1:7" x14ac:dyDescent="0.25">
      <c r="A185" s="2">
        <v>43713</v>
      </c>
      <c r="B185" s="1">
        <v>191.78</v>
      </c>
      <c r="C185" s="1">
        <v>190.39</v>
      </c>
      <c r="D185" s="1">
        <v>192.32</v>
      </c>
      <c r="E185" s="1">
        <v>190.34</v>
      </c>
      <c r="F185" s="3">
        <f t="shared" si="12"/>
        <v>1.579256255668772E-2</v>
      </c>
      <c r="G185" s="3">
        <f t="shared" si="13"/>
        <v>1.0402437742986182E-2</v>
      </c>
    </row>
    <row r="186" spans="1:7" x14ac:dyDescent="0.25">
      <c r="A186" s="2">
        <v>43712</v>
      </c>
      <c r="B186" s="1">
        <v>188.33</v>
      </c>
      <c r="C186" s="1">
        <v>187.43</v>
      </c>
      <c r="D186" s="1">
        <v>188.49</v>
      </c>
      <c r="E186" s="1">
        <v>186.9</v>
      </c>
      <c r="F186" s="3">
        <f t="shared" si="12"/>
        <v>6.2815419306346829E-3</v>
      </c>
      <c r="G186" s="3">
        <f t="shared" si="13"/>
        <v>8.5072231139647052E-3</v>
      </c>
    </row>
    <row r="187" spans="1:7" x14ac:dyDescent="0.25">
      <c r="A187" s="2">
        <v>43711</v>
      </c>
      <c r="B187" s="1">
        <v>185.65</v>
      </c>
      <c r="C187" s="1">
        <v>186.26</v>
      </c>
      <c r="D187" s="1">
        <v>187.18</v>
      </c>
      <c r="E187" s="1">
        <v>185.03</v>
      </c>
      <c r="F187" s="3">
        <f t="shared" si="12"/>
        <v>-1.4184397163120603E-2</v>
      </c>
      <c r="G187" s="3">
        <f t="shared" si="13"/>
        <v>1.161973733989086E-2</v>
      </c>
    </row>
    <row r="188" spans="1:7" x14ac:dyDescent="0.25">
      <c r="A188" s="2">
        <v>43707</v>
      </c>
      <c r="B188" s="1">
        <v>187.47</v>
      </c>
      <c r="C188" s="1">
        <v>188.94</v>
      </c>
      <c r="D188" s="1">
        <v>188.97</v>
      </c>
      <c r="E188" s="1">
        <v>186.41</v>
      </c>
      <c r="F188" s="3">
        <f t="shared" si="12"/>
        <v>8.3791428723914881E-3</v>
      </c>
      <c r="G188" s="3">
        <f t="shared" si="13"/>
        <v>1.3733168821415172E-2</v>
      </c>
    </row>
    <row r="189" spans="1:7" x14ac:dyDescent="0.25">
      <c r="A189" s="2">
        <v>43706</v>
      </c>
      <c r="B189" s="1">
        <v>187.92</v>
      </c>
      <c r="C189" s="1">
        <v>187.37</v>
      </c>
      <c r="D189" s="1">
        <v>188.46</v>
      </c>
      <c r="E189" s="1">
        <v>186.68</v>
      </c>
      <c r="F189" s="3">
        <f t="shared" si="12"/>
        <v>1.9201479547432555E-2</v>
      </c>
      <c r="G189" s="3">
        <f t="shared" si="13"/>
        <v>9.53503321191344E-3</v>
      </c>
    </row>
    <row r="190" spans="1:7" x14ac:dyDescent="0.25">
      <c r="A190" s="2">
        <v>43705</v>
      </c>
      <c r="B190" s="1">
        <v>185.09</v>
      </c>
      <c r="C190" s="1">
        <v>183.84</v>
      </c>
      <c r="D190" s="1">
        <v>185.4</v>
      </c>
      <c r="E190" s="1">
        <v>182.91</v>
      </c>
      <c r="F190" s="3">
        <f t="shared" si="12"/>
        <v>-1.2037833190025844E-2</v>
      </c>
      <c r="G190" s="3">
        <f t="shared" si="13"/>
        <v>1.3613252419222618E-2</v>
      </c>
    </row>
    <row r="191" spans="1:7" x14ac:dyDescent="0.25">
      <c r="A191" s="2">
        <v>43704</v>
      </c>
      <c r="B191" s="1">
        <v>184.43</v>
      </c>
      <c r="C191" s="1">
        <v>186.08</v>
      </c>
      <c r="D191" s="1">
        <v>186.42</v>
      </c>
      <c r="E191" s="1">
        <v>183.71</v>
      </c>
      <c r="F191" s="3">
        <f t="shared" si="12"/>
        <v>1.0261143384548645E-2</v>
      </c>
      <c r="G191" s="3">
        <f t="shared" si="13"/>
        <v>1.4751510532905011E-2</v>
      </c>
    </row>
    <row r="192" spans="1:7" x14ac:dyDescent="0.25">
      <c r="A192" s="2">
        <v>43703</v>
      </c>
      <c r="B192" s="1">
        <v>184.82</v>
      </c>
      <c r="C192" s="1">
        <v>184.19</v>
      </c>
      <c r="D192" s="1">
        <v>184.87</v>
      </c>
      <c r="E192" s="1">
        <v>183.08</v>
      </c>
      <c r="F192" s="3">
        <f t="shared" si="12"/>
        <v>-1.3760976654529841E-2</v>
      </c>
      <c r="G192" s="3">
        <f t="shared" si="13"/>
        <v>9.7771466025780643E-3</v>
      </c>
    </row>
    <row r="193" spans="1:7" x14ac:dyDescent="0.25">
      <c r="A193" s="2">
        <v>43700</v>
      </c>
      <c r="B193" s="1">
        <v>182.07</v>
      </c>
      <c r="C193" s="1">
        <v>186.76</v>
      </c>
      <c r="D193" s="1">
        <v>188.45</v>
      </c>
      <c r="E193" s="1">
        <v>181.56</v>
      </c>
      <c r="F193" s="3">
        <f t="shared" si="12"/>
        <v>-1.1747274843898819E-2</v>
      </c>
      <c r="G193" s="3">
        <f t="shared" si="13"/>
        <v>3.7948887420136516E-2</v>
      </c>
    </row>
    <row r="194" spans="1:7" x14ac:dyDescent="0.25">
      <c r="A194" s="2">
        <v>43699</v>
      </c>
      <c r="B194" s="1">
        <v>188.02</v>
      </c>
      <c r="C194" s="1">
        <v>188.98</v>
      </c>
      <c r="D194" s="1">
        <v>189.46</v>
      </c>
      <c r="E194" s="1">
        <v>186.54</v>
      </c>
      <c r="F194" s="3">
        <f t="shared" si="12"/>
        <v>1.6961730096469478E-3</v>
      </c>
      <c r="G194" s="3">
        <f t="shared" si="13"/>
        <v>1.5653479146563825E-2</v>
      </c>
    </row>
    <row r="195" spans="1:7" x14ac:dyDescent="0.25">
      <c r="A195" s="2">
        <v>43698</v>
      </c>
      <c r="B195" s="1">
        <v>188.63</v>
      </c>
      <c r="C195" s="1">
        <v>188.66</v>
      </c>
      <c r="D195" s="1">
        <v>189.23</v>
      </c>
      <c r="E195" s="1">
        <v>187.96</v>
      </c>
      <c r="F195" s="3">
        <f t="shared" si="12"/>
        <v>3.5106382978723222E-3</v>
      </c>
      <c r="G195" s="3">
        <f t="shared" si="13"/>
        <v>6.75675675675666E-3</v>
      </c>
    </row>
    <row r="196" spans="1:7" x14ac:dyDescent="0.25">
      <c r="A196" s="2">
        <v>43697</v>
      </c>
      <c r="B196" s="1">
        <v>186.97</v>
      </c>
      <c r="C196" s="1">
        <v>188</v>
      </c>
      <c r="D196" s="1">
        <v>188.63</v>
      </c>
      <c r="E196" s="1">
        <v>186.92</v>
      </c>
      <c r="F196" s="3">
        <f t="shared" si="12"/>
        <v>-1.5954900813700546E-4</v>
      </c>
      <c r="G196" s="3">
        <f t="shared" si="13"/>
        <v>9.1482987374278193E-3</v>
      </c>
    </row>
    <row r="197" spans="1:7" x14ac:dyDescent="0.25">
      <c r="A197" s="2">
        <v>43696</v>
      </c>
      <c r="B197" s="1">
        <v>188.43</v>
      </c>
      <c r="C197" s="1">
        <v>188.03</v>
      </c>
      <c r="D197" s="1">
        <v>188.83</v>
      </c>
      <c r="E197" s="1">
        <v>187.5</v>
      </c>
      <c r="F197" s="3">
        <f t="shared" si="12"/>
        <v>2.1291619140731015E-2</v>
      </c>
      <c r="G197" s="3">
        <f t="shared" si="13"/>
        <v>7.0933333333334002E-3</v>
      </c>
    </row>
    <row r="198" spans="1:7" x14ac:dyDescent="0.25">
      <c r="A198" s="2">
        <v>43693</v>
      </c>
      <c r="B198" s="1">
        <v>185.48</v>
      </c>
      <c r="C198" s="1">
        <v>184.11</v>
      </c>
      <c r="D198" s="1">
        <v>185.95</v>
      </c>
      <c r="E198" s="1">
        <v>184.1</v>
      </c>
      <c r="F198" s="3">
        <f t="shared" si="12"/>
        <v>5.4611981868822011E-3</v>
      </c>
      <c r="G198" s="3">
        <f t="shared" si="13"/>
        <v>1.0048886474741957E-2</v>
      </c>
    </row>
    <row r="199" spans="1:7" x14ac:dyDescent="0.25">
      <c r="A199" s="2">
        <v>43692</v>
      </c>
      <c r="B199" s="1">
        <v>182.55</v>
      </c>
      <c r="C199" s="1">
        <v>183.11</v>
      </c>
      <c r="D199" s="1">
        <v>183.59</v>
      </c>
      <c r="E199" s="1">
        <v>181.16</v>
      </c>
      <c r="F199" s="3">
        <f t="shared" si="12"/>
        <v>-1.1871998273163827E-2</v>
      </c>
      <c r="G199" s="3">
        <f t="shared" si="13"/>
        <v>1.3413557076617393E-2</v>
      </c>
    </row>
    <row r="200" spans="1:7" x14ac:dyDescent="0.25">
      <c r="A200" s="2">
        <v>43691</v>
      </c>
      <c r="B200" s="1">
        <v>182.76</v>
      </c>
      <c r="C200" s="1">
        <v>185.31</v>
      </c>
      <c r="D200" s="1">
        <v>185.95</v>
      </c>
      <c r="E200" s="1">
        <v>182.42</v>
      </c>
      <c r="F200" s="3">
        <f t="shared" si="12"/>
        <v>5.6438921148314536E-3</v>
      </c>
      <c r="G200" s="3">
        <f t="shared" si="13"/>
        <v>1.9350948360925345E-2</v>
      </c>
    </row>
    <row r="201" spans="1:7" x14ac:dyDescent="0.25">
      <c r="A201" s="2">
        <v>43690</v>
      </c>
      <c r="B201" s="1">
        <v>188.39</v>
      </c>
      <c r="C201" s="1">
        <v>184.27</v>
      </c>
      <c r="D201" s="1">
        <v>189.68</v>
      </c>
      <c r="E201" s="1">
        <v>184.02</v>
      </c>
      <c r="F201" s="3">
        <f t="shared" si="12"/>
        <v>-5.7731736268479186E-3</v>
      </c>
      <c r="G201" s="3">
        <f t="shared" si="13"/>
        <v>3.0757526355830869E-2</v>
      </c>
    </row>
    <row r="202" spans="1:7" x14ac:dyDescent="0.25">
      <c r="A202" s="2">
        <v>43689</v>
      </c>
      <c r="B202" s="1">
        <v>184.35</v>
      </c>
      <c r="C202" s="1">
        <v>185.34</v>
      </c>
      <c r="D202" s="1">
        <v>185.9</v>
      </c>
      <c r="E202" s="1">
        <v>183.5</v>
      </c>
      <c r="F202" s="3">
        <f t="shared" si="12"/>
        <v>-1.0570147341447735E-2</v>
      </c>
      <c r="G202" s="3">
        <f t="shared" si="13"/>
        <v>1.3079019073569514E-2</v>
      </c>
    </row>
    <row r="203" spans="1:7" x14ac:dyDescent="0.25">
      <c r="A203" s="2">
        <v>43686</v>
      </c>
      <c r="B203" s="1">
        <v>186.49</v>
      </c>
      <c r="C203" s="1">
        <v>187.32</v>
      </c>
      <c r="D203" s="1">
        <v>188</v>
      </c>
      <c r="E203" s="1">
        <v>185.03</v>
      </c>
      <c r="F203" s="3">
        <f t="shared" ref="F203:F266" si="14">(C203-C204)/C204</f>
        <v>1.1720226843100121E-2</v>
      </c>
      <c r="G203" s="3">
        <f t="shared" ref="G203:G266" si="15">(D203-E203)/E203</f>
        <v>1.6051451116035231E-2</v>
      </c>
    </row>
    <row r="204" spans="1:7" x14ac:dyDescent="0.25">
      <c r="A204" s="2">
        <v>43685</v>
      </c>
      <c r="B204" s="1">
        <v>188.26</v>
      </c>
      <c r="C204" s="1">
        <v>185.15</v>
      </c>
      <c r="D204" s="1">
        <v>188.32</v>
      </c>
      <c r="E204" s="1">
        <v>184.57</v>
      </c>
      <c r="F204" s="3">
        <f t="shared" si="14"/>
        <v>2.1122876682109049E-2</v>
      </c>
      <c r="G204" s="3">
        <f t="shared" si="15"/>
        <v>2.0317494717451375E-2</v>
      </c>
    </row>
    <row r="205" spans="1:7" x14ac:dyDescent="0.25">
      <c r="A205" s="2">
        <v>43684</v>
      </c>
      <c r="B205" s="1">
        <v>184.25</v>
      </c>
      <c r="C205" s="1">
        <v>181.32</v>
      </c>
      <c r="D205" s="1">
        <v>184.51</v>
      </c>
      <c r="E205" s="1">
        <v>179.89</v>
      </c>
      <c r="F205" s="3">
        <f t="shared" si="14"/>
        <v>-5.8120407939467175E-3</v>
      </c>
      <c r="G205" s="3">
        <f t="shared" si="15"/>
        <v>2.5682361443104148E-2</v>
      </c>
    </row>
    <row r="206" spans="1:7" x14ac:dyDescent="0.25">
      <c r="A206" s="2">
        <v>43683</v>
      </c>
      <c r="B206" s="1">
        <v>183.26</v>
      </c>
      <c r="C206" s="1">
        <v>182.38</v>
      </c>
      <c r="D206" s="1">
        <v>183.8</v>
      </c>
      <c r="E206" s="1">
        <v>181.07</v>
      </c>
      <c r="F206" s="3">
        <f t="shared" si="14"/>
        <v>-6.1577025775161869E-3</v>
      </c>
      <c r="G206" s="3">
        <f t="shared" si="15"/>
        <v>1.5077042027945095E-2</v>
      </c>
    </row>
    <row r="207" spans="1:7" x14ac:dyDescent="0.25">
      <c r="A207" s="2">
        <v>43682</v>
      </c>
      <c r="B207" s="1">
        <v>180.73</v>
      </c>
      <c r="C207" s="1">
        <v>183.51</v>
      </c>
      <c r="D207" s="1">
        <v>183.51</v>
      </c>
      <c r="E207" s="1">
        <v>179.2</v>
      </c>
      <c r="F207" s="3">
        <f t="shared" si="14"/>
        <v>-2.8122020972354635E-2</v>
      </c>
      <c r="G207" s="3">
        <f t="shared" si="15"/>
        <v>2.4051339285714301E-2</v>
      </c>
    </row>
    <row r="208" spans="1:7" x14ac:dyDescent="0.25">
      <c r="A208" s="2">
        <v>43679</v>
      </c>
      <c r="B208" s="1">
        <v>187.35</v>
      </c>
      <c r="C208" s="1">
        <v>188.82</v>
      </c>
      <c r="D208" s="1">
        <v>188.99</v>
      </c>
      <c r="E208" s="1">
        <v>186.21</v>
      </c>
      <c r="F208" s="3">
        <f t="shared" si="14"/>
        <v>-1.4046263902668256E-2</v>
      </c>
      <c r="G208" s="3">
        <f t="shared" si="15"/>
        <v>1.4929380806616191E-2</v>
      </c>
    </row>
    <row r="209" spans="1:7" x14ac:dyDescent="0.25">
      <c r="A209" s="2">
        <v>43678</v>
      </c>
      <c r="B209" s="1">
        <v>190.15</v>
      </c>
      <c r="C209" s="1">
        <v>191.51</v>
      </c>
      <c r="D209" s="1">
        <v>194.98</v>
      </c>
      <c r="E209" s="1">
        <v>189.23</v>
      </c>
      <c r="F209" s="3">
        <f t="shared" si="14"/>
        <v>-1.4409963460449855E-2</v>
      </c>
      <c r="G209" s="3">
        <f t="shared" si="15"/>
        <v>3.0386302383343024E-2</v>
      </c>
    </row>
    <row r="210" spans="1:7" x14ac:dyDescent="0.25">
      <c r="A210" s="2">
        <v>43677</v>
      </c>
      <c r="B210" s="1">
        <v>191.1</v>
      </c>
      <c r="C210" s="1">
        <v>194.31</v>
      </c>
      <c r="D210" s="1">
        <v>194.43</v>
      </c>
      <c r="E210" s="1">
        <v>189.32</v>
      </c>
      <c r="F210" s="3">
        <f t="shared" si="14"/>
        <v>5.9536135845931126E-3</v>
      </c>
      <c r="G210" s="3">
        <f t="shared" si="15"/>
        <v>2.6991337418128109E-2</v>
      </c>
    </row>
    <row r="211" spans="1:7" x14ac:dyDescent="0.25">
      <c r="A211" s="2">
        <v>43676</v>
      </c>
      <c r="B211" s="1">
        <v>193.78</v>
      </c>
      <c r="C211" s="1">
        <v>193.16</v>
      </c>
      <c r="D211" s="1">
        <v>194.54</v>
      </c>
      <c r="E211" s="1">
        <v>192.99</v>
      </c>
      <c r="F211" s="3">
        <f t="shared" si="14"/>
        <v>-1.0349421047238499E-2</v>
      </c>
      <c r="G211" s="3">
        <f t="shared" si="15"/>
        <v>8.0315042230166486E-3</v>
      </c>
    </row>
    <row r="212" spans="1:7" x14ac:dyDescent="0.25">
      <c r="A212" s="2">
        <v>43675</v>
      </c>
      <c r="B212" s="1">
        <v>194.62</v>
      </c>
      <c r="C212" s="1">
        <v>195.18</v>
      </c>
      <c r="D212" s="1">
        <v>195.18</v>
      </c>
      <c r="E212" s="1">
        <v>193.39</v>
      </c>
      <c r="F212" s="3">
        <f t="shared" si="14"/>
        <v>3.3929673041332336E-3</v>
      </c>
      <c r="G212" s="3">
        <f t="shared" si="15"/>
        <v>9.2559077511764863E-3</v>
      </c>
    </row>
    <row r="213" spans="1:7" x14ac:dyDescent="0.25">
      <c r="A213" s="2">
        <v>43672</v>
      </c>
      <c r="B213" s="1">
        <v>195.29</v>
      </c>
      <c r="C213" s="1">
        <v>194.52</v>
      </c>
      <c r="D213" s="1">
        <v>195.55</v>
      </c>
      <c r="E213" s="1">
        <v>194.43</v>
      </c>
      <c r="F213" s="3">
        <f t="shared" si="14"/>
        <v>2.0567667626501679E-4</v>
      </c>
      <c r="G213" s="3">
        <f t="shared" si="15"/>
        <v>5.7604279175024666E-3</v>
      </c>
    </row>
    <row r="214" spans="1:7" x14ac:dyDescent="0.25">
      <c r="A214" s="2">
        <v>43671</v>
      </c>
      <c r="B214" s="1">
        <v>193.3</v>
      </c>
      <c r="C214" s="1">
        <v>194.48</v>
      </c>
      <c r="D214" s="1">
        <v>194.52</v>
      </c>
      <c r="E214" s="1">
        <v>192.93</v>
      </c>
      <c r="F214" s="3">
        <f t="shared" si="14"/>
        <v>7.3030507069974443E-3</v>
      </c>
      <c r="G214" s="3">
        <f t="shared" si="15"/>
        <v>8.2413310527134371E-3</v>
      </c>
    </row>
    <row r="215" spans="1:7" x14ac:dyDescent="0.25">
      <c r="A215" s="2">
        <v>43670</v>
      </c>
      <c r="B215" s="1">
        <v>195.15</v>
      </c>
      <c r="C215" s="1">
        <v>193.07</v>
      </c>
      <c r="D215" s="1">
        <v>195.16</v>
      </c>
      <c r="E215" s="1">
        <v>193.03</v>
      </c>
      <c r="F215" s="3">
        <f t="shared" si="14"/>
        <v>-2.6345696869512309E-3</v>
      </c>
      <c r="G215" s="3">
        <f t="shared" si="15"/>
        <v>1.1034554214370799E-2</v>
      </c>
    </row>
    <row r="216" spans="1:7" x14ac:dyDescent="0.25">
      <c r="A216" s="2">
        <v>43669</v>
      </c>
      <c r="B216" s="1">
        <v>193.79</v>
      </c>
      <c r="C216" s="1">
        <v>193.58</v>
      </c>
      <c r="D216" s="1">
        <v>193.81</v>
      </c>
      <c r="E216" s="1">
        <v>192.29</v>
      </c>
      <c r="F216" s="3">
        <f t="shared" si="14"/>
        <v>1.0861618798955679E-2</v>
      </c>
      <c r="G216" s="3">
        <f t="shared" si="15"/>
        <v>7.9047272349056646E-3</v>
      </c>
    </row>
    <row r="217" spans="1:7" x14ac:dyDescent="0.25">
      <c r="A217" s="2">
        <v>43668</v>
      </c>
      <c r="B217" s="1">
        <v>192.53</v>
      </c>
      <c r="C217" s="1">
        <v>191.5</v>
      </c>
      <c r="D217" s="1">
        <v>192.94</v>
      </c>
      <c r="E217" s="1">
        <v>191.44</v>
      </c>
      <c r="F217" s="3">
        <f t="shared" si="14"/>
        <v>-1.1969868950572662E-2</v>
      </c>
      <c r="G217" s="3">
        <f t="shared" si="15"/>
        <v>7.8353531132469706E-3</v>
      </c>
    </row>
    <row r="218" spans="1:7" x14ac:dyDescent="0.25">
      <c r="A218" s="2">
        <v>43665</v>
      </c>
      <c r="B218" s="1">
        <v>191.01</v>
      </c>
      <c r="C218" s="1">
        <v>193.82</v>
      </c>
      <c r="D218" s="1">
        <v>193.83</v>
      </c>
      <c r="E218" s="1">
        <v>190.81</v>
      </c>
      <c r="F218" s="3">
        <f t="shared" si="14"/>
        <v>1.3173026659696715E-2</v>
      </c>
      <c r="G218" s="3">
        <f t="shared" si="15"/>
        <v>1.582726272207961E-2</v>
      </c>
    </row>
    <row r="219" spans="1:7" x14ac:dyDescent="0.25">
      <c r="A219" s="2">
        <v>43664</v>
      </c>
      <c r="B219" s="1">
        <v>192.42</v>
      </c>
      <c r="C219" s="1">
        <v>191.3</v>
      </c>
      <c r="D219" s="1">
        <v>192.79</v>
      </c>
      <c r="E219" s="1">
        <v>190.69</v>
      </c>
      <c r="F219" s="3">
        <f t="shared" si="14"/>
        <v>-9.834368530020586E-3</v>
      </c>
      <c r="G219" s="3">
        <f t="shared" si="15"/>
        <v>1.1012638313493073E-2</v>
      </c>
    </row>
    <row r="220" spans="1:7" x14ac:dyDescent="0.25">
      <c r="A220" s="2">
        <v>43663</v>
      </c>
      <c r="B220" s="1">
        <v>192.2</v>
      </c>
      <c r="C220" s="1">
        <v>193.2</v>
      </c>
      <c r="D220" s="1">
        <v>193.49</v>
      </c>
      <c r="E220" s="1">
        <v>192.18</v>
      </c>
      <c r="F220" s="3">
        <f t="shared" si="14"/>
        <v>-3.4045187248531155E-3</v>
      </c>
      <c r="G220" s="3">
        <f t="shared" si="15"/>
        <v>6.8165261733791355E-3</v>
      </c>
    </row>
    <row r="221" spans="1:7" x14ac:dyDescent="0.25">
      <c r="A221" s="2">
        <v>43662</v>
      </c>
      <c r="B221" s="1">
        <v>193.15</v>
      </c>
      <c r="C221" s="1">
        <v>193.86</v>
      </c>
      <c r="D221" s="1">
        <v>194.09</v>
      </c>
      <c r="E221" s="1">
        <v>192.56</v>
      </c>
      <c r="F221" s="3">
        <f t="shared" si="14"/>
        <v>-5.6709800484603399E-4</v>
      </c>
      <c r="G221" s="3">
        <f t="shared" si="15"/>
        <v>7.9455754050685567E-3</v>
      </c>
    </row>
    <row r="222" spans="1:7" x14ac:dyDescent="0.25">
      <c r="A222" s="2">
        <v>43661</v>
      </c>
      <c r="B222" s="1">
        <v>194.15</v>
      </c>
      <c r="C222" s="1">
        <v>193.97</v>
      </c>
      <c r="D222" s="1">
        <v>194.19</v>
      </c>
      <c r="E222" s="1">
        <v>193.44</v>
      </c>
      <c r="F222" s="3">
        <f t="shared" si="14"/>
        <v>6.9563411721954181E-3</v>
      </c>
      <c r="G222" s="3">
        <f t="shared" si="15"/>
        <v>3.8771712158808935E-3</v>
      </c>
    </row>
    <row r="223" spans="1:7" x14ac:dyDescent="0.25">
      <c r="A223" s="2">
        <v>43658</v>
      </c>
      <c r="B223" s="1">
        <v>193.53</v>
      </c>
      <c r="C223" s="1">
        <v>192.63</v>
      </c>
      <c r="D223" s="1">
        <v>193.54</v>
      </c>
      <c r="E223" s="1">
        <v>192.45</v>
      </c>
      <c r="F223" s="3">
        <f t="shared" si="14"/>
        <v>-1.2961426793861469E-3</v>
      </c>
      <c r="G223" s="3">
        <f t="shared" si="15"/>
        <v>5.6638087815017064E-3</v>
      </c>
    </row>
    <row r="224" spans="1:7" x14ac:dyDescent="0.25">
      <c r="A224" s="2">
        <v>43657</v>
      </c>
      <c r="B224" s="1">
        <v>192.42</v>
      </c>
      <c r="C224" s="1">
        <v>192.88</v>
      </c>
      <c r="D224" s="1">
        <v>193.34</v>
      </c>
      <c r="E224" s="1">
        <v>191.81</v>
      </c>
      <c r="F224" s="3">
        <f t="shared" si="14"/>
        <v>5.6832994420981464E-3</v>
      </c>
      <c r="G224" s="3">
        <f t="shared" si="15"/>
        <v>7.9766435535165072E-3</v>
      </c>
    </row>
    <row r="225" spans="1:7" x14ac:dyDescent="0.25">
      <c r="A225" s="2">
        <v>43656</v>
      </c>
      <c r="B225" s="1">
        <v>192.56</v>
      </c>
      <c r="C225" s="1">
        <v>191.79</v>
      </c>
      <c r="D225" s="1">
        <v>193.09</v>
      </c>
      <c r="E225" s="1">
        <v>191.47</v>
      </c>
      <c r="F225" s="3">
        <f t="shared" si="14"/>
        <v>1.589067217543302E-2</v>
      </c>
      <c r="G225" s="3">
        <f t="shared" si="15"/>
        <v>8.4608554864992139E-3</v>
      </c>
    </row>
    <row r="226" spans="1:7" x14ac:dyDescent="0.25">
      <c r="A226" s="2">
        <v>43655</v>
      </c>
      <c r="B226" s="1">
        <v>190.66</v>
      </c>
      <c r="C226" s="1">
        <v>188.79</v>
      </c>
      <c r="D226" s="1">
        <v>190.9</v>
      </c>
      <c r="E226" s="1">
        <v>188.65</v>
      </c>
      <c r="F226" s="3">
        <f t="shared" si="14"/>
        <v>-5.6357315916992605E-3</v>
      </c>
      <c r="G226" s="3">
        <f t="shared" si="15"/>
        <v>1.1926848661542538E-2</v>
      </c>
    </row>
    <row r="227" spans="1:7" x14ac:dyDescent="0.25">
      <c r="A227" s="2">
        <v>43654</v>
      </c>
      <c r="B227" s="1">
        <v>189.71</v>
      </c>
      <c r="C227" s="1">
        <v>189.86</v>
      </c>
      <c r="D227" s="1">
        <v>189.87</v>
      </c>
      <c r="E227" s="1">
        <v>188.93</v>
      </c>
      <c r="F227" s="3">
        <f t="shared" si="14"/>
        <v>-1.5251117538784751E-3</v>
      </c>
      <c r="G227" s="3">
        <f t="shared" si="15"/>
        <v>4.9753877097337513E-3</v>
      </c>
    </row>
    <row r="228" spans="1:7" x14ac:dyDescent="0.25">
      <c r="A228" s="2">
        <v>43651</v>
      </c>
      <c r="B228" s="1">
        <v>191.05</v>
      </c>
      <c r="C228" s="1">
        <v>190.15</v>
      </c>
      <c r="D228" s="1">
        <v>191.4</v>
      </c>
      <c r="E228" s="1">
        <v>189.39</v>
      </c>
      <c r="F228" s="3">
        <f t="shared" si="14"/>
        <v>-1.5752165922813493E-3</v>
      </c>
      <c r="G228" s="3">
        <f t="shared" si="15"/>
        <v>1.0613020750831721E-2</v>
      </c>
    </row>
    <row r="229" spans="1:7" x14ac:dyDescent="0.25">
      <c r="A229" s="2">
        <v>43649</v>
      </c>
      <c r="B229" s="1">
        <v>191.44</v>
      </c>
      <c r="C229" s="1">
        <v>190.45</v>
      </c>
      <c r="D229" s="1">
        <v>191.44</v>
      </c>
      <c r="E229" s="1">
        <v>190.29</v>
      </c>
      <c r="F229" s="3">
        <f t="shared" si="14"/>
        <v>6.6599714572651353E-3</v>
      </c>
      <c r="G229" s="3">
        <f t="shared" si="15"/>
        <v>6.0434074307636016E-3</v>
      </c>
    </row>
    <row r="230" spans="1:7" x14ac:dyDescent="0.25">
      <c r="A230" s="2">
        <v>43648</v>
      </c>
      <c r="B230" s="1">
        <v>190.01</v>
      </c>
      <c r="C230" s="1">
        <v>189.19</v>
      </c>
      <c r="D230" s="1">
        <v>190.03</v>
      </c>
      <c r="E230" s="1">
        <v>188.66</v>
      </c>
      <c r="F230" s="3">
        <f t="shared" si="14"/>
        <v>-5.8328954282712226E-3</v>
      </c>
      <c r="G230" s="3">
        <f t="shared" si="15"/>
        <v>7.2617406975511748E-3</v>
      </c>
    </row>
    <row r="231" spans="1:7" x14ac:dyDescent="0.25">
      <c r="A231" s="2">
        <v>43647</v>
      </c>
      <c r="B231" s="1">
        <v>189.26</v>
      </c>
      <c r="C231" s="1">
        <v>190.3</v>
      </c>
      <c r="D231" s="1">
        <v>190.57</v>
      </c>
      <c r="E231" s="1">
        <v>188.38</v>
      </c>
      <c r="F231" s="3">
        <f t="shared" si="14"/>
        <v>1.791922974057247E-2</v>
      </c>
      <c r="G231" s="3">
        <f t="shared" si="15"/>
        <v>1.1625437944580092E-2</v>
      </c>
    </row>
    <row r="232" spans="1:7" x14ac:dyDescent="0.25">
      <c r="A232" s="2">
        <v>43644</v>
      </c>
      <c r="B232" s="1">
        <v>186.74</v>
      </c>
      <c r="C232" s="1">
        <v>186.95</v>
      </c>
      <c r="D232" s="1">
        <v>187.15</v>
      </c>
      <c r="E232" s="1">
        <v>186.07</v>
      </c>
      <c r="F232" s="3">
        <f t="shared" si="14"/>
        <v>2.5741406124308993E-3</v>
      </c>
      <c r="G232" s="3">
        <f t="shared" si="15"/>
        <v>5.8042672112646456E-3</v>
      </c>
    </row>
    <row r="233" spans="1:7" x14ac:dyDescent="0.25">
      <c r="A233" s="2">
        <v>43643</v>
      </c>
      <c r="B233" s="1">
        <v>186.5</v>
      </c>
      <c r="C233" s="1">
        <v>186.47</v>
      </c>
      <c r="D233" s="1">
        <v>186.94</v>
      </c>
      <c r="E233" s="1">
        <v>185.99</v>
      </c>
      <c r="F233" s="3">
        <f t="shared" si="14"/>
        <v>1.8266802772256134E-3</v>
      </c>
      <c r="G233" s="3">
        <f t="shared" si="15"/>
        <v>5.1078014947039552E-3</v>
      </c>
    </row>
    <row r="234" spans="1:7" x14ac:dyDescent="0.25">
      <c r="A234" s="2">
        <v>43642</v>
      </c>
      <c r="B234" s="1">
        <v>185.79</v>
      </c>
      <c r="C234" s="1">
        <v>186.13</v>
      </c>
      <c r="D234" s="1">
        <v>187.33</v>
      </c>
      <c r="E234" s="1">
        <v>185.49</v>
      </c>
      <c r="F234" s="3">
        <f t="shared" si="14"/>
        <v>-1.0262682122726826E-2</v>
      </c>
      <c r="G234" s="3">
        <f t="shared" si="15"/>
        <v>9.9196722195266773E-3</v>
      </c>
    </row>
    <row r="235" spans="1:7" x14ac:dyDescent="0.25">
      <c r="A235" s="2">
        <v>43641</v>
      </c>
      <c r="B235" s="1">
        <v>184.93</v>
      </c>
      <c r="C235" s="1">
        <v>188.06</v>
      </c>
      <c r="D235" s="1">
        <v>188.14</v>
      </c>
      <c r="E235" s="1">
        <v>184.65</v>
      </c>
      <c r="F235" s="3">
        <f t="shared" si="14"/>
        <v>-2.4400594101422019E-3</v>
      </c>
      <c r="G235" s="3">
        <f t="shared" si="15"/>
        <v>1.8900622799891582E-2</v>
      </c>
    </row>
    <row r="236" spans="1:7" x14ac:dyDescent="0.25">
      <c r="A236" s="2">
        <v>43640</v>
      </c>
      <c r="B236" s="1">
        <v>188.16</v>
      </c>
      <c r="C236" s="1">
        <v>188.52</v>
      </c>
      <c r="D236" s="1">
        <v>188.72</v>
      </c>
      <c r="E236" s="1">
        <v>188.06</v>
      </c>
      <c r="F236" s="3">
        <f t="shared" si="14"/>
        <v>-2.6515352389024207E-4</v>
      </c>
      <c r="G236" s="3">
        <f t="shared" si="15"/>
        <v>3.5095182388599202E-3</v>
      </c>
    </row>
    <row r="237" spans="1:7" x14ac:dyDescent="0.25">
      <c r="A237" s="2">
        <v>43637</v>
      </c>
      <c r="B237" s="1">
        <v>188.57</v>
      </c>
      <c r="C237" s="1">
        <v>188.57</v>
      </c>
      <c r="D237" s="1">
        <v>189.77</v>
      </c>
      <c r="E237" s="1">
        <v>188.17</v>
      </c>
      <c r="F237" s="3">
        <f t="shared" si="14"/>
        <v>-6.0615644107105508E-3</v>
      </c>
      <c r="G237" s="3">
        <f t="shared" si="15"/>
        <v>8.5029494605942651E-3</v>
      </c>
    </row>
    <row r="238" spans="1:7" x14ac:dyDescent="0.25">
      <c r="A238" s="2">
        <v>43636</v>
      </c>
      <c r="B238" s="1">
        <v>188.85</v>
      </c>
      <c r="C238" s="1">
        <v>189.72</v>
      </c>
      <c r="D238" s="1">
        <v>189.76</v>
      </c>
      <c r="E238" s="1">
        <v>187.16</v>
      </c>
      <c r="F238" s="3">
        <f t="shared" si="14"/>
        <v>1.6012424356022112E-2</v>
      </c>
      <c r="G238" s="3">
        <f t="shared" si="15"/>
        <v>1.3891857234451776E-2</v>
      </c>
    </row>
    <row r="239" spans="1:7" x14ac:dyDescent="0.25">
      <c r="A239" s="2">
        <v>43635</v>
      </c>
      <c r="B239" s="1">
        <v>187.11</v>
      </c>
      <c r="C239" s="1">
        <v>186.73</v>
      </c>
      <c r="D239" s="1">
        <v>187.53</v>
      </c>
      <c r="E239" s="1">
        <v>185.57</v>
      </c>
      <c r="F239" s="3">
        <f t="shared" si="14"/>
        <v>4.5728426942112889E-3</v>
      </c>
      <c r="G239" s="3">
        <f t="shared" si="15"/>
        <v>1.0562052055828032E-2</v>
      </c>
    </row>
    <row r="240" spans="1:7" x14ac:dyDescent="0.25">
      <c r="A240" s="2">
        <v>43634</v>
      </c>
      <c r="B240" s="1">
        <v>186.41</v>
      </c>
      <c r="C240" s="1">
        <v>185.88</v>
      </c>
      <c r="D240" s="1">
        <v>187.72</v>
      </c>
      <c r="E240" s="1">
        <v>185.43</v>
      </c>
      <c r="F240" s="3">
        <f t="shared" si="14"/>
        <v>1.5682203158297388E-2</v>
      </c>
      <c r="G240" s="3">
        <f t="shared" si="15"/>
        <v>1.2349673731327141E-2</v>
      </c>
    </row>
    <row r="241" spans="1:7" x14ac:dyDescent="0.25">
      <c r="A241" s="2">
        <v>43633</v>
      </c>
      <c r="B241" s="1">
        <v>183.74</v>
      </c>
      <c r="C241" s="1">
        <v>183.01</v>
      </c>
      <c r="D241" s="1">
        <v>184.25</v>
      </c>
      <c r="E241" s="1">
        <v>182.84</v>
      </c>
      <c r="F241" s="3">
        <f t="shared" si="14"/>
        <v>3.1243148432360951E-3</v>
      </c>
      <c r="G241" s="3">
        <f t="shared" si="15"/>
        <v>7.7116604681688721E-3</v>
      </c>
    </row>
    <row r="242" spans="1:7" x14ac:dyDescent="0.25">
      <c r="A242" s="2">
        <v>43630</v>
      </c>
      <c r="B242" s="1">
        <v>182.64</v>
      </c>
      <c r="C242" s="1">
        <v>182.44</v>
      </c>
      <c r="D242" s="1">
        <v>183.11</v>
      </c>
      <c r="E242" s="1">
        <v>181.94</v>
      </c>
      <c r="F242" s="3">
        <f t="shared" si="14"/>
        <v>-3.7134119702927413E-3</v>
      </c>
      <c r="G242" s="3">
        <f t="shared" si="15"/>
        <v>6.4306914367374731E-3</v>
      </c>
    </row>
    <row r="243" spans="1:7" x14ac:dyDescent="0.25">
      <c r="A243" s="2">
        <v>43629</v>
      </c>
      <c r="B243" s="1">
        <v>183.42</v>
      </c>
      <c r="C243" s="1">
        <v>183.12</v>
      </c>
      <c r="D243" s="1">
        <v>183.87</v>
      </c>
      <c r="E243" s="1">
        <v>182.74</v>
      </c>
      <c r="F243" s="3">
        <f t="shared" si="14"/>
        <v>1.3123359580052992E-3</v>
      </c>
      <c r="G243" s="3">
        <f t="shared" si="15"/>
        <v>6.1836489000765861E-3</v>
      </c>
    </row>
    <row r="244" spans="1:7" x14ac:dyDescent="0.25">
      <c r="A244" s="2">
        <v>43628</v>
      </c>
      <c r="B244" s="1">
        <v>182.34</v>
      </c>
      <c r="C244" s="1">
        <v>182.88</v>
      </c>
      <c r="D244" s="1">
        <v>183.28</v>
      </c>
      <c r="E244" s="1">
        <v>182</v>
      </c>
      <c r="F244" s="3">
        <f t="shared" si="14"/>
        <v>-1.1833360350137774E-2</v>
      </c>
      <c r="G244" s="3">
        <f t="shared" si="15"/>
        <v>7.032967032967039E-3</v>
      </c>
    </row>
    <row r="245" spans="1:7" x14ac:dyDescent="0.25">
      <c r="A245" s="2">
        <v>43627</v>
      </c>
      <c r="B245" s="1">
        <v>183.4</v>
      </c>
      <c r="C245" s="1">
        <v>185.07</v>
      </c>
      <c r="D245" s="1">
        <v>185.4</v>
      </c>
      <c r="E245" s="1">
        <v>182.78</v>
      </c>
      <c r="F245" s="3">
        <f t="shared" si="14"/>
        <v>1.5584700653020927E-2</v>
      </c>
      <c r="G245" s="3">
        <f t="shared" si="15"/>
        <v>1.4334172228909096E-2</v>
      </c>
    </row>
    <row r="246" spans="1:7" x14ac:dyDescent="0.25">
      <c r="A246" s="2">
        <v>43626</v>
      </c>
      <c r="B246" s="1">
        <v>183.15</v>
      </c>
      <c r="C246" s="1">
        <v>182.23</v>
      </c>
      <c r="D246" s="1">
        <v>184.85</v>
      </c>
      <c r="E246" s="1">
        <v>182.21</v>
      </c>
      <c r="F246" s="3">
        <f t="shared" si="14"/>
        <v>2.0896358543417308E-2</v>
      </c>
      <c r="G246" s="3">
        <f t="shared" si="15"/>
        <v>1.4488776686241074E-2</v>
      </c>
    </row>
    <row r="247" spans="1:7" x14ac:dyDescent="0.25">
      <c r="A247" s="2">
        <v>43623</v>
      </c>
      <c r="B247" s="1">
        <v>181.04</v>
      </c>
      <c r="C247" s="1">
        <v>178.5</v>
      </c>
      <c r="D247" s="1">
        <v>181.77</v>
      </c>
      <c r="E247" s="1">
        <v>178.33</v>
      </c>
      <c r="F247" s="3">
        <f t="shared" si="14"/>
        <v>1.1216859279401709E-2</v>
      </c>
      <c r="G247" s="3">
        <f t="shared" si="15"/>
        <v>1.9290080188414722E-2</v>
      </c>
    </row>
    <row r="248" spans="1:7" x14ac:dyDescent="0.25">
      <c r="A248" s="2">
        <v>43622</v>
      </c>
      <c r="B248" s="1">
        <v>177.61</v>
      </c>
      <c r="C248" s="1">
        <v>176.52</v>
      </c>
      <c r="D248" s="1">
        <v>178.04</v>
      </c>
      <c r="E248" s="1">
        <v>175.73</v>
      </c>
      <c r="F248" s="3">
        <f t="shared" si="14"/>
        <v>-4.5300113250274117E-4</v>
      </c>
      <c r="G248" s="3">
        <f t="shared" si="15"/>
        <v>1.3145165879474207E-2</v>
      </c>
    </row>
    <row r="249" spans="1:7" x14ac:dyDescent="0.25">
      <c r="A249" s="2">
        <v>43621</v>
      </c>
      <c r="B249" s="1">
        <v>176.21</v>
      </c>
      <c r="C249" s="1">
        <v>176.6</v>
      </c>
      <c r="D249" s="1">
        <v>176.61</v>
      </c>
      <c r="E249" s="1">
        <v>174.38</v>
      </c>
      <c r="F249" s="3">
        <f t="shared" si="14"/>
        <v>2.6863588789394145E-2</v>
      </c>
      <c r="G249" s="3">
        <f t="shared" si="15"/>
        <v>1.2788163780250134E-2</v>
      </c>
    </row>
    <row r="250" spans="1:7" x14ac:dyDescent="0.25">
      <c r="A250" s="2">
        <v>43620</v>
      </c>
      <c r="B250" s="1">
        <v>174.91</v>
      </c>
      <c r="C250" s="1">
        <v>171.98</v>
      </c>
      <c r="D250" s="1">
        <v>174.97</v>
      </c>
      <c r="E250" s="1">
        <v>171.37</v>
      </c>
      <c r="F250" s="3">
        <f t="shared" si="14"/>
        <v>-8.8750576302444699E-3</v>
      </c>
      <c r="G250" s="3">
        <f t="shared" si="15"/>
        <v>2.1007177452296168E-2</v>
      </c>
    </row>
    <row r="251" spans="1:7" x14ac:dyDescent="0.25">
      <c r="A251" s="2">
        <v>43619</v>
      </c>
      <c r="B251" s="1">
        <v>170.12</v>
      </c>
      <c r="C251" s="1">
        <v>173.52</v>
      </c>
      <c r="D251" s="1">
        <v>173.95</v>
      </c>
      <c r="E251" s="1">
        <v>169.27</v>
      </c>
      <c r="F251" s="3">
        <f t="shared" si="14"/>
        <v>-6.811287276057453E-3</v>
      </c>
      <c r="G251" s="3">
        <f t="shared" si="15"/>
        <v>2.764813611390074E-2</v>
      </c>
    </row>
    <row r="252" spans="1:7" x14ac:dyDescent="0.25">
      <c r="A252" s="2">
        <v>43616</v>
      </c>
      <c r="B252" s="1">
        <v>173.95</v>
      </c>
      <c r="C252" s="1">
        <v>174.71</v>
      </c>
      <c r="D252" s="1">
        <v>175.29</v>
      </c>
      <c r="E252" s="1">
        <v>173.87</v>
      </c>
      <c r="F252" s="3">
        <f t="shared" si="14"/>
        <v>-1.0365922737056669E-2</v>
      </c>
      <c r="G252" s="3">
        <f t="shared" si="15"/>
        <v>8.1670213377810288E-3</v>
      </c>
    </row>
    <row r="253" spans="1:7" x14ac:dyDescent="0.25">
      <c r="A253" s="2">
        <v>43615</v>
      </c>
      <c r="B253" s="1">
        <v>176.77</v>
      </c>
      <c r="C253" s="1">
        <v>176.54</v>
      </c>
      <c r="D253" s="1">
        <v>177.27</v>
      </c>
      <c r="E253" s="1">
        <v>175.77</v>
      </c>
      <c r="F253" s="3">
        <f t="shared" si="14"/>
        <v>5.10059506942496E-4</v>
      </c>
      <c r="G253" s="3">
        <f t="shared" si="15"/>
        <v>8.5338795016214365E-3</v>
      </c>
    </row>
    <row r="254" spans="1:7" x14ac:dyDescent="0.25">
      <c r="A254" s="2">
        <v>43614</v>
      </c>
      <c r="B254" s="1">
        <v>176.03</v>
      </c>
      <c r="C254" s="1">
        <v>176.45</v>
      </c>
      <c r="D254" s="1">
        <v>177</v>
      </c>
      <c r="E254" s="1">
        <v>175.09</v>
      </c>
      <c r="F254" s="3">
        <f t="shared" si="14"/>
        <v>-1.2425141321990256E-2</v>
      </c>
      <c r="G254" s="3">
        <f t="shared" si="15"/>
        <v>1.0908675538294572E-2</v>
      </c>
    </row>
    <row r="255" spans="1:7" x14ac:dyDescent="0.25">
      <c r="A255" s="2">
        <v>43613</v>
      </c>
      <c r="B255" s="1">
        <v>177.49</v>
      </c>
      <c r="C255" s="1">
        <v>178.67</v>
      </c>
      <c r="D255" s="1">
        <v>179.66</v>
      </c>
      <c r="E255" s="1">
        <v>177.47</v>
      </c>
      <c r="F255" s="3">
        <f t="shared" si="14"/>
        <v>-3.5136642498607017E-3</v>
      </c>
      <c r="G255" s="3">
        <f t="shared" si="15"/>
        <v>1.2340113822054419E-2</v>
      </c>
    </row>
    <row r="256" spans="1:7" x14ac:dyDescent="0.25">
      <c r="A256" s="2">
        <v>43609</v>
      </c>
      <c r="B256" s="1">
        <v>178.16</v>
      </c>
      <c r="C256" s="1">
        <v>179.3</v>
      </c>
      <c r="D256" s="1">
        <v>179.85</v>
      </c>
      <c r="E256" s="1">
        <v>177.94</v>
      </c>
      <c r="F256" s="3">
        <f t="shared" si="14"/>
        <v>1.6759776536313484E-3</v>
      </c>
      <c r="G256" s="3">
        <f t="shared" si="15"/>
        <v>1.073395526581992E-2</v>
      </c>
    </row>
    <row r="257" spans="1:7" x14ac:dyDescent="0.25">
      <c r="A257" s="2">
        <v>43608</v>
      </c>
      <c r="B257" s="1">
        <v>178.25</v>
      </c>
      <c r="C257" s="1">
        <v>179</v>
      </c>
      <c r="D257" s="1">
        <v>179.02</v>
      </c>
      <c r="E257" s="1">
        <v>177.14</v>
      </c>
      <c r="F257" s="3">
        <f t="shared" si="14"/>
        <v>-1.0010508268348001E-2</v>
      </c>
      <c r="G257" s="3">
        <f t="shared" si="15"/>
        <v>1.0613074404426014E-2</v>
      </c>
    </row>
    <row r="258" spans="1:7" x14ac:dyDescent="0.25">
      <c r="A258" s="2">
        <v>43607</v>
      </c>
      <c r="B258" s="1">
        <v>181.02</v>
      </c>
      <c r="C258" s="1">
        <v>180.81</v>
      </c>
      <c r="D258" s="1">
        <v>182.07</v>
      </c>
      <c r="E258" s="1">
        <v>180.75</v>
      </c>
      <c r="F258" s="3">
        <f t="shared" si="14"/>
        <v>-3.8016528925619709E-3</v>
      </c>
      <c r="G258" s="3">
        <f t="shared" si="15"/>
        <v>7.3029045643153148E-3</v>
      </c>
    </row>
    <row r="259" spans="1:7" x14ac:dyDescent="0.25">
      <c r="A259" s="2">
        <v>43606</v>
      </c>
      <c r="B259" s="1">
        <v>181.83</v>
      </c>
      <c r="C259" s="1">
        <v>181.5</v>
      </c>
      <c r="D259" s="1">
        <v>182.33</v>
      </c>
      <c r="E259" s="1">
        <v>180.92</v>
      </c>
      <c r="F259" s="3">
        <f t="shared" si="14"/>
        <v>5.4844606946984056E-3</v>
      </c>
      <c r="G259" s="3">
        <f t="shared" si="15"/>
        <v>7.7934998894540414E-3</v>
      </c>
    </row>
    <row r="260" spans="1:7" x14ac:dyDescent="0.25">
      <c r="A260" s="2">
        <v>43605</v>
      </c>
      <c r="B260" s="1">
        <v>179.95</v>
      </c>
      <c r="C260" s="1">
        <v>180.51</v>
      </c>
      <c r="D260" s="1">
        <v>181.18</v>
      </c>
      <c r="E260" s="1">
        <v>179.34</v>
      </c>
      <c r="F260" s="3">
        <f t="shared" si="14"/>
        <v>-1.4145275805570746E-2</v>
      </c>
      <c r="G260" s="3">
        <f t="shared" si="15"/>
        <v>1.0259841641574681E-2</v>
      </c>
    </row>
    <row r="261" spans="1:7" x14ac:dyDescent="0.25">
      <c r="A261" s="2">
        <v>43602</v>
      </c>
      <c r="B261" s="1">
        <v>183.04</v>
      </c>
      <c r="C261" s="1">
        <v>183.1</v>
      </c>
      <c r="D261" s="1">
        <v>185.58</v>
      </c>
      <c r="E261" s="1">
        <v>182.88</v>
      </c>
      <c r="F261" s="3">
        <f t="shared" si="14"/>
        <v>-5.4611981868927563E-5</v>
      </c>
      <c r="G261" s="3">
        <f t="shared" si="15"/>
        <v>1.4763779527559149E-2</v>
      </c>
    </row>
    <row r="262" spans="1:7" x14ac:dyDescent="0.25">
      <c r="A262" s="2">
        <v>43601</v>
      </c>
      <c r="B262" s="1">
        <v>184.93</v>
      </c>
      <c r="C262" s="1">
        <v>183.11</v>
      </c>
      <c r="D262" s="1">
        <v>186.07</v>
      </c>
      <c r="E262" s="1">
        <v>182.95</v>
      </c>
      <c r="F262" s="3">
        <f t="shared" si="14"/>
        <v>2.0736941858520694E-2</v>
      </c>
      <c r="G262" s="3">
        <f t="shared" si="15"/>
        <v>1.7053839846952745E-2</v>
      </c>
    </row>
    <row r="263" spans="1:7" x14ac:dyDescent="0.25">
      <c r="A263" s="2">
        <v>43600</v>
      </c>
      <c r="B263" s="1">
        <v>183.09</v>
      </c>
      <c r="C263" s="1">
        <v>179.39</v>
      </c>
      <c r="D263" s="1">
        <v>183.55</v>
      </c>
      <c r="E263" s="1">
        <v>179.31</v>
      </c>
      <c r="F263" s="3">
        <f t="shared" si="14"/>
        <v>-6.684864352961092E-4</v>
      </c>
      <c r="G263" s="3">
        <f t="shared" si="15"/>
        <v>2.3646199319614127E-2</v>
      </c>
    </row>
    <row r="264" spans="1:7" x14ac:dyDescent="0.25">
      <c r="A264" s="2">
        <v>43599</v>
      </c>
      <c r="B264" s="1">
        <v>180.54</v>
      </c>
      <c r="C264" s="1">
        <v>179.51</v>
      </c>
      <c r="D264" s="1">
        <v>181.63</v>
      </c>
      <c r="E264" s="1">
        <v>178.86</v>
      </c>
      <c r="F264" s="3">
        <f t="shared" si="14"/>
        <v>-4.3815862451470908E-3</v>
      </c>
      <c r="G264" s="3">
        <f t="shared" si="15"/>
        <v>1.5486973051548595E-2</v>
      </c>
    </row>
    <row r="265" spans="1:7" x14ac:dyDescent="0.25">
      <c r="A265" s="2">
        <v>43598</v>
      </c>
      <c r="B265" s="1">
        <v>178.58</v>
      </c>
      <c r="C265" s="1">
        <v>180.3</v>
      </c>
      <c r="D265" s="1">
        <v>181.26</v>
      </c>
      <c r="E265" s="1">
        <v>178.06</v>
      </c>
      <c r="F265" s="3">
        <f t="shared" si="14"/>
        <v>-2.0428121264804904E-2</v>
      </c>
      <c r="G265" s="3">
        <f t="shared" si="15"/>
        <v>1.7971470290913113E-2</v>
      </c>
    </row>
    <row r="266" spans="1:7" x14ac:dyDescent="0.25">
      <c r="A266" s="2">
        <v>43595</v>
      </c>
      <c r="B266" s="1">
        <v>185</v>
      </c>
      <c r="C266" s="1">
        <v>184.06</v>
      </c>
      <c r="D266" s="1">
        <v>185.89</v>
      </c>
      <c r="E266" s="1">
        <v>181.03</v>
      </c>
      <c r="F266" s="3">
        <f t="shared" si="14"/>
        <v>1.6325642141924869E-3</v>
      </c>
      <c r="G266" s="3">
        <f t="shared" si="15"/>
        <v>2.6846379053195521E-2</v>
      </c>
    </row>
    <row r="267" spans="1:7" x14ac:dyDescent="0.25">
      <c r="A267" s="2">
        <v>43594</v>
      </c>
      <c r="B267" s="1">
        <v>184.77</v>
      </c>
      <c r="C267" s="1">
        <v>183.76</v>
      </c>
      <c r="D267" s="1">
        <v>185.41</v>
      </c>
      <c r="E267" s="1">
        <v>182.09</v>
      </c>
      <c r="F267" s="3">
        <f t="shared" ref="F267:F330" si="16">(C267-C268)/C268</f>
        <v>-1.0340370529944075E-2</v>
      </c>
      <c r="G267" s="3">
        <f t="shared" ref="G267:G330" si="17">(D267-E267)/E267</f>
        <v>1.8232742050634264E-2</v>
      </c>
    </row>
    <row r="268" spans="1:7" x14ac:dyDescent="0.25">
      <c r="A268" s="2">
        <v>43593</v>
      </c>
      <c r="B268" s="1">
        <v>185.77</v>
      </c>
      <c r="C268" s="1">
        <v>185.68</v>
      </c>
      <c r="D268" s="1">
        <v>187.17</v>
      </c>
      <c r="E268" s="1">
        <v>184.96</v>
      </c>
      <c r="F268" s="3">
        <f t="shared" si="16"/>
        <v>-1.1604386245076157E-2</v>
      </c>
      <c r="G268" s="3">
        <f t="shared" si="17"/>
        <v>1.1948529411764594E-2</v>
      </c>
    </row>
    <row r="269" spans="1:7" x14ac:dyDescent="0.25">
      <c r="A269" s="2">
        <v>43592</v>
      </c>
      <c r="B269" s="1">
        <v>186.24</v>
      </c>
      <c r="C269" s="1">
        <v>187.86</v>
      </c>
      <c r="D269" s="1">
        <v>188.67</v>
      </c>
      <c r="E269" s="1">
        <v>184.51</v>
      </c>
      <c r="F269" s="3">
        <f t="shared" si="16"/>
        <v>4.0619989310530166E-3</v>
      </c>
      <c r="G269" s="3">
        <f t="shared" si="17"/>
        <v>2.2546203457807147E-2</v>
      </c>
    </row>
    <row r="270" spans="1:7" x14ac:dyDescent="0.25">
      <c r="A270" s="2">
        <v>43591</v>
      </c>
      <c r="B270" s="1">
        <v>189.94</v>
      </c>
      <c r="C270" s="1">
        <v>187.1</v>
      </c>
      <c r="D270" s="1">
        <v>190.2</v>
      </c>
      <c r="E270" s="1">
        <v>186.76</v>
      </c>
      <c r="F270" s="3">
        <f t="shared" si="16"/>
        <v>-1.3653856291844606E-2</v>
      </c>
      <c r="G270" s="3">
        <f t="shared" si="17"/>
        <v>1.8419361747697569E-2</v>
      </c>
    </row>
    <row r="271" spans="1:7" x14ac:dyDescent="0.25">
      <c r="A271" s="2">
        <v>43588</v>
      </c>
      <c r="B271" s="1">
        <v>191.11</v>
      </c>
      <c r="C271" s="1">
        <v>189.69</v>
      </c>
      <c r="D271" s="1">
        <v>191.25</v>
      </c>
      <c r="E271" s="1">
        <v>189.33</v>
      </c>
      <c r="F271" s="3">
        <f t="shared" si="16"/>
        <v>4.288437102922503E-3</v>
      </c>
      <c r="G271" s="3">
        <f t="shared" si="17"/>
        <v>1.0141023609570525E-2</v>
      </c>
    </row>
    <row r="272" spans="1:7" x14ac:dyDescent="0.25">
      <c r="A272" s="2">
        <v>43587</v>
      </c>
      <c r="B272" s="1">
        <v>188.11</v>
      </c>
      <c r="C272" s="1">
        <v>188.88</v>
      </c>
      <c r="D272" s="1">
        <v>189.85</v>
      </c>
      <c r="E272" s="1">
        <v>186.87</v>
      </c>
      <c r="F272" s="3">
        <f t="shared" si="16"/>
        <v>-9.8553155797860958E-3</v>
      </c>
      <c r="G272" s="3">
        <f t="shared" si="17"/>
        <v>1.5946914967624497E-2</v>
      </c>
    </row>
    <row r="273" spans="1:7" x14ac:dyDescent="0.25">
      <c r="A273" s="2">
        <v>43586</v>
      </c>
      <c r="B273" s="1">
        <v>188.93</v>
      </c>
      <c r="C273" s="1">
        <v>190.76</v>
      </c>
      <c r="D273" s="1">
        <v>191.32</v>
      </c>
      <c r="E273" s="1">
        <v>188.79</v>
      </c>
      <c r="F273" s="3">
        <f t="shared" si="16"/>
        <v>6.7553303778762992E-3</v>
      </c>
      <c r="G273" s="3">
        <f t="shared" si="17"/>
        <v>1.3401133534615188E-2</v>
      </c>
    </row>
    <row r="274" spans="1:7" x14ac:dyDescent="0.25">
      <c r="A274" s="2">
        <v>43585</v>
      </c>
      <c r="B274" s="1">
        <v>189.54</v>
      </c>
      <c r="C274" s="1">
        <v>189.48</v>
      </c>
      <c r="D274" s="1">
        <v>189.85</v>
      </c>
      <c r="E274" s="1">
        <v>188.21</v>
      </c>
      <c r="F274" s="3">
        <f t="shared" si="16"/>
        <v>-5.9804847340258881E-3</v>
      </c>
      <c r="G274" s="3">
        <f t="shared" si="17"/>
        <v>8.7136708995270516E-3</v>
      </c>
    </row>
    <row r="275" spans="1:7" x14ac:dyDescent="0.25">
      <c r="A275" s="2">
        <v>43584</v>
      </c>
      <c r="B275" s="1">
        <v>191.02</v>
      </c>
      <c r="C275" s="1">
        <v>190.62</v>
      </c>
      <c r="D275" s="1">
        <v>191.32</v>
      </c>
      <c r="E275" s="1">
        <v>190.34</v>
      </c>
      <c r="F275" s="3">
        <f t="shared" si="16"/>
        <v>2.2082018927445635E-3</v>
      </c>
      <c r="G275" s="3">
        <f t="shared" si="17"/>
        <v>5.1486813071345474E-3</v>
      </c>
    </row>
    <row r="276" spans="1:7" x14ac:dyDescent="0.25">
      <c r="A276" s="2">
        <v>43581</v>
      </c>
      <c r="B276" s="1">
        <v>190.65</v>
      </c>
      <c r="C276" s="1">
        <v>190.2</v>
      </c>
      <c r="D276" s="1">
        <v>190.69</v>
      </c>
      <c r="E276" s="1">
        <v>188.59</v>
      </c>
      <c r="F276" s="3">
        <f t="shared" si="16"/>
        <v>-4.9699189118494217E-3</v>
      </c>
      <c r="G276" s="3">
        <f t="shared" si="17"/>
        <v>1.1135266981282116E-2</v>
      </c>
    </row>
    <row r="277" spans="1:7" x14ac:dyDescent="0.25">
      <c r="A277" s="2">
        <v>43580</v>
      </c>
      <c r="B277" s="1">
        <v>190.48</v>
      </c>
      <c r="C277" s="1">
        <v>191.15</v>
      </c>
      <c r="D277" s="1">
        <v>191.22</v>
      </c>
      <c r="E277" s="1">
        <v>189.45</v>
      </c>
      <c r="F277" s="3">
        <f t="shared" si="16"/>
        <v>3.7282083595883636E-3</v>
      </c>
      <c r="G277" s="3">
        <f t="shared" si="17"/>
        <v>9.342834520981844E-3</v>
      </c>
    </row>
    <row r="278" spans="1:7" x14ac:dyDescent="0.25">
      <c r="A278" s="2">
        <v>43579</v>
      </c>
      <c r="B278" s="1">
        <v>189.71</v>
      </c>
      <c r="C278" s="1">
        <v>190.44</v>
      </c>
      <c r="D278" s="1">
        <v>190.71</v>
      </c>
      <c r="E278" s="1">
        <v>189.65</v>
      </c>
      <c r="F278" s="3">
        <f t="shared" si="16"/>
        <v>1.0989010989010952E-2</v>
      </c>
      <c r="G278" s="3">
        <f t="shared" si="17"/>
        <v>5.5892433430002756E-3</v>
      </c>
    </row>
    <row r="279" spans="1:7" x14ac:dyDescent="0.25">
      <c r="A279" s="2">
        <v>43578</v>
      </c>
      <c r="B279" s="1">
        <v>190.31</v>
      </c>
      <c r="C279" s="1">
        <v>188.37</v>
      </c>
      <c r="D279" s="1">
        <v>190.54</v>
      </c>
      <c r="E279" s="1">
        <v>188.13</v>
      </c>
      <c r="F279" s="3">
        <f t="shared" si="16"/>
        <v>9.8102283692506308E-3</v>
      </c>
      <c r="G279" s="3">
        <f t="shared" si="17"/>
        <v>1.2810290756391838E-2</v>
      </c>
    </row>
    <row r="280" spans="1:7" x14ac:dyDescent="0.25">
      <c r="A280" s="2">
        <v>43577</v>
      </c>
      <c r="B280" s="1">
        <v>187.92</v>
      </c>
      <c r="C280" s="1">
        <v>186.54</v>
      </c>
      <c r="D280" s="1">
        <v>187.99</v>
      </c>
      <c r="E280" s="1">
        <v>186.43</v>
      </c>
      <c r="F280" s="3">
        <f t="shared" si="16"/>
        <v>-5.0138681459355548E-3</v>
      </c>
      <c r="G280" s="3">
        <f t="shared" si="17"/>
        <v>8.3677519712492751E-3</v>
      </c>
    </row>
    <row r="281" spans="1:7" x14ac:dyDescent="0.25">
      <c r="A281" s="2">
        <v>43573</v>
      </c>
      <c r="B281" s="1">
        <v>187.39</v>
      </c>
      <c r="C281" s="1">
        <v>187.48</v>
      </c>
      <c r="D281" s="1">
        <v>187.79</v>
      </c>
      <c r="E281" s="1">
        <v>186.29</v>
      </c>
      <c r="F281" s="3">
        <f t="shared" si="16"/>
        <v>-1.4380825565912662E-3</v>
      </c>
      <c r="G281" s="3">
        <f t="shared" si="17"/>
        <v>8.0519619947393845E-3</v>
      </c>
    </row>
    <row r="282" spans="1:7" x14ac:dyDescent="0.25">
      <c r="A282" s="2">
        <v>43572</v>
      </c>
      <c r="B282" s="1">
        <v>187.15</v>
      </c>
      <c r="C282" s="1">
        <v>187.75</v>
      </c>
      <c r="D282" s="1">
        <v>187.93</v>
      </c>
      <c r="E282" s="1">
        <v>186.6</v>
      </c>
      <c r="F282" s="3">
        <f t="shared" si="16"/>
        <v>6.6484370811217049E-3</v>
      </c>
      <c r="G282" s="3">
        <f t="shared" si="17"/>
        <v>7.1275455519829185E-3</v>
      </c>
    </row>
    <row r="283" spans="1:7" x14ac:dyDescent="0.25">
      <c r="A283" s="2">
        <v>43571</v>
      </c>
      <c r="B283" s="1">
        <v>186.5</v>
      </c>
      <c r="C283" s="1">
        <v>186.51</v>
      </c>
      <c r="D283" s="1">
        <v>186.91</v>
      </c>
      <c r="E283" s="1">
        <v>185.93</v>
      </c>
      <c r="F283" s="3">
        <f t="shared" si="16"/>
        <v>3.7672891663526648E-3</v>
      </c>
      <c r="G283" s="3">
        <f t="shared" si="17"/>
        <v>5.2708008390253847E-3</v>
      </c>
    </row>
    <row r="284" spans="1:7" x14ac:dyDescent="0.25">
      <c r="A284" s="2">
        <v>43570</v>
      </c>
      <c r="B284" s="1">
        <v>185.86</v>
      </c>
      <c r="C284" s="1">
        <v>185.81</v>
      </c>
      <c r="D284" s="1">
        <v>186.07</v>
      </c>
      <c r="E284" s="1">
        <v>184.62</v>
      </c>
      <c r="F284" s="3">
        <f t="shared" si="16"/>
        <v>-2.690196922415332E-4</v>
      </c>
      <c r="G284" s="3">
        <f t="shared" si="17"/>
        <v>7.8539703174086688E-3</v>
      </c>
    </row>
    <row r="285" spans="1:7" x14ac:dyDescent="0.25">
      <c r="A285" s="2">
        <v>43567</v>
      </c>
      <c r="B285" s="1">
        <v>185.83</v>
      </c>
      <c r="C285" s="1">
        <v>185.86</v>
      </c>
      <c r="D285" s="1">
        <v>185.95</v>
      </c>
      <c r="E285" s="1">
        <v>185.06</v>
      </c>
      <c r="F285" s="3">
        <f t="shared" si="16"/>
        <v>4.8447004360232225E-4</v>
      </c>
      <c r="G285" s="3">
        <f t="shared" si="17"/>
        <v>4.8092510537122357E-3</v>
      </c>
    </row>
    <row r="286" spans="1:7" x14ac:dyDescent="0.25">
      <c r="A286" s="2">
        <v>43566</v>
      </c>
      <c r="B286" s="1">
        <v>185.03</v>
      </c>
      <c r="C286" s="1">
        <v>185.77</v>
      </c>
      <c r="D286" s="1">
        <v>185.78</v>
      </c>
      <c r="E286" s="1">
        <v>184.69</v>
      </c>
      <c r="F286" s="3">
        <f t="shared" si="16"/>
        <v>5.5209742895805693E-3</v>
      </c>
      <c r="G286" s="3">
        <f t="shared" si="17"/>
        <v>5.9017813633656579E-3</v>
      </c>
    </row>
    <row r="287" spans="1:7" x14ac:dyDescent="0.25">
      <c r="A287" s="2">
        <v>43565</v>
      </c>
      <c r="B287" s="1">
        <v>185.47</v>
      </c>
      <c r="C287" s="1">
        <v>184.75</v>
      </c>
      <c r="D287" s="1">
        <v>185.53</v>
      </c>
      <c r="E287" s="1">
        <v>184.52</v>
      </c>
      <c r="F287" s="3">
        <f t="shared" si="16"/>
        <v>1.3550135501355014E-3</v>
      </c>
      <c r="G287" s="3">
        <f t="shared" si="17"/>
        <v>5.4736613917190056E-3</v>
      </c>
    </row>
    <row r="288" spans="1:7" x14ac:dyDescent="0.25">
      <c r="A288" s="2">
        <v>43564</v>
      </c>
      <c r="B288" s="1">
        <v>184.48</v>
      </c>
      <c r="C288" s="1">
        <v>184.5</v>
      </c>
      <c r="D288" s="1">
        <v>185.11</v>
      </c>
      <c r="E288" s="1">
        <v>184.09</v>
      </c>
      <c r="F288" s="3">
        <f t="shared" si="16"/>
        <v>7.0510386722349321E-4</v>
      </c>
      <c r="G288" s="3">
        <f t="shared" si="17"/>
        <v>5.5407681025585864E-3</v>
      </c>
    </row>
    <row r="289" spans="1:7" x14ac:dyDescent="0.25">
      <c r="A289" s="2">
        <v>43563</v>
      </c>
      <c r="B289" s="1">
        <v>185.13</v>
      </c>
      <c r="C289" s="1">
        <v>184.37</v>
      </c>
      <c r="D289" s="1">
        <v>185.28</v>
      </c>
      <c r="E289" s="1">
        <v>183.63</v>
      </c>
      <c r="F289" s="3">
        <f t="shared" si="16"/>
        <v>3.7981551817684847E-4</v>
      </c>
      <c r="G289" s="3">
        <f t="shared" si="17"/>
        <v>8.9854598921745125E-3</v>
      </c>
    </row>
    <row r="290" spans="1:7" x14ac:dyDescent="0.25">
      <c r="A290" s="2">
        <v>43560</v>
      </c>
      <c r="B290" s="1">
        <v>184.66</v>
      </c>
      <c r="C290" s="1">
        <v>184.3</v>
      </c>
      <c r="D290" s="1">
        <v>184.77</v>
      </c>
      <c r="E290" s="1">
        <v>184.02</v>
      </c>
      <c r="F290" s="3">
        <f t="shared" si="16"/>
        <v>2.6657962026005607E-3</v>
      </c>
      <c r="G290" s="3">
        <f t="shared" si="17"/>
        <v>4.0756439517443755E-3</v>
      </c>
    </row>
    <row r="291" spans="1:7" x14ac:dyDescent="0.25">
      <c r="A291" s="2">
        <v>43559</v>
      </c>
      <c r="B291" s="1">
        <v>183.71</v>
      </c>
      <c r="C291" s="1">
        <v>183.81</v>
      </c>
      <c r="D291" s="1">
        <v>184.5</v>
      </c>
      <c r="E291" s="1">
        <v>182.65</v>
      </c>
      <c r="F291" s="3">
        <f t="shared" si="16"/>
        <v>3.8097311418304767E-4</v>
      </c>
      <c r="G291" s="3">
        <f t="shared" si="17"/>
        <v>1.0128661374212944E-2</v>
      </c>
    </row>
    <row r="292" spans="1:7" x14ac:dyDescent="0.25">
      <c r="A292" s="2">
        <v>43558</v>
      </c>
      <c r="B292" s="1">
        <v>183.78</v>
      </c>
      <c r="C292" s="1">
        <v>183.74</v>
      </c>
      <c r="D292" s="1">
        <v>184.92</v>
      </c>
      <c r="E292" s="1">
        <v>183.21</v>
      </c>
      <c r="F292" s="3">
        <f t="shared" si="16"/>
        <v>8.2862316852330541E-3</v>
      </c>
      <c r="G292" s="3">
        <f t="shared" si="17"/>
        <v>9.3335516620270693E-3</v>
      </c>
    </row>
    <row r="293" spans="1:7" x14ac:dyDescent="0.25">
      <c r="A293" s="2">
        <v>43557</v>
      </c>
      <c r="B293" s="1">
        <v>182.73</v>
      </c>
      <c r="C293" s="1">
        <v>182.23</v>
      </c>
      <c r="D293" s="1">
        <v>182.91</v>
      </c>
      <c r="E293" s="1">
        <v>181.78</v>
      </c>
      <c r="F293" s="3">
        <f t="shared" si="16"/>
        <v>4.464777863521124E-3</v>
      </c>
      <c r="G293" s="3">
        <f t="shared" si="17"/>
        <v>6.2163054241390443E-3</v>
      </c>
    </row>
    <row r="294" spans="1:7" x14ac:dyDescent="0.25">
      <c r="A294" s="2">
        <v>43556</v>
      </c>
      <c r="B294" s="1">
        <v>182.04</v>
      </c>
      <c r="C294" s="1">
        <v>181.42</v>
      </c>
      <c r="D294" s="1">
        <v>182.26</v>
      </c>
      <c r="E294" s="1">
        <v>180.77</v>
      </c>
      <c r="F294" s="3">
        <f t="shared" si="16"/>
        <v>9.9649279073650947E-3</v>
      </c>
      <c r="G294" s="3">
        <f t="shared" si="17"/>
        <v>8.242518116944075E-3</v>
      </c>
    </row>
    <row r="295" spans="1:7" x14ac:dyDescent="0.25">
      <c r="A295" s="2">
        <v>43553</v>
      </c>
      <c r="B295" s="1">
        <v>179.66</v>
      </c>
      <c r="C295" s="1">
        <v>179.63</v>
      </c>
      <c r="D295" s="1">
        <v>179.83</v>
      </c>
      <c r="E295" s="1">
        <v>178.59</v>
      </c>
      <c r="F295" s="3">
        <f t="shared" si="16"/>
        <v>7.1204305898182425E-3</v>
      </c>
      <c r="G295" s="3">
        <f t="shared" si="17"/>
        <v>6.9432778990985442E-3</v>
      </c>
    </row>
    <row r="296" spans="1:7" x14ac:dyDescent="0.25">
      <c r="A296" s="2">
        <v>43552</v>
      </c>
      <c r="B296" s="1">
        <v>178.31</v>
      </c>
      <c r="C296" s="1">
        <v>178.36</v>
      </c>
      <c r="D296" s="1">
        <v>178.98</v>
      </c>
      <c r="E296" s="1">
        <v>177.24</v>
      </c>
      <c r="F296" s="3">
        <f t="shared" si="16"/>
        <v>-5.076142131979676E-3</v>
      </c>
      <c r="G296" s="3">
        <f t="shared" si="17"/>
        <v>9.8171970209883809E-3</v>
      </c>
    </row>
    <row r="297" spans="1:7" x14ac:dyDescent="0.25">
      <c r="A297" s="2">
        <v>43551</v>
      </c>
      <c r="B297" s="1">
        <v>177.9</v>
      </c>
      <c r="C297" s="1">
        <v>179.27</v>
      </c>
      <c r="D297" s="1">
        <v>179.72</v>
      </c>
      <c r="E297" s="1">
        <v>176.6</v>
      </c>
      <c r="F297" s="3">
        <f t="shared" si="16"/>
        <v>-1.7262501392137333E-3</v>
      </c>
      <c r="G297" s="3">
        <f t="shared" si="17"/>
        <v>1.7667044167610446E-2</v>
      </c>
    </row>
    <row r="298" spans="1:7" x14ac:dyDescent="0.25">
      <c r="A298" s="2">
        <v>43550</v>
      </c>
      <c r="B298" s="1">
        <v>179.05</v>
      </c>
      <c r="C298" s="1">
        <v>179.58</v>
      </c>
      <c r="D298" s="1">
        <v>180.69</v>
      </c>
      <c r="E298" s="1">
        <v>178.14</v>
      </c>
      <c r="F298" s="3">
        <f t="shared" si="16"/>
        <v>9.3300359712231631E-3</v>
      </c>
      <c r="G298" s="3">
        <f t="shared" si="17"/>
        <v>1.4314584035028693E-2</v>
      </c>
    </row>
    <row r="299" spans="1:7" x14ac:dyDescent="0.25">
      <c r="A299" s="2">
        <v>43549</v>
      </c>
      <c r="B299" s="1">
        <v>178.22</v>
      </c>
      <c r="C299" s="1">
        <v>177.92</v>
      </c>
      <c r="D299" s="1">
        <v>178.84</v>
      </c>
      <c r="E299" s="1">
        <v>176.93</v>
      </c>
      <c r="F299" s="3">
        <f t="shared" si="16"/>
        <v>-2.1126760563380302E-2</v>
      </c>
      <c r="G299" s="3">
        <f t="shared" si="17"/>
        <v>1.0795229751879255E-2</v>
      </c>
    </row>
    <row r="300" spans="1:7" x14ac:dyDescent="0.25">
      <c r="A300" s="2">
        <v>43546</v>
      </c>
      <c r="B300" s="1">
        <v>178.56</v>
      </c>
      <c r="C300" s="1">
        <v>181.76</v>
      </c>
      <c r="D300" s="1">
        <v>182.27</v>
      </c>
      <c r="E300" s="1">
        <v>178.37</v>
      </c>
      <c r="F300" s="3">
        <f t="shared" si="16"/>
        <v>1.405936174960936E-2</v>
      </c>
      <c r="G300" s="3">
        <f t="shared" si="17"/>
        <v>2.1864663340247829E-2</v>
      </c>
    </row>
    <row r="301" spans="1:7" x14ac:dyDescent="0.25">
      <c r="A301" s="2">
        <v>43545</v>
      </c>
      <c r="B301" s="1">
        <v>182.57</v>
      </c>
      <c r="C301" s="1">
        <v>179.24</v>
      </c>
      <c r="D301" s="1">
        <v>182.83</v>
      </c>
      <c r="E301" s="1">
        <v>179.2</v>
      </c>
      <c r="F301" s="3">
        <f t="shared" si="16"/>
        <v>1.0052496369932248E-3</v>
      </c>
      <c r="G301" s="3">
        <f t="shared" si="17"/>
        <v>2.0256696428571565E-2</v>
      </c>
    </row>
    <row r="302" spans="1:7" x14ac:dyDescent="0.25">
      <c r="A302" s="2">
        <v>43544</v>
      </c>
      <c r="B302" s="1">
        <v>179.76</v>
      </c>
      <c r="C302" s="1">
        <v>179.06</v>
      </c>
      <c r="D302" s="1">
        <v>180.86</v>
      </c>
      <c r="E302" s="1">
        <v>178.24</v>
      </c>
      <c r="F302" s="3">
        <f t="shared" si="16"/>
        <v>-5.5816030363917341E-4</v>
      </c>
      <c r="G302" s="3">
        <f t="shared" si="17"/>
        <v>1.4699281867145447E-2</v>
      </c>
    </row>
    <row r="303" spans="1:7" x14ac:dyDescent="0.25">
      <c r="A303" s="2">
        <v>43543</v>
      </c>
      <c r="B303" s="1">
        <v>179.05</v>
      </c>
      <c r="C303" s="1">
        <v>179.16</v>
      </c>
      <c r="D303" s="1">
        <v>180</v>
      </c>
      <c r="E303" s="1">
        <v>178.29</v>
      </c>
      <c r="F303" s="3">
        <f t="shared" si="16"/>
        <v>6.7996628266367405E-3</v>
      </c>
      <c r="G303" s="3">
        <f t="shared" si="17"/>
        <v>9.5911155981827818E-3</v>
      </c>
    </row>
    <row r="304" spans="1:7" x14ac:dyDescent="0.25">
      <c r="A304" s="2">
        <v>43542</v>
      </c>
      <c r="B304" s="1">
        <v>178.45</v>
      </c>
      <c r="C304" s="1">
        <v>177.95</v>
      </c>
      <c r="D304" s="1">
        <v>178.99</v>
      </c>
      <c r="E304" s="1">
        <v>177.59</v>
      </c>
      <c r="F304" s="3">
        <f t="shared" si="16"/>
        <v>2.9307332469141736E-3</v>
      </c>
      <c r="G304" s="3">
        <f t="shared" si="17"/>
        <v>7.8833267638943952E-3</v>
      </c>
    </row>
    <row r="305" spans="1:7" x14ac:dyDescent="0.25">
      <c r="A305" s="2">
        <v>43539</v>
      </c>
      <c r="B305" s="1">
        <v>178.35</v>
      </c>
      <c r="C305" s="1">
        <v>177.43</v>
      </c>
      <c r="D305" s="1">
        <v>178.88</v>
      </c>
      <c r="E305" s="1">
        <v>177.28</v>
      </c>
      <c r="F305" s="3">
        <f t="shared" si="16"/>
        <v>1.750225835591702E-3</v>
      </c>
      <c r="G305" s="3">
        <f t="shared" si="17"/>
        <v>9.0252707581227123E-3</v>
      </c>
    </row>
    <row r="306" spans="1:7" x14ac:dyDescent="0.25">
      <c r="A306" s="2">
        <v>43538</v>
      </c>
      <c r="B306" s="1">
        <v>176.71</v>
      </c>
      <c r="C306" s="1">
        <v>177.12</v>
      </c>
      <c r="D306" s="1">
        <v>177.34</v>
      </c>
      <c r="E306" s="1">
        <v>176.66</v>
      </c>
      <c r="F306" s="3">
        <f t="shared" si="16"/>
        <v>2.9445073612684612E-3</v>
      </c>
      <c r="G306" s="3">
        <f t="shared" si="17"/>
        <v>3.8492018566738755E-3</v>
      </c>
    </row>
    <row r="307" spans="1:7" x14ac:dyDescent="0.25">
      <c r="A307" s="2">
        <v>43537</v>
      </c>
      <c r="B307" s="1">
        <v>177.01</v>
      </c>
      <c r="C307" s="1">
        <v>176.6</v>
      </c>
      <c r="D307" s="1">
        <v>177.93</v>
      </c>
      <c r="E307" s="1">
        <v>176.35</v>
      </c>
      <c r="F307" s="3">
        <f t="shared" si="16"/>
        <v>8.1634983159217158E-3</v>
      </c>
      <c r="G307" s="3">
        <f t="shared" si="17"/>
        <v>8.9594556280125463E-3</v>
      </c>
    </row>
    <row r="308" spans="1:7" x14ac:dyDescent="0.25">
      <c r="A308" s="2">
        <v>43536</v>
      </c>
      <c r="B308" s="1">
        <v>175.69</v>
      </c>
      <c r="C308" s="1">
        <v>175.17</v>
      </c>
      <c r="D308" s="1">
        <v>176.14</v>
      </c>
      <c r="E308" s="1">
        <v>174.77</v>
      </c>
      <c r="F308" s="3">
        <f t="shared" si="16"/>
        <v>1.9259862678924551E-2</v>
      </c>
      <c r="G308" s="3">
        <f t="shared" si="17"/>
        <v>7.8388739486180466E-3</v>
      </c>
    </row>
    <row r="309" spans="1:7" x14ac:dyDescent="0.25">
      <c r="A309" s="2">
        <v>43535</v>
      </c>
      <c r="B309" s="1">
        <v>174.73</v>
      </c>
      <c r="C309" s="1">
        <v>171.86</v>
      </c>
      <c r="D309" s="1">
        <v>174.85</v>
      </c>
      <c r="E309" s="1">
        <v>171.85</v>
      </c>
      <c r="F309" s="3">
        <f t="shared" si="16"/>
        <v>1.3863488879712246E-2</v>
      </c>
      <c r="G309" s="3">
        <f t="shared" si="17"/>
        <v>1.7457084666860634E-2</v>
      </c>
    </row>
    <row r="310" spans="1:7" x14ac:dyDescent="0.25">
      <c r="A310" s="2">
        <v>43532</v>
      </c>
      <c r="B310" s="1">
        <v>171.17</v>
      </c>
      <c r="C310" s="1">
        <v>169.51</v>
      </c>
      <c r="D310" s="1">
        <v>171.26</v>
      </c>
      <c r="E310" s="1">
        <v>169.34</v>
      </c>
      <c r="F310" s="3">
        <f t="shared" si="16"/>
        <v>-2.0682881737824326E-2</v>
      </c>
      <c r="G310" s="3">
        <f t="shared" si="17"/>
        <v>1.1338136293846625E-2</v>
      </c>
    </row>
    <row r="311" spans="1:7" x14ac:dyDescent="0.25">
      <c r="A311" s="2">
        <v>43531</v>
      </c>
      <c r="B311" s="1">
        <v>171.43</v>
      </c>
      <c r="C311" s="1">
        <v>173.09</v>
      </c>
      <c r="D311" s="1">
        <v>173.18</v>
      </c>
      <c r="E311" s="1">
        <v>170.79</v>
      </c>
      <c r="F311" s="3">
        <f t="shared" si="16"/>
        <v>-9.1023585985802805E-3</v>
      </c>
      <c r="G311" s="3">
        <f t="shared" si="17"/>
        <v>1.3993793547631682E-2</v>
      </c>
    </row>
    <row r="312" spans="1:7" x14ac:dyDescent="0.25">
      <c r="A312" s="2">
        <v>43530</v>
      </c>
      <c r="B312" s="1">
        <v>173.56</v>
      </c>
      <c r="C312" s="1">
        <v>174.68</v>
      </c>
      <c r="D312" s="1">
        <v>174.75</v>
      </c>
      <c r="E312" s="1">
        <v>173.28</v>
      </c>
      <c r="F312" s="3">
        <f t="shared" si="16"/>
        <v>9.1680036672012709E-4</v>
      </c>
      <c r="G312" s="3">
        <f t="shared" si="17"/>
        <v>8.4833795013850351E-3</v>
      </c>
    </row>
    <row r="313" spans="1:7" x14ac:dyDescent="0.25">
      <c r="A313" s="2">
        <v>43529</v>
      </c>
      <c r="B313" s="1">
        <v>174.55</v>
      </c>
      <c r="C313" s="1">
        <v>174.52</v>
      </c>
      <c r="D313" s="1">
        <v>175.09</v>
      </c>
      <c r="E313" s="1">
        <v>173.69</v>
      </c>
      <c r="F313" s="3">
        <f t="shared" si="16"/>
        <v>-4.8468951359981428E-3</v>
      </c>
      <c r="G313" s="3">
        <f t="shared" si="17"/>
        <v>8.0603373826933378E-3</v>
      </c>
    </row>
    <row r="314" spans="1:7" x14ac:dyDescent="0.25">
      <c r="A314" s="2">
        <v>43528</v>
      </c>
      <c r="B314" s="1">
        <v>174.42</v>
      </c>
      <c r="C314" s="1">
        <v>175.37</v>
      </c>
      <c r="D314" s="1">
        <v>175.79</v>
      </c>
      <c r="E314" s="1">
        <v>172.47</v>
      </c>
      <c r="F314" s="3">
        <f t="shared" si="16"/>
        <v>5.5042715440628866E-3</v>
      </c>
      <c r="G314" s="3">
        <f t="shared" si="17"/>
        <v>1.924972458978369E-2</v>
      </c>
    </row>
    <row r="315" spans="1:7" x14ac:dyDescent="0.25">
      <c r="A315" s="2">
        <v>43525</v>
      </c>
      <c r="B315" s="1">
        <v>174.39</v>
      </c>
      <c r="C315" s="1">
        <v>174.41</v>
      </c>
      <c r="D315" s="1">
        <v>174.65</v>
      </c>
      <c r="E315" s="1">
        <v>173.18</v>
      </c>
      <c r="F315" s="3">
        <f t="shared" si="16"/>
        <v>7.9172445677300318E-3</v>
      </c>
      <c r="G315" s="3">
        <f t="shared" si="17"/>
        <v>8.4882780921584407E-3</v>
      </c>
    </row>
    <row r="316" spans="1:7" x14ac:dyDescent="0.25">
      <c r="A316" s="2">
        <v>43524</v>
      </c>
      <c r="B316" s="1">
        <v>173.19</v>
      </c>
      <c r="C316" s="1">
        <v>173.04</v>
      </c>
      <c r="D316" s="1">
        <v>173.81</v>
      </c>
      <c r="E316" s="1">
        <v>172.7</v>
      </c>
      <c r="F316" s="3">
        <f t="shared" si="16"/>
        <v>6.9396252602362104E-4</v>
      </c>
      <c r="G316" s="3">
        <f t="shared" si="17"/>
        <v>6.4273306311523667E-3</v>
      </c>
    </row>
    <row r="317" spans="1:7" x14ac:dyDescent="0.25">
      <c r="A317" s="2">
        <v>43523</v>
      </c>
      <c r="B317" s="1">
        <v>173.59</v>
      </c>
      <c r="C317" s="1">
        <v>172.92</v>
      </c>
      <c r="D317" s="1">
        <v>173.8</v>
      </c>
      <c r="E317" s="1">
        <v>171.76</v>
      </c>
      <c r="F317" s="3">
        <f t="shared" si="16"/>
        <v>-6.9348127600557421E-4</v>
      </c>
      <c r="G317" s="3">
        <f t="shared" si="17"/>
        <v>1.1877037727061135E-2</v>
      </c>
    </row>
    <row r="318" spans="1:7" x14ac:dyDescent="0.25">
      <c r="A318" s="2">
        <v>43522</v>
      </c>
      <c r="B318" s="1">
        <v>173.7</v>
      </c>
      <c r="C318" s="1">
        <v>173.04</v>
      </c>
      <c r="D318" s="1">
        <v>174.25</v>
      </c>
      <c r="E318" s="1">
        <v>172.81</v>
      </c>
      <c r="F318" s="3">
        <f t="shared" si="16"/>
        <v>-6.6590126291618638E-3</v>
      </c>
      <c r="G318" s="3">
        <f t="shared" si="17"/>
        <v>8.3328511081534502E-3</v>
      </c>
    </row>
    <row r="319" spans="1:7" x14ac:dyDescent="0.25">
      <c r="A319" s="2">
        <v>43521</v>
      </c>
      <c r="B319" s="1">
        <v>173.52</v>
      </c>
      <c r="C319" s="1">
        <v>174.2</v>
      </c>
      <c r="D319" s="1">
        <v>174.66</v>
      </c>
      <c r="E319" s="1">
        <v>173.4</v>
      </c>
      <c r="F319" s="3">
        <f t="shared" si="16"/>
        <v>1.2908477729968596E-2</v>
      </c>
      <c r="G319" s="3">
        <f t="shared" si="17"/>
        <v>7.2664359861591169E-3</v>
      </c>
    </row>
    <row r="320" spans="1:7" x14ac:dyDescent="0.25">
      <c r="A320" s="2">
        <v>43518</v>
      </c>
      <c r="B320" s="1">
        <v>172.89</v>
      </c>
      <c r="C320" s="1">
        <v>171.98</v>
      </c>
      <c r="D320" s="1">
        <v>173.01</v>
      </c>
      <c r="E320" s="1">
        <v>171.9</v>
      </c>
      <c r="F320" s="3">
        <f t="shared" si="16"/>
        <v>1.2225650579261776E-3</v>
      </c>
      <c r="G320" s="3">
        <f t="shared" si="17"/>
        <v>6.457242582896947E-3</v>
      </c>
    </row>
    <row r="321" spans="1:7" x14ac:dyDescent="0.25">
      <c r="A321" s="2">
        <v>43517</v>
      </c>
      <c r="B321" s="1">
        <v>171.62</v>
      </c>
      <c r="C321" s="1">
        <v>171.77</v>
      </c>
      <c r="D321" s="1">
        <v>172.26</v>
      </c>
      <c r="E321" s="1">
        <v>170.71</v>
      </c>
      <c r="F321" s="3">
        <f t="shared" si="16"/>
        <v>-3.8276402018210089E-3</v>
      </c>
      <c r="G321" s="3">
        <f t="shared" si="17"/>
        <v>9.0797258508580805E-3</v>
      </c>
    </row>
    <row r="322" spans="1:7" x14ac:dyDescent="0.25">
      <c r="A322" s="2">
        <v>43516</v>
      </c>
      <c r="B322" s="1">
        <v>172.25</v>
      </c>
      <c r="C322" s="1">
        <v>172.43</v>
      </c>
      <c r="D322" s="1">
        <v>173.08</v>
      </c>
      <c r="E322" s="1">
        <v>171.32</v>
      </c>
      <c r="F322" s="3">
        <f t="shared" si="16"/>
        <v>6.0680319738609049E-3</v>
      </c>
      <c r="G322" s="3">
        <f t="shared" si="17"/>
        <v>1.0273173009572843E-2</v>
      </c>
    </row>
    <row r="323" spans="1:7" x14ac:dyDescent="0.25">
      <c r="A323" s="2">
        <v>43515</v>
      </c>
      <c r="B323" s="1">
        <v>172.28</v>
      </c>
      <c r="C323" s="1">
        <v>171.39</v>
      </c>
      <c r="D323" s="1">
        <v>172.8</v>
      </c>
      <c r="E323" s="1">
        <v>171.38</v>
      </c>
      <c r="F323" s="3">
        <f t="shared" si="16"/>
        <v>-6.4923772534925782E-3</v>
      </c>
      <c r="G323" s="3">
        <f t="shared" si="17"/>
        <v>8.2856809429339238E-3</v>
      </c>
    </row>
    <row r="324" spans="1:7" x14ac:dyDescent="0.25">
      <c r="A324" s="2">
        <v>43511</v>
      </c>
      <c r="B324" s="1">
        <v>171.94</v>
      </c>
      <c r="C324" s="1">
        <v>172.51</v>
      </c>
      <c r="D324" s="1">
        <v>172.56</v>
      </c>
      <c r="E324" s="1">
        <v>171.14</v>
      </c>
      <c r="F324" s="3">
        <f t="shared" si="16"/>
        <v>1.2501467308369501E-2</v>
      </c>
      <c r="G324" s="3">
        <f t="shared" si="17"/>
        <v>8.2973004557673011E-3</v>
      </c>
    </row>
    <row r="325" spans="1:7" x14ac:dyDescent="0.25">
      <c r="A325" s="2">
        <v>43510</v>
      </c>
      <c r="B325" s="1">
        <v>171.22</v>
      </c>
      <c r="C325" s="1">
        <v>170.38</v>
      </c>
      <c r="D325" s="1">
        <v>171.83</v>
      </c>
      <c r="E325" s="1">
        <v>169.83</v>
      </c>
      <c r="F325" s="3">
        <f t="shared" si="16"/>
        <v>-7.2252651206153656E-3</v>
      </c>
      <c r="G325" s="3">
        <f t="shared" si="17"/>
        <v>1.1776482364717658E-2</v>
      </c>
    </row>
    <row r="326" spans="1:7" x14ac:dyDescent="0.25">
      <c r="A326" s="2">
        <v>43509</v>
      </c>
      <c r="B326" s="1">
        <v>171.01</v>
      </c>
      <c r="C326" s="1">
        <v>171.62</v>
      </c>
      <c r="D326" s="1">
        <v>172.16</v>
      </c>
      <c r="E326" s="1">
        <v>170.82</v>
      </c>
      <c r="F326" s="3">
        <f t="shared" si="16"/>
        <v>1.1970045403620504E-2</v>
      </c>
      <c r="G326" s="3">
        <f t="shared" si="17"/>
        <v>7.8445146938297822E-3</v>
      </c>
    </row>
    <row r="327" spans="1:7" x14ac:dyDescent="0.25">
      <c r="A327" s="2">
        <v>43508</v>
      </c>
      <c r="B327" s="1">
        <v>170.89</v>
      </c>
      <c r="C327" s="1">
        <v>169.59</v>
      </c>
      <c r="D327" s="1">
        <v>171.14</v>
      </c>
      <c r="E327" s="1">
        <v>169.33</v>
      </c>
      <c r="F327" s="3">
        <f t="shared" si="16"/>
        <v>2.6605179141540565E-3</v>
      </c>
      <c r="G327" s="3">
        <f t="shared" si="17"/>
        <v>1.0689186795015494E-2</v>
      </c>
    </row>
    <row r="328" spans="1:7" x14ac:dyDescent="0.25">
      <c r="A328" s="2">
        <v>43507</v>
      </c>
      <c r="B328" s="1">
        <v>168.4</v>
      </c>
      <c r="C328" s="1">
        <v>169.14</v>
      </c>
      <c r="D328" s="1">
        <v>169.58</v>
      </c>
      <c r="E328" s="1">
        <v>167.98</v>
      </c>
      <c r="F328" s="3">
        <f t="shared" si="16"/>
        <v>1.4454507287230833E-2</v>
      </c>
      <c r="G328" s="3">
        <f t="shared" si="17"/>
        <v>9.5249434456484271E-3</v>
      </c>
    </row>
    <row r="329" spans="1:7" x14ac:dyDescent="0.25">
      <c r="A329" s="2">
        <v>43504</v>
      </c>
      <c r="B329" s="1">
        <v>168.56</v>
      </c>
      <c r="C329" s="1">
        <v>166.73</v>
      </c>
      <c r="D329" s="1">
        <v>168.59</v>
      </c>
      <c r="E329" s="1">
        <v>166.57</v>
      </c>
      <c r="F329" s="3">
        <f t="shared" si="16"/>
        <v>-1.3607052002603155E-2</v>
      </c>
      <c r="G329" s="3">
        <f t="shared" si="17"/>
        <v>1.2127033679534192E-2</v>
      </c>
    </row>
    <row r="330" spans="1:7" x14ac:dyDescent="0.25">
      <c r="A330" s="2">
        <v>43503</v>
      </c>
      <c r="B330" s="1">
        <v>168.23</v>
      </c>
      <c r="C330" s="1">
        <v>169.03</v>
      </c>
      <c r="D330" s="1">
        <v>169.45</v>
      </c>
      <c r="E330" s="1">
        <v>166.95</v>
      </c>
      <c r="F330" s="3">
        <f t="shared" si="16"/>
        <v>-1.1867181106044669E-2</v>
      </c>
      <c r="G330" s="3">
        <f t="shared" si="17"/>
        <v>1.497454327643007E-2</v>
      </c>
    </row>
    <row r="331" spans="1:7" x14ac:dyDescent="0.25">
      <c r="A331" s="2">
        <v>43502</v>
      </c>
      <c r="B331" s="1">
        <v>170.52</v>
      </c>
      <c r="C331" s="1">
        <v>171.06</v>
      </c>
      <c r="D331" s="1">
        <v>171.37</v>
      </c>
      <c r="E331" s="1">
        <v>169.75</v>
      </c>
      <c r="F331" s="3">
        <f t="shared" ref="F331:F394" si="18">(C331-C332)/C332</f>
        <v>7.7172312223858751E-3</v>
      </c>
      <c r="G331" s="3">
        <f t="shared" ref="G331:G394" si="19">(D331-E331)/E331</f>
        <v>9.5434462444771995E-3</v>
      </c>
    </row>
    <row r="332" spans="1:7" x14ac:dyDescent="0.25">
      <c r="A332" s="2">
        <v>43501</v>
      </c>
      <c r="B332" s="1">
        <v>171.03</v>
      </c>
      <c r="C332" s="1">
        <v>169.75</v>
      </c>
      <c r="D332" s="1">
        <v>171.23</v>
      </c>
      <c r="E332" s="1">
        <v>169.69</v>
      </c>
      <c r="F332" s="3">
        <f t="shared" si="18"/>
        <v>1.3372335979941551E-2</v>
      </c>
      <c r="G332" s="3">
        <f t="shared" si="19"/>
        <v>9.0753727385231419E-3</v>
      </c>
    </row>
    <row r="333" spans="1:7" x14ac:dyDescent="0.25">
      <c r="A333" s="2">
        <v>43500</v>
      </c>
      <c r="B333" s="1">
        <v>169.53</v>
      </c>
      <c r="C333" s="1">
        <v>167.51</v>
      </c>
      <c r="D333" s="1">
        <v>169.53</v>
      </c>
      <c r="E333" s="1">
        <v>167.33</v>
      </c>
      <c r="F333" s="3">
        <f t="shared" si="18"/>
        <v>8.364700961939795E-4</v>
      </c>
      <c r="G333" s="3">
        <f t="shared" si="19"/>
        <v>1.3147672264387667E-2</v>
      </c>
    </row>
    <row r="334" spans="1:7" x14ac:dyDescent="0.25">
      <c r="A334" s="2">
        <v>43497</v>
      </c>
      <c r="B334" s="1">
        <v>167.45</v>
      </c>
      <c r="C334" s="1">
        <v>167.37</v>
      </c>
      <c r="D334" s="1">
        <v>168.6</v>
      </c>
      <c r="E334" s="1">
        <v>166.99</v>
      </c>
      <c r="F334" s="3">
        <f t="shared" si="18"/>
        <v>4.3204320432043133E-3</v>
      </c>
      <c r="G334" s="3">
        <f t="shared" si="19"/>
        <v>9.6412958859811073E-3</v>
      </c>
    </row>
    <row r="335" spans="1:7" x14ac:dyDescent="0.25">
      <c r="A335" s="2">
        <v>43496</v>
      </c>
      <c r="B335" s="1">
        <v>168.16</v>
      </c>
      <c r="C335" s="1">
        <v>166.65</v>
      </c>
      <c r="D335" s="1">
        <v>168.99</v>
      </c>
      <c r="E335" s="1">
        <v>166.47</v>
      </c>
      <c r="F335" s="3">
        <f t="shared" si="18"/>
        <v>1.995226146030981E-2</v>
      </c>
      <c r="G335" s="3">
        <f t="shared" si="19"/>
        <v>1.5137862677960055E-2</v>
      </c>
    </row>
    <row r="336" spans="1:7" x14ac:dyDescent="0.25">
      <c r="A336" s="2">
        <v>43495</v>
      </c>
      <c r="B336" s="1">
        <v>165.68</v>
      </c>
      <c r="C336" s="1">
        <v>163.38999999999999</v>
      </c>
      <c r="D336" s="1">
        <v>166.28</v>
      </c>
      <c r="E336" s="1">
        <v>162.88999999999999</v>
      </c>
      <c r="F336" s="3">
        <f t="shared" si="18"/>
        <v>1.1642156862744959E-3</v>
      </c>
      <c r="G336" s="3">
        <f t="shared" si="19"/>
        <v>2.0811590643992971E-2</v>
      </c>
    </row>
    <row r="337" spans="1:7" x14ac:dyDescent="0.25">
      <c r="A337" s="2">
        <v>43494</v>
      </c>
      <c r="B337" s="1">
        <v>161.57</v>
      </c>
      <c r="C337" s="1">
        <v>163.19999999999999</v>
      </c>
      <c r="D337" s="1">
        <v>163.24</v>
      </c>
      <c r="E337" s="1">
        <v>160.99</v>
      </c>
      <c r="F337" s="3">
        <f t="shared" si="18"/>
        <v>1.0427528675703091E-3</v>
      </c>
      <c r="G337" s="3">
        <f t="shared" si="19"/>
        <v>1.3976023355487917E-2</v>
      </c>
    </row>
    <row r="338" spans="1:7" x14ac:dyDescent="0.25">
      <c r="A338" s="2">
        <v>43493</v>
      </c>
      <c r="B338" s="1">
        <v>163.11000000000001</v>
      </c>
      <c r="C338" s="1">
        <v>163.03</v>
      </c>
      <c r="D338" s="1">
        <v>163.12</v>
      </c>
      <c r="E338" s="1">
        <v>161.75</v>
      </c>
      <c r="F338" s="3">
        <f t="shared" si="18"/>
        <v>-8.815661478599154E-3</v>
      </c>
      <c r="G338" s="3">
        <f t="shared" si="19"/>
        <v>8.4698608964451604E-3</v>
      </c>
    </row>
    <row r="339" spans="1:7" x14ac:dyDescent="0.25">
      <c r="A339" s="2">
        <v>43490</v>
      </c>
      <c r="B339" s="1">
        <v>165.15</v>
      </c>
      <c r="C339" s="1">
        <v>164.48</v>
      </c>
      <c r="D339" s="1">
        <v>165.65</v>
      </c>
      <c r="E339" s="1">
        <v>163.95</v>
      </c>
      <c r="F339" s="3">
        <f t="shared" si="18"/>
        <v>1.1188983155047296E-2</v>
      </c>
      <c r="G339" s="3">
        <f t="shared" si="19"/>
        <v>1.0369014943580465E-2</v>
      </c>
    </row>
    <row r="340" spans="1:7" x14ac:dyDescent="0.25">
      <c r="A340" s="2">
        <v>43489</v>
      </c>
      <c r="B340" s="1">
        <v>163.19999999999999</v>
      </c>
      <c r="C340" s="1">
        <v>162.66</v>
      </c>
      <c r="D340" s="1">
        <v>163.44</v>
      </c>
      <c r="E340" s="1">
        <v>162.06</v>
      </c>
      <c r="F340" s="3">
        <f t="shared" si="18"/>
        <v>-6.7580020888378467E-4</v>
      </c>
      <c r="G340" s="3">
        <f t="shared" si="19"/>
        <v>8.5153646797482135E-3</v>
      </c>
    </row>
    <row r="341" spans="1:7" x14ac:dyDescent="0.25">
      <c r="A341" s="2">
        <v>43488</v>
      </c>
      <c r="B341" s="1">
        <v>162.15</v>
      </c>
      <c r="C341" s="1">
        <v>162.77000000000001</v>
      </c>
      <c r="D341" s="1">
        <v>163.51</v>
      </c>
      <c r="E341" s="1">
        <v>160.32</v>
      </c>
      <c r="F341" s="3">
        <f t="shared" si="18"/>
        <v>-7.8024992380371899E-3</v>
      </c>
      <c r="G341" s="3">
        <f t="shared" si="19"/>
        <v>1.9897704590818351E-2</v>
      </c>
    </row>
    <row r="342" spans="1:7" x14ac:dyDescent="0.25">
      <c r="A342" s="2">
        <v>43487</v>
      </c>
      <c r="B342" s="1">
        <v>161.94</v>
      </c>
      <c r="C342" s="1">
        <v>164.05</v>
      </c>
      <c r="D342" s="1">
        <v>164.14</v>
      </c>
      <c r="E342" s="1">
        <v>160.76</v>
      </c>
      <c r="F342" s="3">
        <f t="shared" si="18"/>
        <v>-4.7925260859014319E-3</v>
      </c>
      <c r="G342" s="3">
        <f t="shared" si="19"/>
        <v>2.1025130629509801E-2</v>
      </c>
    </row>
    <row r="343" spans="1:7" x14ac:dyDescent="0.25">
      <c r="A343" s="2">
        <v>43483</v>
      </c>
      <c r="B343" s="1">
        <v>165.25</v>
      </c>
      <c r="C343" s="1">
        <v>164.84</v>
      </c>
      <c r="D343" s="1">
        <v>166.02</v>
      </c>
      <c r="E343" s="1">
        <v>163.82</v>
      </c>
      <c r="F343" s="3">
        <f t="shared" si="18"/>
        <v>1.8536826495304002E-2</v>
      </c>
      <c r="G343" s="3">
        <f t="shared" si="19"/>
        <v>1.342937370284469E-2</v>
      </c>
    </row>
    <row r="344" spans="1:7" x14ac:dyDescent="0.25">
      <c r="A344" s="2">
        <v>43482</v>
      </c>
      <c r="B344" s="1">
        <v>163.63</v>
      </c>
      <c r="C344" s="1">
        <v>161.84</v>
      </c>
      <c r="D344" s="1">
        <v>164.36</v>
      </c>
      <c r="E344" s="1">
        <v>161.57</v>
      </c>
      <c r="F344" s="3">
        <f t="shared" si="18"/>
        <v>-4.857652339666679E-3</v>
      </c>
      <c r="G344" s="3">
        <f t="shared" si="19"/>
        <v>1.7268057188834687E-2</v>
      </c>
    </row>
    <row r="345" spans="1:7" x14ac:dyDescent="0.25">
      <c r="A345" s="2">
        <v>43481</v>
      </c>
      <c r="B345" s="1">
        <v>162.35</v>
      </c>
      <c r="C345" s="1">
        <v>162.63</v>
      </c>
      <c r="D345" s="1">
        <v>163.78</v>
      </c>
      <c r="E345" s="1">
        <v>162.29</v>
      </c>
      <c r="F345" s="3">
        <f t="shared" si="18"/>
        <v>1.6628117772082243E-2</v>
      </c>
      <c r="G345" s="3">
        <f t="shared" si="19"/>
        <v>9.1810955696593078E-3</v>
      </c>
    </row>
    <row r="346" spans="1:7" x14ac:dyDescent="0.25">
      <c r="A346" s="2">
        <v>43480</v>
      </c>
      <c r="B346" s="1">
        <v>162.38</v>
      </c>
      <c r="C346" s="1">
        <v>159.97</v>
      </c>
      <c r="D346" s="1">
        <v>162.6</v>
      </c>
      <c r="E346" s="1">
        <v>159.91</v>
      </c>
      <c r="F346" s="3">
        <f t="shared" si="18"/>
        <v>4.0798393170977006E-3</v>
      </c>
      <c r="G346" s="3">
        <f t="shared" si="19"/>
        <v>1.6821962353824011E-2</v>
      </c>
    </row>
    <row r="347" spans="1:7" x14ac:dyDescent="0.25">
      <c r="A347" s="2">
        <v>43479</v>
      </c>
      <c r="B347" s="1">
        <v>159.27000000000001</v>
      </c>
      <c r="C347" s="1">
        <v>159.32</v>
      </c>
      <c r="D347" s="1">
        <v>159.96</v>
      </c>
      <c r="E347" s="1">
        <v>158.59</v>
      </c>
      <c r="F347" s="3">
        <f t="shared" si="18"/>
        <v>-6.2375249500998004E-3</v>
      </c>
      <c r="G347" s="3">
        <f t="shared" si="19"/>
        <v>8.6386279084431829E-3</v>
      </c>
    </row>
    <row r="348" spans="1:7" x14ac:dyDescent="0.25">
      <c r="A348" s="2">
        <v>43476</v>
      </c>
      <c r="B348" s="1">
        <v>160.69</v>
      </c>
      <c r="C348" s="1">
        <v>160.32</v>
      </c>
      <c r="D348" s="1">
        <v>160.86000000000001</v>
      </c>
      <c r="E348" s="1">
        <v>159.79</v>
      </c>
      <c r="F348" s="3">
        <f t="shared" si="18"/>
        <v>4.5742214424462045E-3</v>
      </c>
      <c r="G348" s="3">
        <f t="shared" si="19"/>
        <v>6.6962888791540246E-3</v>
      </c>
    </row>
    <row r="349" spans="1:7" x14ac:dyDescent="0.25">
      <c r="A349" s="2">
        <v>43475</v>
      </c>
      <c r="B349" s="1">
        <v>161.28</v>
      </c>
      <c r="C349" s="1">
        <v>159.59</v>
      </c>
      <c r="D349" s="1">
        <v>161.37</v>
      </c>
      <c r="E349" s="1">
        <v>158.69999999999999</v>
      </c>
      <c r="F349" s="3">
        <f t="shared" si="18"/>
        <v>-3.4967218232906791E-3</v>
      </c>
      <c r="G349" s="3">
        <f t="shared" si="19"/>
        <v>1.68241965973536E-2</v>
      </c>
    </row>
    <row r="350" spans="1:7" x14ac:dyDescent="0.25">
      <c r="A350" s="2">
        <v>43474</v>
      </c>
      <c r="B350" s="1">
        <v>160.82</v>
      </c>
      <c r="C350" s="1">
        <v>160.15</v>
      </c>
      <c r="D350" s="1">
        <v>161.52000000000001</v>
      </c>
      <c r="E350" s="1">
        <v>159.47</v>
      </c>
      <c r="F350" s="3">
        <f t="shared" si="18"/>
        <v>3.6976685886187226E-3</v>
      </c>
      <c r="G350" s="3">
        <f t="shared" si="19"/>
        <v>1.2855082460650978E-2</v>
      </c>
    </row>
    <row r="351" spans="1:7" x14ac:dyDescent="0.25">
      <c r="A351" s="2">
        <v>43473</v>
      </c>
      <c r="B351" s="1">
        <v>159.52000000000001</v>
      </c>
      <c r="C351" s="1">
        <v>159.56</v>
      </c>
      <c r="D351" s="1">
        <v>160.11000000000001</v>
      </c>
      <c r="E351" s="1">
        <v>157.19999999999999</v>
      </c>
      <c r="F351" s="3">
        <f t="shared" si="18"/>
        <v>1.9292193688514186E-2</v>
      </c>
      <c r="G351" s="3">
        <f t="shared" si="19"/>
        <v>1.8511450381679551E-2</v>
      </c>
    </row>
    <row r="352" spans="1:7" x14ac:dyDescent="0.25">
      <c r="A352" s="2">
        <v>43472</v>
      </c>
      <c r="B352" s="1">
        <v>158.09</v>
      </c>
      <c r="C352" s="1">
        <v>156.54</v>
      </c>
      <c r="D352" s="1">
        <v>158.86000000000001</v>
      </c>
      <c r="E352" s="1">
        <v>156.11000000000001</v>
      </c>
      <c r="F352" s="3">
        <f t="shared" si="18"/>
        <v>2.865028256012607E-2</v>
      </c>
      <c r="G352" s="3">
        <f t="shared" si="19"/>
        <v>1.7615783742233038E-2</v>
      </c>
    </row>
    <row r="353" spans="1:7" x14ac:dyDescent="0.25">
      <c r="A353" s="2">
        <v>43469</v>
      </c>
      <c r="B353" s="1">
        <v>156.22999999999999</v>
      </c>
      <c r="C353" s="1">
        <v>152.18</v>
      </c>
      <c r="D353" s="1">
        <v>157</v>
      </c>
      <c r="E353" s="1">
        <v>151.74</v>
      </c>
      <c r="F353" s="3">
        <f t="shared" si="18"/>
        <v>-2.7522935779815696E-3</v>
      </c>
      <c r="G353" s="3">
        <f t="shared" si="19"/>
        <v>3.466455779623033E-2</v>
      </c>
    </row>
    <row r="354" spans="1:7" x14ac:dyDescent="0.25">
      <c r="A354" s="2">
        <v>43468</v>
      </c>
      <c r="B354" s="1">
        <v>149.82</v>
      </c>
      <c r="C354" s="1">
        <v>152.6</v>
      </c>
      <c r="D354" s="1">
        <v>153.26</v>
      </c>
      <c r="E354" s="1">
        <v>149.49</v>
      </c>
      <c r="F354" s="3">
        <f t="shared" si="18"/>
        <v>1.0662957811775516E-2</v>
      </c>
      <c r="G354" s="3">
        <f t="shared" si="19"/>
        <v>2.5219078199210525E-2</v>
      </c>
    </row>
    <row r="355" spans="1:7" x14ac:dyDescent="0.25">
      <c r="A355" s="2">
        <v>43467</v>
      </c>
      <c r="B355" s="1">
        <v>154.88</v>
      </c>
      <c r="C355" s="1">
        <v>150.99</v>
      </c>
      <c r="D355" s="1">
        <v>155.75</v>
      </c>
      <c r="E355" s="1">
        <v>150.88</v>
      </c>
      <c r="F355" s="3">
        <f t="shared" si="18"/>
        <v>-2.2528646339094904E-2</v>
      </c>
      <c r="G355" s="3">
        <f t="shared" si="19"/>
        <v>3.227730646871689E-2</v>
      </c>
    </row>
    <row r="356" spans="1:7" x14ac:dyDescent="0.25">
      <c r="A356" s="2">
        <v>43465</v>
      </c>
      <c r="B356" s="1">
        <v>154.26</v>
      </c>
      <c r="C356" s="1">
        <v>154.47</v>
      </c>
      <c r="D356" s="1">
        <v>154.97999999999999</v>
      </c>
      <c r="E356" s="1">
        <v>152.71</v>
      </c>
      <c r="F356" s="3">
        <f t="shared" si="18"/>
        <v>2.9868190377248748E-3</v>
      </c>
      <c r="G356" s="3">
        <f t="shared" si="19"/>
        <v>1.4864776373518313E-2</v>
      </c>
    </row>
    <row r="357" spans="1:7" x14ac:dyDescent="0.25">
      <c r="A357" s="2">
        <v>43462</v>
      </c>
      <c r="B357" s="1">
        <v>152.97</v>
      </c>
      <c r="C357" s="1">
        <v>154.01</v>
      </c>
      <c r="D357" s="1">
        <v>155.59</v>
      </c>
      <c r="E357" s="1">
        <v>151.72</v>
      </c>
      <c r="F357" s="3">
        <f t="shared" si="18"/>
        <v>2.2846516570365929E-2</v>
      </c>
      <c r="G357" s="3">
        <f t="shared" si="19"/>
        <v>2.5507513841286612E-2</v>
      </c>
    </row>
    <row r="358" spans="1:7" x14ac:dyDescent="0.25">
      <c r="A358" s="2">
        <v>43461</v>
      </c>
      <c r="B358" s="1">
        <v>153.05000000000001</v>
      </c>
      <c r="C358" s="1">
        <v>150.57</v>
      </c>
      <c r="D358" s="1">
        <v>153.18</v>
      </c>
      <c r="E358" s="1">
        <v>147.08000000000001</v>
      </c>
      <c r="F358" s="3">
        <f t="shared" si="18"/>
        <v>3.7555126791620645E-2</v>
      </c>
      <c r="G358" s="3">
        <f t="shared" si="19"/>
        <v>4.1474027740005394E-2</v>
      </c>
    </row>
    <row r="359" spans="1:7" x14ac:dyDescent="0.25">
      <c r="A359" s="2">
        <v>43460</v>
      </c>
      <c r="B359" s="1">
        <v>152.46</v>
      </c>
      <c r="C359" s="1">
        <v>145.12</v>
      </c>
      <c r="D359" s="1">
        <v>152.54</v>
      </c>
      <c r="E359" s="1">
        <v>144.09</v>
      </c>
      <c r="F359" s="3">
        <f t="shared" si="18"/>
        <v>-6.9796085944983021E-3</v>
      </c>
      <c r="G359" s="3">
        <f t="shared" si="19"/>
        <v>5.8643903116107905E-2</v>
      </c>
    </row>
    <row r="360" spans="1:7" x14ac:dyDescent="0.25">
      <c r="A360" s="2">
        <v>43458</v>
      </c>
      <c r="B360" s="1">
        <v>143.5</v>
      </c>
      <c r="C360" s="1">
        <v>146.13999999999999</v>
      </c>
      <c r="D360" s="1">
        <v>147.97999999999999</v>
      </c>
      <c r="E360" s="1">
        <v>143.46</v>
      </c>
      <c r="F360" s="3">
        <f t="shared" si="18"/>
        <v>-4.5211028354893608E-2</v>
      </c>
      <c r="G360" s="3">
        <f t="shared" si="19"/>
        <v>3.1507040289976168E-2</v>
      </c>
    </row>
    <row r="361" spans="1:7" x14ac:dyDescent="0.25">
      <c r="A361" s="2">
        <v>43455</v>
      </c>
      <c r="B361" s="1">
        <v>147.57</v>
      </c>
      <c r="C361" s="1">
        <v>153.06</v>
      </c>
      <c r="D361" s="1">
        <v>154.09</v>
      </c>
      <c r="E361" s="1">
        <v>146.72</v>
      </c>
      <c r="F361" s="3">
        <f t="shared" si="18"/>
        <v>-7.1354436948624436E-3</v>
      </c>
      <c r="G361" s="3">
        <f t="shared" si="19"/>
        <v>5.0231733914940055E-2</v>
      </c>
    </row>
    <row r="362" spans="1:7" x14ac:dyDescent="0.25">
      <c r="A362" s="2">
        <v>43454</v>
      </c>
      <c r="B362" s="1">
        <v>152.29</v>
      </c>
      <c r="C362" s="1">
        <v>154.16</v>
      </c>
      <c r="D362" s="1">
        <v>155.87</v>
      </c>
      <c r="E362" s="1">
        <v>150.38999999999999</v>
      </c>
      <c r="F362" s="3">
        <f t="shared" si="18"/>
        <v>-2.5783619817998055E-2</v>
      </c>
      <c r="G362" s="3">
        <f t="shared" si="19"/>
        <v>3.6438592991555413E-2</v>
      </c>
    </row>
    <row r="363" spans="1:7" x14ac:dyDescent="0.25">
      <c r="A363" s="2">
        <v>43453</v>
      </c>
      <c r="B363" s="1">
        <v>154.53</v>
      </c>
      <c r="C363" s="1">
        <v>158.24</v>
      </c>
      <c r="D363" s="1">
        <v>160.72</v>
      </c>
      <c r="E363" s="1">
        <v>153.34</v>
      </c>
      <c r="F363" s="3">
        <f t="shared" si="18"/>
        <v>-2.710027100270867E-3</v>
      </c>
      <c r="G363" s="3">
        <f t="shared" si="19"/>
        <v>4.8128342245989275E-2</v>
      </c>
    </row>
    <row r="364" spans="1:7" x14ac:dyDescent="0.25">
      <c r="A364" s="2">
        <v>43452</v>
      </c>
      <c r="B364" s="1">
        <v>158.41999999999999</v>
      </c>
      <c r="C364" s="1">
        <v>158.66999999999999</v>
      </c>
      <c r="D364" s="1">
        <v>159.94999999999999</v>
      </c>
      <c r="E364" s="1">
        <v>157.04</v>
      </c>
      <c r="F364" s="3">
        <f t="shared" si="18"/>
        <v>-1.0847204039648457E-2</v>
      </c>
      <c r="G364" s="3">
        <f t="shared" si="19"/>
        <v>1.8530310748853775E-2</v>
      </c>
    </row>
    <row r="365" spans="1:7" x14ac:dyDescent="0.25">
      <c r="A365" s="2">
        <v>43451</v>
      </c>
      <c r="B365" s="1">
        <v>157.43</v>
      </c>
      <c r="C365" s="1">
        <v>160.41</v>
      </c>
      <c r="D365" s="1">
        <v>161.66999999999999</v>
      </c>
      <c r="E365" s="1">
        <v>156.16999999999999</v>
      </c>
      <c r="F365" s="3">
        <f t="shared" si="18"/>
        <v>-1.7035357558673945E-2</v>
      </c>
      <c r="G365" s="3">
        <f t="shared" si="19"/>
        <v>3.5218031632195688E-2</v>
      </c>
    </row>
    <row r="366" spans="1:7" x14ac:dyDescent="0.25">
      <c r="A366" s="2">
        <v>43448</v>
      </c>
      <c r="B366" s="1">
        <v>161.08000000000001</v>
      </c>
      <c r="C366" s="1">
        <v>163.19</v>
      </c>
      <c r="D366" s="1">
        <v>163.81</v>
      </c>
      <c r="E366" s="1">
        <v>160.69999999999999</v>
      </c>
      <c r="F366" s="3">
        <f t="shared" si="18"/>
        <v>-1.7282909791641602E-2</v>
      </c>
      <c r="G366" s="3">
        <f t="shared" si="19"/>
        <v>1.9352831362787891E-2</v>
      </c>
    </row>
    <row r="367" spans="1:7" x14ac:dyDescent="0.25">
      <c r="A367" s="2">
        <v>43447</v>
      </c>
      <c r="B367" s="1">
        <v>165.1</v>
      </c>
      <c r="C367" s="1">
        <v>166.06</v>
      </c>
      <c r="D367" s="1">
        <v>166.82</v>
      </c>
      <c r="E367" s="1">
        <v>164.03</v>
      </c>
      <c r="F367" s="3">
        <f t="shared" si="18"/>
        <v>0</v>
      </c>
      <c r="G367" s="3">
        <f t="shared" si="19"/>
        <v>1.7009083704200404E-2</v>
      </c>
    </row>
    <row r="368" spans="1:7" x14ac:dyDescent="0.25">
      <c r="A368" s="2">
        <v>43446</v>
      </c>
      <c r="B368" s="1">
        <v>165.05</v>
      </c>
      <c r="C368" s="1">
        <v>166.06</v>
      </c>
      <c r="D368" s="1">
        <v>167.6</v>
      </c>
      <c r="E368" s="1">
        <v>164.96</v>
      </c>
      <c r="F368" s="3">
        <f t="shared" si="18"/>
        <v>2.4145840878908951E-3</v>
      </c>
      <c r="G368" s="3">
        <f t="shared" si="19"/>
        <v>1.6003879728418928E-2</v>
      </c>
    </row>
    <row r="369" spans="1:7" x14ac:dyDescent="0.25">
      <c r="A369" s="2">
        <v>43445</v>
      </c>
      <c r="B369" s="1">
        <v>163.61000000000001</v>
      </c>
      <c r="C369" s="1">
        <v>165.66</v>
      </c>
      <c r="D369" s="1">
        <v>165.77</v>
      </c>
      <c r="E369" s="1">
        <v>162.22999999999999</v>
      </c>
      <c r="F369" s="3">
        <f t="shared" si="18"/>
        <v>2.8241574079821131E-2</v>
      </c>
      <c r="G369" s="3">
        <f t="shared" si="19"/>
        <v>2.1820871602046606E-2</v>
      </c>
    </row>
    <row r="370" spans="1:7" x14ac:dyDescent="0.25">
      <c r="A370" s="2">
        <v>43444</v>
      </c>
      <c r="B370" s="1">
        <v>163.07</v>
      </c>
      <c r="C370" s="1">
        <v>161.11000000000001</v>
      </c>
      <c r="D370" s="1">
        <v>163.78</v>
      </c>
      <c r="E370" s="1">
        <v>159.41</v>
      </c>
      <c r="F370" s="3">
        <f t="shared" si="18"/>
        <v>-3.0217299705050153E-2</v>
      </c>
      <c r="G370" s="3">
        <f t="shared" si="19"/>
        <v>2.7413587604290853E-2</v>
      </c>
    </row>
    <row r="371" spans="1:7" x14ac:dyDescent="0.25">
      <c r="A371" s="2">
        <v>43441</v>
      </c>
      <c r="B371" s="1">
        <v>161.38</v>
      </c>
      <c r="C371" s="1">
        <v>166.13</v>
      </c>
      <c r="D371" s="1">
        <v>167.12</v>
      </c>
      <c r="E371" s="1">
        <v>160.86000000000001</v>
      </c>
      <c r="F371" s="3">
        <f t="shared" si="18"/>
        <v>2.2590176043333667E-2</v>
      </c>
      <c r="G371" s="3">
        <f t="shared" si="19"/>
        <v>3.8915827427576717E-2</v>
      </c>
    </row>
    <row r="372" spans="1:7" x14ac:dyDescent="0.25">
      <c r="A372" s="2">
        <v>43440</v>
      </c>
      <c r="B372" s="1">
        <v>166.89</v>
      </c>
      <c r="C372" s="1">
        <v>162.46</v>
      </c>
      <c r="D372" s="1">
        <v>166.91</v>
      </c>
      <c r="E372" s="1">
        <v>161.77000000000001</v>
      </c>
      <c r="F372" s="3">
        <f t="shared" si="18"/>
        <v>-5.2048080289415266E-2</v>
      </c>
      <c r="G372" s="3">
        <f t="shared" si="19"/>
        <v>3.1773505594362282E-2</v>
      </c>
    </row>
    <row r="373" spans="1:7" x14ac:dyDescent="0.25">
      <c r="A373" s="2">
        <v>43438</v>
      </c>
      <c r="B373" s="1">
        <v>165.72</v>
      </c>
      <c r="C373" s="1">
        <v>171.38</v>
      </c>
      <c r="D373" s="1">
        <v>171.91</v>
      </c>
      <c r="E373" s="1">
        <v>165.52</v>
      </c>
      <c r="F373" s="3">
        <f t="shared" si="18"/>
        <v>-9.9364529173887866E-3</v>
      </c>
      <c r="G373" s="3">
        <f t="shared" si="19"/>
        <v>3.8605606573223691E-2</v>
      </c>
    </row>
    <row r="374" spans="1:7" x14ac:dyDescent="0.25">
      <c r="A374" s="2">
        <v>43437</v>
      </c>
      <c r="B374" s="1">
        <v>172.33</v>
      </c>
      <c r="C374" s="1">
        <v>173.1</v>
      </c>
      <c r="D374" s="1">
        <v>173.31</v>
      </c>
      <c r="E374" s="1">
        <v>169.51</v>
      </c>
      <c r="F374" s="3">
        <f t="shared" si="18"/>
        <v>2.8031832759235056E-2</v>
      </c>
      <c r="G374" s="3">
        <f t="shared" si="19"/>
        <v>2.2417556486343058E-2</v>
      </c>
    </row>
    <row r="375" spans="1:7" x14ac:dyDescent="0.25">
      <c r="A375" s="2">
        <v>43434</v>
      </c>
      <c r="B375" s="1">
        <v>169.37</v>
      </c>
      <c r="C375" s="1">
        <v>168.38</v>
      </c>
      <c r="D375" s="1">
        <v>169.47</v>
      </c>
      <c r="E375" s="1">
        <v>167.54</v>
      </c>
      <c r="F375" s="3">
        <f t="shared" si="18"/>
        <v>2.261904761904735E-3</v>
      </c>
      <c r="G375" s="3">
        <f t="shared" si="19"/>
        <v>1.1519637101587722E-2</v>
      </c>
    </row>
    <row r="376" spans="1:7" x14ac:dyDescent="0.25">
      <c r="A376" s="2">
        <v>43433</v>
      </c>
      <c r="B376" s="1">
        <v>168.15</v>
      </c>
      <c r="C376" s="1">
        <v>168</v>
      </c>
      <c r="D376" s="1">
        <v>169.26</v>
      </c>
      <c r="E376" s="1">
        <v>166.82</v>
      </c>
      <c r="F376" s="3">
        <f t="shared" si="18"/>
        <v>2.0532134613048203E-2</v>
      </c>
      <c r="G376" s="3">
        <f t="shared" si="19"/>
        <v>1.4626543579906472E-2</v>
      </c>
    </row>
    <row r="377" spans="1:7" x14ac:dyDescent="0.25">
      <c r="A377" s="2">
        <v>43432</v>
      </c>
      <c r="B377" s="1">
        <v>168.7</v>
      </c>
      <c r="C377" s="1">
        <v>164.62</v>
      </c>
      <c r="D377" s="1">
        <v>168.7</v>
      </c>
      <c r="E377" s="1">
        <v>163.47</v>
      </c>
      <c r="F377" s="3">
        <f t="shared" si="18"/>
        <v>1.6172839506172869E-2</v>
      </c>
      <c r="G377" s="3">
        <f t="shared" si="19"/>
        <v>3.1993637976387039E-2</v>
      </c>
    </row>
    <row r="378" spans="1:7" x14ac:dyDescent="0.25">
      <c r="A378" s="2">
        <v>43431</v>
      </c>
      <c r="B378" s="1">
        <v>163.44</v>
      </c>
      <c r="C378" s="1">
        <v>162</v>
      </c>
      <c r="D378" s="1">
        <v>163.85</v>
      </c>
      <c r="E378" s="1">
        <v>161.18</v>
      </c>
      <c r="F378" s="3">
        <f t="shared" si="18"/>
        <v>3.4687809712586862E-3</v>
      </c>
      <c r="G378" s="3">
        <f t="shared" si="19"/>
        <v>1.6565330686189275E-2</v>
      </c>
    </row>
    <row r="379" spans="1:7" x14ac:dyDescent="0.25">
      <c r="A379" s="2">
        <v>43430</v>
      </c>
      <c r="B379" s="1">
        <v>162.88999999999999</v>
      </c>
      <c r="C379" s="1">
        <v>161.44</v>
      </c>
      <c r="D379" s="1">
        <v>162.97</v>
      </c>
      <c r="E379" s="1">
        <v>160.76</v>
      </c>
      <c r="F379" s="3">
        <f t="shared" si="18"/>
        <v>1.4771512980074135E-2</v>
      </c>
      <c r="G379" s="3">
        <f t="shared" si="19"/>
        <v>1.3747200796218014E-2</v>
      </c>
    </row>
    <row r="380" spans="1:7" x14ac:dyDescent="0.25">
      <c r="A380" s="2">
        <v>43427</v>
      </c>
      <c r="B380" s="1">
        <v>159.21</v>
      </c>
      <c r="C380" s="1">
        <v>159.09</v>
      </c>
      <c r="D380" s="1">
        <v>160.84</v>
      </c>
      <c r="E380" s="1">
        <v>159.09</v>
      </c>
      <c r="F380" s="3">
        <f t="shared" si="18"/>
        <v>-1.3640027280054491E-2</v>
      </c>
      <c r="G380" s="3">
        <f t="shared" si="19"/>
        <v>1.1000062857502043E-2</v>
      </c>
    </row>
    <row r="381" spans="1:7" x14ac:dyDescent="0.25">
      <c r="A381" s="2">
        <v>43425</v>
      </c>
      <c r="B381" s="1">
        <v>160.37</v>
      </c>
      <c r="C381" s="1">
        <v>161.29</v>
      </c>
      <c r="D381" s="1">
        <v>161.97</v>
      </c>
      <c r="E381" s="1">
        <v>159.22999999999999</v>
      </c>
      <c r="F381" s="3">
        <f t="shared" si="18"/>
        <v>1.843783544863287E-2</v>
      </c>
      <c r="G381" s="3">
        <f t="shared" si="19"/>
        <v>1.7207812598128553E-2</v>
      </c>
    </row>
    <row r="382" spans="1:7" x14ac:dyDescent="0.25">
      <c r="A382" s="2">
        <v>43424</v>
      </c>
      <c r="B382" s="1">
        <v>159.16</v>
      </c>
      <c r="C382" s="1">
        <v>158.37</v>
      </c>
      <c r="D382" s="1">
        <v>161.38</v>
      </c>
      <c r="E382" s="1">
        <v>157.13</v>
      </c>
      <c r="F382" s="3">
        <f t="shared" si="18"/>
        <v>-5.0197912918315962E-2</v>
      </c>
      <c r="G382" s="3">
        <f t="shared" si="19"/>
        <v>2.70476675364348E-2</v>
      </c>
    </row>
    <row r="383" spans="1:7" x14ac:dyDescent="0.25">
      <c r="A383" s="2">
        <v>43423</v>
      </c>
      <c r="B383" s="1">
        <v>162.06</v>
      </c>
      <c r="C383" s="1">
        <v>166.74</v>
      </c>
      <c r="D383" s="1">
        <v>166.9</v>
      </c>
      <c r="E383" s="1">
        <v>161.54</v>
      </c>
      <c r="F383" s="3">
        <f t="shared" si="18"/>
        <v>1.5015916871884197E-3</v>
      </c>
      <c r="G383" s="3">
        <f t="shared" si="19"/>
        <v>3.3180636374891756E-2</v>
      </c>
    </row>
    <row r="384" spans="1:7" x14ac:dyDescent="0.25">
      <c r="A384" s="2">
        <v>43420</v>
      </c>
      <c r="B384" s="1">
        <v>167.5</v>
      </c>
      <c r="C384" s="1">
        <v>166.49</v>
      </c>
      <c r="D384" s="1">
        <v>168.31</v>
      </c>
      <c r="E384" s="1">
        <v>165.78</v>
      </c>
      <c r="F384" s="3">
        <f t="shared" si="18"/>
        <v>1.0009706381946164E-2</v>
      </c>
      <c r="G384" s="3">
        <f t="shared" si="19"/>
        <v>1.5261189528290512E-2</v>
      </c>
    </row>
    <row r="385" spans="1:7" x14ac:dyDescent="0.25">
      <c r="A385" s="2">
        <v>43419</v>
      </c>
      <c r="B385" s="1">
        <v>168.09</v>
      </c>
      <c r="C385" s="1">
        <v>164.84</v>
      </c>
      <c r="D385" s="1">
        <v>168.54</v>
      </c>
      <c r="E385" s="1">
        <v>163.46</v>
      </c>
      <c r="F385" s="3">
        <f t="shared" si="18"/>
        <v>-1.9334880123743233E-2</v>
      </c>
      <c r="G385" s="3">
        <f t="shared" si="19"/>
        <v>3.1077939557078084E-2</v>
      </c>
    </row>
    <row r="386" spans="1:7" x14ac:dyDescent="0.25">
      <c r="A386" s="2">
        <v>43418</v>
      </c>
      <c r="B386" s="1">
        <v>165.2</v>
      </c>
      <c r="C386" s="1">
        <v>168.09</v>
      </c>
      <c r="D386" s="1">
        <v>168.7</v>
      </c>
      <c r="E386" s="1">
        <v>164.25</v>
      </c>
      <c r="F386" s="3">
        <f t="shared" si="18"/>
        <v>5.6236912952437792E-3</v>
      </c>
      <c r="G386" s="3">
        <f t="shared" si="19"/>
        <v>2.7092846270928395E-2</v>
      </c>
    </row>
    <row r="387" spans="1:7" x14ac:dyDescent="0.25">
      <c r="A387" s="2">
        <v>43417</v>
      </c>
      <c r="B387" s="1">
        <v>166.47</v>
      </c>
      <c r="C387" s="1">
        <v>167.15</v>
      </c>
      <c r="D387" s="1">
        <v>169.48</v>
      </c>
      <c r="E387" s="1">
        <v>166</v>
      </c>
      <c r="F387" s="3">
        <f t="shared" si="18"/>
        <v>-1.8669641284565296E-2</v>
      </c>
      <c r="G387" s="3">
        <f t="shared" si="19"/>
        <v>2.0963855421686686E-2</v>
      </c>
    </row>
    <row r="388" spans="1:7" x14ac:dyDescent="0.25">
      <c r="A388" s="2">
        <v>43416</v>
      </c>
      <c r="B388" s="1">
        <v>166.33</v>
      </c>
      <c r="C388" s="1">
        <v>170.33</v>
      </c>
      <c r="D388" s="1">
        <v>170.64</v>
      </c>
      <c r="E388" s="1">
        <v>166.18</v>
      </c>
      <c r="F388" s="3">
        <f t="shared" si="18"/>
        <v>-1.4465081293756871E-2</v>
      </c>
      <c r="G388" s="3">
        <f t="shared" si="19"/>
        <v>2.6838368034661088E-2</v>
      </c>
    </row>
    <row r="389" spans="1:7" x14ac:dyDescent="0.25">
      <c r="A389" s="2">
        <v>43413</v>
      </c>
      <c r="B389" s="1">
        <v>171.52</v>
      </c>
      <c r="C389" s="1">
        <v>172.83</v>
      </c>
      <c r="D389" s="1">
        <v>173.25</v>
      </c>
      <c r="E389" s="1">
        <v>170.16</v>
      </c>
      <c r="F389" s="3">
        <f t="shared" si="18"/>
        <v>-1.1043717097733913E-2</v>
      </c>
      <c r="G389" s="3">
        <f t="shared" si="19"/>
        <v>1.8159379407616381E-2</v>
      </c>
    </row>
    <row r="390" spans="1:7" x14ac:dyDescent="0.25">
      <c r="A390" s="2">
        <v>43412</v>
      </c>
      <c r="B390" s="1">
        <v>174.46</v>
      </c>
      <c r="C390" s="1">
        <v>174.76</v>
      </c>
      <c r="D390" s="1">
        <v>175.3</v>
      </c>
      <c r="E390" s="1">
        <v>173.63</v>
      </c>
      <c r="F390" s="3">
        <f t="shared" si="18"/>
        <v>1.4571843251088481E-2</v>
      </c>
      <c r="G390" s="3">
        <f t="shared" si="19"/>
        <v>9.6181535448944082E-3</v>
      </c>
    </row>
    <row r="391" spans="1:7" x14ac:dyDescent="0.25">
      <c r="A391" s="2">
        <v>43411</v>
      </c>
      <c r="B391" s="1">
        <v>175.58</v>
      </c>
      <c r="C391" s="1">
        <v>172.25</v>
      </c>
      <c r="D391" s="1">
        <v>175.58</v>
      </c>
      <c r="E391" s="1">
        <v>171.87</v>
      </c>
      <c r="F391" s="3">
        <f t="shared" si="18"/>
        <v>1.9653110755934369E-2</v>
      </c>
      <c r="G391" s="3">
        <f t="shared" si="19"/>
        <v>2.1586082504218351E-2</v>
      </c>
    </row>
    <row r="392" spans="1:7" x14ac:dyDescent="0.25">
      <c r="A392" s="2">
        <v>43410</v>
      </c>
      <c r="B392" s="1">
        <v>170.24</v>
      </c>
      <c r="C392" s="1">
        <v>168.93</v>
      </c>
      <c r="D392" s="1">
        <v>171.19</v>
      </c>
      <c r="E392" s="1">
        <v>168.72</v>
      </c>
      <c r="F392" s="3">
        <f t="shared" si="18"/>
        <v>-4.0091975708979825E-3</v>
      </c>
      <c r="G392" s="3">
        <f t="shared" si="19"/>
        <v>1.4639639639639632E-2</v>
      </c>
    </row>
    <row r="393" spans="1:7" x14ac:dyDescent="0.25">
      <c r="A393" s="2">
        <v>43409</v>
      </c>
      <c r="B393" s="1">
        <v>168.96</v>
      </c>
      <c r="C393" s="1">
        <v>169.61</v>
      </c>
      <c r="D393" s="1">
        <v>169.66</v>
      </c>
      <c r="E393" s="1">
        <v>167.08</v>
      </c>
      <c r="F393" s="3">
        <f t="shared" si="18"/>
        <v>-1.1193377251792617E-2</v>
      </c>
      <c r="G393" s="3">
        <f t="shared" si="19"/>
        <v>1.5441704572659707E-2</v>
      </c>
    </row>
    <row r="394" spans="1:7" x14ac:dyDescent="0.25">
      <c r="A394" s="2">
        <v>43406</v>
      </c>
      <c r="B394" s="1">
        <v>169.38</v>
      </c>
      <c r="C394" s="1">
        <v>171.53</v>
      </c>
      <c r="D394" s="1">
        <v>172.55</v>
      </c>
      <c r="E394" s="1">
        <v>168.22</v>
      </c>
      <c r="F394" s="3">
        <f t="shared" si="18"/>
        <v>8.5253998118531779E-3</v>
      </c>
      <c r="G394" s="3">
        <f t="shared" si="19"/>
        <v>2.57401022470575E-2</v>
      </c>
    </row>
    <row r="395" spans="1:7" x14ac:dyDescent="0.25">
      <c r="A395" s="2">
        <v>43405</v>
      </c>
      <c r="B395" s="1">
        <v>172.06</v>
      </c>
      <c r="C395" s="1">
        <v>170.08</v>
      </c>
      <c r="D395" s="1">
        <v>172.24</v>
      </c>
      <c r="E395" s="1">
        <v>168.78</v>
      </c>
      <c r="F395" s="3">
        <f t="shared" ref="F395:F458" si="20">(C395-C396)/C396</f>
        <v>9.0774250964105671E-3</v>
      </c>
      <c r="G395" s="3">
        <f t="shared" ref="G395:G458" si="21">(D395-E395)/E395</f>
        <v>2.05000592487262E-2</v>
      </c>
    </row>
    <row r="396" spans="1:7" x14ac:dyDescent="0.25">
      <c r="A396" s="2">
        <v>43404</v>
      </c>
      <c r="B396" s="1">
        <v>169.82</v>
      </c>
      <c r="C396" s="1">
        <v>168.55</v>
      </c>
      <c r="D396" s="1">
        <v>171.25</v>
      </c>
      <c r="E396" s="1">
        <v>168.54</v>
      </c>
      <c r="F396" s="3">
        <f t="shared" si="20"/>
        <v>3.531941031941032E-2</v>
      </c>
      <c r="G396" s="3">
        <f t="shared" si="21"/>
        <v>1.6079269016257315E-2</v>
      </c>
    </row>
    <row r="397" spans="1:7" x14ac:dyDescent="0.25">
      <c r="A397" s="2">
        <v>43403</v>
      </c>
      <c r="B397" s="1">
        <v>165.92</v>
      </c>
      <c r="C397" s="1">
        <v>162.80000000000001</v>
      </c>
      <c r="D397" s="1">
        <v>166.03</v>
      </c>
      <c r="E397" s="1">
        <v>162.01</v>
      </c>
      <c r="F397" s="3">
        <f t="shared" si="20"/>
        <v>-3.7597540789784729E-2</v>
      </c>
      <c r="G397" s="3">
        <f t="shared" si="21"/>
        <v>2.4813283130671011E-2</v>
      </c>
    </row>
    <row r="398" spans="1:7" x14ac:dyDescent="0.25">
      <c r="A398" s="2">
        <v>43402</v>
      </c>
      <c r="B398" s="1">
        <v>163.22999999999999</v>
      </c>
      <c r="C398" s="1">
        <v>169.16</v>
      </c>
      <c r="D398" s="1">
        <v>169.86</v>
      </c>
      <c r="E398" s="1">
        <v>160.09</v>
      </c>
      <c r="F398" s="3">
        <f t="shared" si="20"/>
        <v>2.3723069474703384E-2</v>
      </c>
      <c r="G398" s="3">
        <f t="shared" si="21"/>
        <v>6.1028171653444999E-2</v>
      </c>
    </row>
    <row r="399" spans="1:7" x14ac:dyDescent="0.25">
      <c r="A399" s="2">
        <v>43399</v>
      </c>
      <c r="B399" s="1">
        <v>166.66</v>
      </c>
      <c r="C399" s="1">
        <v>165.24</v>
      </c>
      <c r="D399" s="1">
        <v>169.96</v>
      </c>
      <c r="E399" s="1">
        <v>164.23</v>
      </c>
      <c r="F399" s="3">
        <f t="shared" si="20"/>
        <v>-1.6370022025120542E-2</v>
      </c>
      <c r="G399" s="3">
        <f t="shared" si="21"/>
        <v>3.4890093162028978E-2</v>
      </c>
    </row>
    <row r="400" spans="1:7" x14ac:dyDescent="0.25">
      <c r="A400" s="2">
        <v>43398</v>
      </c>
      <c r="B400" s="1">
        <v>171.06</v>
      </c>
      <c r="C400" s="1">
        <v>167.99</v>
      </c>
      <c r="D400" s="1">
        <v>172.08</v>
      </c>
      <c r="E400" s="1">
        <v>167.16</v>
      </c>
      <c r="F400" s="3">
        <f t="shared" si="20"/>
        <v>-2.9632624768946368E-2</v>
      </c>
      <c r="G400" s="3">
        <f t="shared" si="21"/>
        <v>2.9432878679109931E-2</v>
      </c>
    </row>
    <row r="401" spans="1:7" x14ac:dyDescent="0.25">
      <c r="A401" s="2">
        <v>43397</v>
      </c>
      <c r="B401" s="1">
        <v>165.34</v>
      </c>
      <c r="C401" s="1">
        <v>173.12</v>
      </c>
      <c r="D401" s="1">
        <v>173.36</v>
      </c>
      <c r="E401" s="1">
        <v>165.04</v>
      </c>
      <c r="F401" s="3">
        <f t="shared" si="20"/>
        <v>1.3642484923004933E-2</v>
      </c>
      <c r="G401" s="3">
        <f t="shared" si="21"/>
        <v>5.0412021328163005E-2</v>
      </c>
    </row>
    <row r="402" spans="1:7" x14ac:dyDescent="0.25">
      <c r="A402" s="2">
        <v>43396</v>
      </c>
      <c r="B402" s="1">
        <v>173.27</v>
      </c>
      <c r="C402" s="1">
        <v>170.79</v>
      </c>
      <c r="D402" s="1">
        <v>174.13</v>
      </c>
      <c r="E402" s="1">
        <v>168.82</v>
      </c>
      <c r="F402" s="3">
        <f t="shared" si="20"/>
        <v>-1.8786625301620188E-2</v>
      </c>
      <c r="G402" s="3">
        <f t="shared" si="21"/>
        <v>3.145361923942662E-2</v>
      </c>
    </row>
    <row r="403" spans="1:7" x14ac:dyDescent="0.25">
      <c r="A403" s="2">
        <v>43395</v>
      </c>
      <c r="B403" s="1">
        <v>173.91</v>
      </c>
      <c r="C403" s="1">
        <v>174.06</v>
      </c>
      <c r="D403" s="1">
        <v>175.25</v>
      </c>
      <c r="E403" s="1">
        <v>172.59</v>
      </c>
      <c r="F403" s="3">
        <f t="shared" si="20"/>
        <v>-1.8923103388954878E-3</v>
      </c>
      <c r="G403" s="3">
        <f t="shared" si="21"/>
        <v>1.5412248681847132E-2</v>
      </c>
    </row>
    <row r="404" spans="1:7" x14ac:dyDescent="0.25">
      <c r="A404" s="2">
        <v>43392</v>
      </c>
      <c r="B404" s="1">
        <v>173.02</v>
      </c>
      <c r="C404" s="1">
        <v>174.39</v>
      </c>
      <c r="D404" s="1">
        <v>176.07</v>
      </c>
      <c r="E404" s="1">
        <v>172.39</v>
      </c>
      <c r="F404" s="3">
        <f t="shared" si="20"/>
        <v>-1.2514156285390758E-2</v>
      </c>
      <c r="G404" s="3">
        <f t="shared" si="21"/>
        <v>2.1346945878531278E-2</v>
      </c>
    </row>
    <row r="405" spans="1:7" x14ac:dyDescent="0.25">
      <c r="A405" s="2">
        <v>43391</v>
      </c>
      <c r="B405" s="1">
        <v>173.18</v>
      </c>
      <c r="C405" s="1">
        <v>176.6</v>
      </c>
      <c r="D405" s="1">
        <v>176.68</v>
      </c>
      <c r="E405" s="1">
        <v>172.44</v>
      </c>
      <c r="F405" s="3">
        <f t="shared" si="20"/>
        <v>-8.644886044683912E-3</v>
      </c>
      <c r="G405" s="3">
        <f t="shared" si="21"/>
        <v>2.4588262584087271E-2</v>
      </c>
    </row>
    <row r="406" spans="1:7" x14ac:dyDescent="0.25">
      <c r="A406" s="2">
        <v>43390</v>
      </c>
      <c r="B406" s="1">
        <v>177.29</v>
      </c>
      <c r="C406" s="1">
        <v>178.14</v>
      </c>
      <c r="D406" s="1">
        <v>178.26</v>
      </c>
      <c r="E406" s="1">
        <v>175.47</v>
      </c>
      <c r="F406" s="3">
        <f t="shared" si="20"/>
        <v>2.3675439604643005E-2</v>
      </c>
      <c r="G406" s="3">
        <f t="shared" si="21"/>
        <v>1.5900153872456784E-2</v>
      </c>
    </row>
    <row r="407" spans="1:7" x14ac:dyDescent="0.25">
      <c r="A407" s="2">
        <v>43389</v>
      </c>
      <c r="B407" s="1">
        <v>177.22</v>
      </c>
      <c r="C407" s="1">
        <v>174.02</v>
      </c>
      <c r="D407" s="1">
        <v>177.65</v>
      </c>
      <c r="E407" s="1">
        <v>173.7</v>
      </c>
      <c r="F407" s="3">
        <f t="shared" si="20"/>
        <v>1.8999366687777795E-3</v>
      </c>
      <c r="G407" s="3">
        <f t="shared" si="21"/>
        <v>2.274035693724823E-2</v>
      </c>
    </row>
    <row r="408" spans="1:7" x14ac:dyDescent="0.25">
      <c r="A408" s="2">
        <v>43388</v>
      </c>
      <c r="B408" s="1">
        <v>172.21</v>
      </c>
      <c r="C408" s="1">
        <v>173.69</v>
      </c>
      <c r="D408" s="1">
        <v>174.04</v>
      </c>
      <c r="E408" s="1">
        <v>171.56</v>
      </c>
      <c r="F408" s="3">
        <f t="shared" si="20"/>
        <v>-1.7242370251164512E-3</v>
      </c>
      <c r="G408" s="3">
        <f t="shared" si="21"/>
        <v>1.4455584052226566E-2</v>
      </c>
    </row>
    <row r="409" spans="1:7" x14ac:dyDescent="0.25">
      <c r="A409" s="2">
        <v>43385</v>
      </c>
      <c r="B409" s="1">
        <v>174.32</v>
      </c>
      <c r="C409" s="1">
        <v>173.99</v>
      </c>
      <c r="D409" s="1">
        <v>174.86</v>
      </c>
      <c r="E409" s="1">
        <v>170.93</v>
      </c>
      <c r="F409" s="3">
        <f t="shared" si="20"/>
        <v>1.7247427502338736E-2</v>
      </c>
      <c r="G409" s="3">
        <f t="shared" si="21"/>
        <v>2.2991868016146999E-2</v>
      </c>
    </row>
    <row r="410" spans="1:7" x14ac:dyDescent="0.25">
      <c r="A410" s="2">
        <v>43384</v>
      </c>
      <c r="B410" s="1">
        <v>169.6</v>
      </c>
      <c r="C410" s="1">
        <v>171.04</v>
      </c>
      <c r="D410" s="1">
        <v>173.4</v>
      </c>
      <c r="E410" s="1">
        <v>167.81</v>
      </c>
      <c r="F410" s="3">
        <f t="shared" si="20"/>
        <v>-4.1953733266117788E-2</v>
      </c>
      <c r="G410" s="3">
        <f t="shared" si="21"/>
        <v>3.3311483225075995E-2</v>
      </c>
    </row>
    <row r="411" spans="1:7" x14ac:dyDescent="0.25">
      <c r="A411" s="2">
        <v>43383</v>
      </c>
      <c r="B411" s="1">
        <v>171.73</v>
      </c>
      <c r="C411" s="1">
        <v>178.53</v>
      </c>
      <c r="D411" s="1">
        <v>178.62</v>
      </c>
      <c r="E411" s="1">
        <v>171.5</v>
      </c>
      <c r="F411" s="3">
        <f t="shared" si="20"/>
        <v>-3.7388392857142161E-3</v>
      </c>
      <c r="G411" s="3">
        <f t="shared" si="21"/>
        <v>4.1516034985422764E-2</v>
      </c>
    </row>
    <row r="412" spans="1:7" x14ac:dyDescent="0.25">
      <c r="A412" s="2">
        <v>43382</v>
      </c>
      <c r="B412" s="1">
        <v>179.63</v>
      </c>
      <c r="C412" s="1">
        <v>179.2</v>
      </c>
      <c r="D412" s="1">
        <v>181.02</v>
      </c>
      <c r="E412" s="1">
        <v>178.75</v>
      </c>
      <c r="F412" s="3">
        <f t="shared" si="20"/>
        <v>-9.4776161007981217E-4</v>
      </c>
      <c r="G412" s="3">
        <f t="shared" si="21"/>
        <v>1.2699300699300756E-2</v>
      </c>
    </row>
    <row r="413" spans="1:7" x14ac:dyDescent="0.25">
      <c r="A413" s="2">
        <v>43381</v>
      </c>
      <c r="B413" s="1">
        <v>179.05</v>
      </c>
      <c r="C413" s="1">
        <v>179.37</v>
      </c>
      <c r="D413" s="1">
        <v>180.64</v>
      </c>
      <c r="E413" s="1">
        <v>176.93</v>
      </c>
      <c r="F413" s="3">
        <f t="shared" si="20"/>
        <v>-1.6557925324853239E-2</v>
      </c>
      <c r="G413" s="3">
        <f t="shared" si="21"/>
        <v>2.096874470129418E-2</v>
      </c>
    </row>
    <row r="414" spans="1:7" x14ac:dyDescent="0.25">
      <c r="A414" s="2">
        <v>43378</v>
      </c>
      <c r="B414" s="1">
        <v>180.15</v>
      </c>
      <c r="C414" s="1">
        <v>182.39</v>
      </c>
      <c r="D414" s="1">
        <v>182.97</v>
      </c>
      <c r="E414" s="1">
        <v>178.43</v>
      </c>
      <c r="F414" s="3">
        <f t="shared" si="20"/>
        <v>-1.527912752402555E-2</v>
      </c>
      <c r="G414" s="3">
        <f t="shared" si="21"/>
        <v>2.544415176820037E-2</v>
      </c>
    </row>
    <row r="415" spans="1:7" x14ac:dyDescent="0.25">
      <c r="A415" s="2">
        <v>43377</v>
      </c>
      <c r="B415" s="1">
        <v>182.38</v>
      </c>
      <c r="C415" s="1">
        <v>185.22</v>
      </c>
      <c r="D415" s="1">
        <v>185.32</v>
      </c>
      <c r="E415" s="1">
        <v>181.06</v>
      </c>
      <c r="F415" s="3">
        <f t="shared" si="20"/>
        <v>-6.9697619558224929E-3</v>
      </c>
      <c r="G415" s="3">
        <f t="shared" si="21"/>
        <v>2.3528112227990672E-2</v>
      </c>
    </row>
    <row r="416" spans="1:7" x14ac:dyDescent="0.25">
      <c r="A416" s="2">
        <v>43376</v>
      </c>
      <c r="B416" s="1">
        <v>185.95</v>
      </c>
      <c r="C416" s="1">
        <v>186.52</v>
      </c>
      <c r="D416" s="1">
        <v>186.97</v>
      </c>
      <c r="E416" s="1">
        <v>185.66</v>
      </c>
      <c r="F416" s="3">
        <f t="shared" si="20"/>
        <v>3.0653401452004391E-3</v>
      </c>
      <c r="G416" s="3">
        <f t="shared" si="21"/>
        <v>7.0559086502208464E-3</v>
      </c>
    </row>
    <row r="417" spans="1:7" x14ac:dyDescent="0.25">
      <c r="A417" s="2">
        <v>43375</v>
      </c>
      <c r="B417" s="1">
        <v>185.75</v>
      </c>
      <c r="C417" s="1">
        <v>185.95</v>
      </c>
      <c r="D417" s="1">
        <v>187.18</v>
      </c>
      <c r="E417" s="1">
        <v>185.32</v>
      </c>
      <c r="F417" s="3">
        <f t="shared" si="20"/>
        <v>-4.6568889840488412E-3</v>
      </c>
      <c r="G417" s="3">
        <f t="shared" si="21"/>
        <v>1.003669328728693E-2</v>
      </c>
    </row>
    <row r="418" spans="1:7" x14ac:dyDescent="0.25">
      <c r="A418" s="2">
        <v>43374</v>
      </c>
      <c r="B418" s="1">
        <v>186.17</v>
      </c>
      <c r="C418" s="1">
        <v>186.82</v>
      </c>
      <c r="D418" s="1">
        <v>187.53</v>
      </c>
      <c r="E418" s="1">
        <v>185.7</v>
      </c>
      <c r="F418" s="3">
        <f t="shared" si="20"/>
        <v>8.4750337381915963E-3</v>
      </c>
      <c r="G418" s="3">
        <f t="shared" si="21"/>
        <v>9.854604200323169E-3</v>
      </c>
    </row>
    <row r="419" spans="1:7" x14ac:dyDescent="0.25">
      <c r="A419" s="2">
        <v>43371</v>
      </c>
      <c r="B419" s="1">
        <v>185.79</v>
      </c>
      <c r="C419" s="1">
        <v>185.25</v>
      </c>
      <c r="D419" s="1">
        <v>186.28</v>
      </c>
      <c r="E419" s="1">
        <v>184.97</v>
      </c>
      <c r="F419" s="3">
        <f t="shared" si="20"/>
        <v>1.1348897535668394E-3</v>
      </c>
      <c r="G419" s="3">
        <f t="shared" si="21"/>
        <v>7.0822295507379698E-3</v>
      </c>
    </row>
    <row r="420" spans="1:7" x14ac:dyDescent="0.25">
      <c r="A420" s="2">
        <v>43370</v>
      </c>
      <c r="B420" s="1">
        <v>185.83</v>
      </c>
      <c r="C420" s="1">
        <v>185.04</v>
      </c>
      <c r="D420" s="1">
        <v>186.49</v>
      </c>
      <c r="E420" s="1">
        <v>184.92</v>
      </c>
      <c r="F420" s="3">
        <f t="shared" si="20"/>
        <v>4.2876526458615581E-3</v>
      </c>
      <c r="G420" s="3">
        <f t="shared" si="21"/>
        <v>8.4901579061216828E-3</v>
      </c>
    </row>
    <row r="421" spans="1:7" x14ac:dyDescent="0.25">
      <c r="A421" s="2">
        <v>43369</v>
      </c>
      <c r="B421" s="1">
        <v>184.27</v>
      </c>
      <c r="C421" s="1">
        <v>184.25</v>
      </c>
      <c r="D421" s="1">
        <v>185.99</v>
      </c>
      <c r="E421" s="1">
        <v>183.91</v>
      </c>
      <c r="F421" s="3">
        <f t="shared" si="20"/>
        <v>2.5574055936445688E-3</v>
      </c>
      <c r="G421" s="3">
        <f t="shared" si="21"/>
        <v>1.1309879832526848E-2</v>
      </c>
    </row>
    <row r="422" spans="1:7" x14ac:dyDescent="0.25">
      <c r="A422" s="2">
        <v>43368</v>
      </c>
      <c r="B422" s="1">
        <v>184.14</v>
      </c>
      <c r="C422" s="1">
        <v>183.78</v>
      </c>
      <c r="D422" s="1">
        <v>184.28</v>
      </c>
      <c r="E422" s="1">
        <v>183.18</v>
      </c>
      <c r="F422" s="3">
        <f t="shared" si="20"/>
        <v>9.5028838231254586E-3</v>
      </c>
      <c r="G422" s="3">
        <f t="shared" si="21"/>
        <v>6.0050223823561212E-3</v>
      </c>
    </row>
    <row r="423" spans="1:7" x14ac:dyDescent="0.25">
      <c r="A423" s="2">
        <v>43367</v>
      </c>
      <c r="B423" s="1">
        <v>183.89</v>
      </c>
      <c r="C423" s="1">
        <v>182.05</v>
      </c>
      <c r="D423" s="1">
        <v>183.96</v>
      </c>
      <c r="E423" s="1">
        <v>181.3</v>
      </c>
      <c r="F423" s="3">
        <f t="shared" si="20"/>
        <v>-1.7380039941706692E-2</v>
      </c>
      <c r="G423" s="3">
        <f t="shared" si="21"/>
        <v>1.4671814671814653E-2</v>
      </c>
    </row>
    <row r="424" spans="1:7" x14ac:dyDescent="0.25">
      <c r="A424" s="2">
        <v>43364</v>
      </c>
      <c r="B424" s="1">
        <v>183.71</v>
      </c>
      <c r="C424" s="1">
        <v>185.27</v>
      </c>
      <c r="D424" s="1">
        <v>185.48</v>
      </c>
      <c r="E424" s="1">
        <v>183.48</v>
      </c>
      <c r="F424" s="3">
        <f t="shared" si="20"/>
        <v>7.175863006251817E-3</v>
      </c>
      <c r="G424" s="3">
        <f t="shared" si="21"/>
        <v>1.0900370612600829E-2</v>
      </c>
    </row>
    <row r="425" spans="1:7" x14ac:dyDescent="0.25">
      <c r="A425" s="2">
        <v>43363</v>
      </c>
      <c r="B425" s="1">
        <v>184.72</v>
      </c>
      <c r="C425" s="1">
        <v>183.95</v>
      </c>
      <c r="D425" s="1">
        <v>184.97</v>
      </c>
      <c r="E425" s="1">
        <v>183.52</v>
      </c>
      <c r="F425" s="3">
        <f t="shared" si="20"/>
        <v>5.9608443618067095E-3</v>
      </c>
      <c r="G425" s="3">
        <f t="shared" si="21"/>
        <v>7.9010462074977587E-3</v>
      </c>
    </row>
    <row r="426" spans="1:7" x14ac:dyDescent="0.25">
      <c r="A426" s="2">
        <v>43362</v>
      </c>
      <c r="B426" s="1">
        <v>182.7</v>
      </c>
      <c r="C426" s="1">
        <v>182.86</v>
      </c>
      <c r="D426" s="1">
        <v>183.3</v>
      </c>
      <c r="E426" s="1">
        <v>181.51</v>
      </c>
      <c r="F426" s="3">
        <f t="shared" si="20"/>
        <v>7.3821066549140772E-3</v>
      </c>
      <c r="G426" s="3">
        <f t="shared" si="21"/>
        <v>9.8617156079555974E-3</v>
      </c>
    </row>
    <row r="427" spans="1:7" x14ac:dyDescent="0.25">
      <c r="A427" s="2">
        <v>43361</v>
      </c>
      <c r="B427" s="1">
        <v>182.84</v>
      </c>
      <c r="C427" s="1">
        <v>181.52</v>
      </c>
      <c r="D427" s="1">
        <v>183.73</v>
      </c>
      <c r="E427" s="1">
        <v>181.4</v>
      </c>
      <c r="F427" s="3">
        <f t="shared" si="20"/>
        <v>-1.1651965588587533E-2</v>
      </c>
      <c r="G427" s="3">
        <f t="shared" si="21"/>
        <v>1.284454244762946E-2</v>
      </c>
    </row>
    <row r="428" spans="1:7" x14ac:dyDescent="0.25">
      <c r="A428" s="2">
        <v>43360</v>
      </c>
      <c r="B428" s="1">
        <v>181.34</v>
      </c>
      <c r="C428" s="1">
        <v>183.66</v>
      </c>
      <c r="D428" s="1">
        <v>183.81</v>
      </c>
      <c r="E428" s="1">
        <v>181.17</v>
      </c>
      <c r="F428" s="3">
        <f t="shared" si="20"/>
        <v>-5.4153579551608358E-3</v>
      </c>
      <c r="G428" s="3">
        <f t="shared" si="21"/>
        <v>1.457194899817859E-2</v>
      </c>
    </row>
    <row r="429" spans="1:7" x14ac:dyDescent="0.25">
      <c r="A429" s="2">
        <v>43357</v>
      </c>
      <c r="B429" s="1">
        <v>183.99</v>
      </c>
      <c r="C429" s="1">
        <v>184.66</v>
      </c>
      <c r="D429" s="1">
        <v>184.94</v>
      </c>
      <c r="E429" s="1">
        <v>183.26</v>
      </c>
      <c r="F429" s="3">
        <f t="shared" si="20"/>
        <v>5.3901018130342957E-3</v>
      </c>
      <c r="G429" s="3">
        <f t="shared" si="21"/>
        <v>9.1673032849503809E-3</v>
      </c>
    </row>
    <row r="430" spans="1:7" x14ac:dyDescent="0.25">
      <c r="A430" s="2">
        <v>43356</v>
      </c>
      <c r="B430" s="1">
        <v>184.53</v>
      </c>
      <c r="C430" s="1">
        <v>183.67</v>
      </c>
      <c r="D430" s="1">
        <v>184.88</v>
      </c>
      <c r="E430" s="1">
        <v>183.64</v>
      </c>
      <c r="F430" s="3">
        <f t="shared" si="20"/>
        <v>4.3746924044402195E-3</v>
      </c>
      <c r="G430" s="3">
        <f t="shared" si="21"/>
        <v>6.7523415377913811E-3</v>
      </c>
    </row>
    <row r="431" spans="1:7" x14ac:dyDescent="0.25">
      <c r="A431" s="2">
        <v>43355</v>
      </c>
      <c r="B431" s="1">
        <v>182.58</v>
      </c>
      <c r="C431" s="1">
        <v>182.87</v>
      </c>
      <c r="D431" s="1">
        <v>182.98</v>
      </c>
      <c r="E431" s="1">
        <v>181.01</v>
      </c>
      <c r="F431" s="3">
        <f t="shared" si="20"/>
        <v>1.0498977731115687E-2</v>
      </c>
      <c r="G431" s="3">
        <f t="shared" si="21"/>
        <v>1.0883376609027121E-2</v>
      </c>
    </row>
    <row r="432" spans="1:7" x14ac:dyDescent="0.25">
      <c r="A432" s="2">
        <v>43354</v>
      </c>
      <c r="B432" s="1">
        <v>183.12</v>
      </c>
      <c r="C432" s="1">
        <v>180.97</v>
      </c>
      <c r="D432" s="1">
        <v>183.42</v>
      </c>
      <c r="E432" s="1">
        <v>180.52</v>
      </c>
      <c r="F432" s="3">
        <f t="shared" si="20"/>
        <v>-6.3145179002855574E-3</v>
      </c>
      <c r="G432" s="3">
        <f t="shared" si="21"/>
        <v>1.6064701972080528E-2</v>
      </c>
    </row>
    <row r="433" spans="1:7" x14ac:dyDescent="0.25">
      <c r="A433" s="2">
        <v>43353</v>
      </c>
      <c r="B433" s="1">
        <v>181.72</v>
      </c>
      <c r="C433" s="1">
        <v>182.12</v>
      </c>
      <c r="D433" s="1">
        <v>182.25</v>
      </c>
      <c r="E433" s="1">
        <v>180.72</v>
      </c>
      <c r="F433" s="3">
        <f t="shared" si="20"/>
        <v>8.8074004320611715E-3</v>
      </c>
      <c r="G433" s="3">
        <f t="shared" si="21"/>
        <v>8.466135458167337E-3</v>
      </c>
    </row>
    <row r="434" spans="1:7" x14ac:dyDescent="0.25">
      <c r="A434" s="2">
        <v>43350</v>
      </c>
      <c r="B434" s="1">
        <v>181.11</v>
      </c>
      <c r="C434" s="1">
        <v>180.53</v>
      </c>
      <c r="D434" s="1">
        <v>182.67</v>
      </c>
      <c r="E434" s="1">
        <v>180.44</v>
      </c>
      <c r="F434" s="3">
        <f t="shared" si="20"/>
        <v>-1.6399694889397357E-2</v>
      </c>
      <c r="G434" s="3">
        <f t="shared" si="21"/>
        <v>1.2358678785191698E-2</v>
      </c>
    </row>
    <row r="435" spans="1:7" x14ac:dyDescent="0.25">
      <c r="A435" s="2">
        <v>43349</v>
      </c>
      <c r="B435" s="1">
        <v>181.81</v>
      </c>
      <c r="C435" s="1">
        <v>183.54</v>
      </c>
      <c r="D435" s="1">
        <v>183.75</v>
      </c>
      <c r="E435" s="1">
        <v>180.58</v>
      </c>
      <c r="F435" s="3">
        <f t="shared" si="20"/>
        <v>-1.083265966046898E-2</v>
      </c>
      <c r="G435" s="3">
        <f t="shared" si="21"/>
        <v>1.7554546461402077E-2</v>
      </c>
    </row>
    <row r="436" spans="1:7" x14ac:dyDescent="0.25">
      <c r="A436" s="2">
        <v>43348</v>
      </c>
      <c r="B436" s="1">
        <v>183.45</v>
      </c>
      <c r="C436" s="1">
        <v>185.55</v>
      </c>
      <c r="D436" s="1">
        <v>185.55</v>
      </c>
      <c r="E436" s="1">
        <v>182.82</v>
      </c>
      <c r="F436" s="3">
        <f t="shared" si="20"/>
        <v>-2.9554003224072163E-3</v>
      </c>
      <c r="G436" s="3">
        <f t="shared" si="21"/>
        <v>1.4932720708894094E-2</v>
      </c>
    </row>
    <row r="437" spans="1:7" x14ac:dyDescent="0.25">
      <c r="A437" s="2">
        <v>43347</v>
      </c>
      <c r="B437" s="1">
        <v>185.85</v>
      </c>
      <c r="C437" s="1">
        <v>186.1</v>
      </c>
      <c r="D437" s="1">
        <v>186.4</v>
      </c>
      <c r="E437" s="1">
        <v>184.85</v>
      </c>
      <c r="F437" s="3">
        <f t="shared" si="20"/>
        <v>-4.2969169620803795E-4</v>
      </c>
      <c r="G437" s="3">
        <f t="shared" si="21"/>
        <v>8.3851771706789906E-3</v>
      </c>
    </row>
    <row r="438" spans="1:7" x14ac:dyDescent="0.25">
      <c r="A438" s="2">
        <v>43343</v>
      </c>
      <c r="B438" s="1">
        <v>186.65</v>
      </c>
      <c r="C438" s="1">
        <v>186.18</v>
      </c>
      <c r="D438" s="1">
        <v>187.18</v>
      </c>
      <c r="E438" s="1">
        <v>185.98</v>
      </c>
      <c r="F438" s="3">
        <f t="shared" si="20"/>
        <v>-1.2338393862989633E-3</v>
      </c>
      <c r="G438" s="3">
        <f t="shared" si="21"/>
        <v>6.4523066996452156E-3</v>
      </c>
    </row>
    <row r="439" spans="1:7" x14ac:dyDescent="0.25">
      <c r="A439" s="2">
        <v>43342</v>
      </c>
      <c r="B439" s="1">
        <v>186.41</v>
      </c>
      <c r="C439" s="1">
        <v>186.41</v>
      </c>
      <c r="D439" s="1">
        <v>187.52</v>
      </c>
      <c r="E439" s="1">
        <v>185.79</v>
      </c>
      <c r="F439" s="3">
        <f t="shared" si="20"/>
        <v>8.1120545130063271E-3</v>
      </c>
      <c r="G439" s="3">
        <f t="shared" si="21"/>
        <v>9.3115883524410269E-3</v>
      </c>
    </row>
    <row r="440" spans="1:7" x14ac:dyDescent="0.25">
      <c r="A440" s="2">
        <v>43341</v>
      </c>
      <c r="B440" s="1">
        <v>186.74</v>
      </c>
      <c r="C440" s="1">
        <v>184.91</v>
      </c>
      <c r="D440" s="1">
        <v>186.84</v>
      </c>
      <c r="E440" s="1">
        <v>184.86</v>
      </c>
      <c r="F440" s="3">
        <f t="shared" si="20"/>
        <v>5.9523809523801528E-4</v>
      </c>
      <c r="G440" s="3">
        <f t="shared" si="21"/>
        <v>1.0710808179162553E-2</v>
      </c>
    </row>
    <row r="441" spans="1:7" x14ac:dyDescent="0.25">
      <c r="A441" s="2">
        <v>43340</v>
      </c>
      <c r="B441" s="1">
        <v>184.61</v>
      </c>
      <c r="C441" s="1">
        <v>184.8</v>
      </c>
      <c r="D441" s="1">
        <v>185.02</v>
      </c>
      <c r="E441" s="1">
        <v>184.22</v>
      </c>
      <c r="F441" s="3">
        <f t="shared" si="20"/>
        <v>7.4687891838848856E-3</v>
      </c>
      <c r="G441" s="3">
        <f t="shared" si="21"/>
        <v>4.3426338074042522E-3</v>
      </c>
    </row>
    <row r="442" spans="1:7" x14ac:dyDescent="0.25">
      <c r="A442" s="2">
        <v>43339</v>
      </c>
      <c r="B442" s="1">
        <v>184.34</v>
      </c>
      <c r="C442" s="1">
        <v>183.43</v>
      </c>
      <c r="D442" s="1">
        <v>184.34</v>
      </c>
      <c r="E442" s="1">
        <v>183.11</v>
      </c>
      <c r="F442" s="3">
        <f t="shared" si="20"/>
        <v>1.1190738699007724E-2</v>
      </c>
      <c r="G442" s="3">
        <f t="shared" si="21"/>
        <v>6.7172737698650521E-3</v>
      </c>
    </row>
    <row r="443" spans="1:7" x14ac:dyDescent="0.25">
      <c r="A443" s="2">
        <v>43336</v>
      </c>
      <c r="B443" s="1">
        <v>182.48</v>
      </c>
      <c r="C443" s="1">
        <v>181.4</v>
      </c>
      <c r="D443" s="1">
        <v>182.63</v>
      </c>
      <c r="E443" s="1">
        <v>181.36</v>
      </c>
      <c r="F443" s="3">
        <f t="shared" si="20"/>
        <v>3.4850915528018777E-3</v>
      </c>
      <c r="G443" s="3">
        <f t="shared" si="21"/>
        <v>7.0026466696073101E-3</v>
      </c>
    </row>
    <row r="444" spans="1:7" x14ac:dyDescent="0.25">
      <c r="A444" s="2">
        <v>43335</v>
      </c>
      <c r="B444" s="1">
        <v>180.8</v>
      </c>
      <c r="C444" s="1">
        <v>180.77</v>
      </c>
      <c r="D444" s="1">
        <v>182.04</v>
      </c>
      <c r="E444" s="1">
        <v>180.5</v>
      </c>
      <c r="F444" s="3">
        <f t="shared" si="20"/>
        <v>4.501000222271628E-3</v>
      </c>
      <c r="G444" s="3">
        <f t="shared" si="21"/>
        <v>8.5318559556786262E-3</v>
      </c>
    </row>
    <row r="445" spans="1:7" x14ac:dyDescent="0.25">
      <c r="A445" s="2">
        <v>43334</v>
      </c>
      <c r="B445" s="1">
        <v>181.06</v>
      </c>
      <c r="C445" s="1">
        <v>179.96</v>
      </c>
      <c r="D445" s="1">
        <v>181.27</v>
      </c>
      <c r="E445" s="1">
        <v>179.75</v>
      </c>
      <c r="F445" s="3">
        <f t="shared" si="20"/>
        <v>-1.6642627316098024E-3</v>
      </c>
      <c r="G445" s="3">
        <f t="shared" si="21"/>
        <v>8.4561891515995014E-3</v>
      </c>
    </row>
    <row r="446" spans="1:7" x14ac:dyDescent="0.25">
      <c r="A446" s="2">
        <v>43333</v>
      </c>
      <c r="B446" s="1">
        <v>180.36</v>
      </c>
      <c r="C446" s="1">
        <v>180.26</v>
      </c>
      <c r="D446" s="1">
        <v>181.44</v>
      </c>
      <c r="E446" s="1">
        <v>180.13</v>
      </c>
      <c r="F446" s="3">
        <f t="shared" si="20"/>
        <v>-1.1093854004886971E-4</v>
      </c>
      <c r="G446" s="3">
        <f t="shared" si="21"/>
        <v>7.2725253983234456E-3</v>
      </c>
    </row>
    <row r="447" spans="1:7" x14ac:dyDescent="0.25">
      <c r="A447" s="2">
        <v>43332</v>
      </c>
      <c r="B447" s="1">
        <v>179.7</v>
      </c>
      <c r="C447" s="1">
        <v>180.28</v>
      </c>
      <c r="D447" s="1">
        <v>180.33</v>
      </c>
      <c r="E447" s="1">
        <v>179</v>
      </c>
      <c r="F447" s="3">
        <f t="shared" si="20"/>
        <v>5.1293487957180389E-3</v>
      </c>
      <c r="G447" s="3">
        <f t="shared" si="21"/>
        <v>7.4301675977654332E-3</v>
      </c>
    </row>
    <row r="448" spans="1:7" x14ac:dyDescent="0.25">
      <c r="A448" s="2">
        <v>43329</v>
      </c>
      <c r="B448" s="1">
        <v>179.86</v>
      </c>
      <c r="C448" s="1">
        <v>179.36</v>
      </c>
      <c r="D448" s="1">
        <v>180.31</v>
      </c>
      <c r="E448" s="1">
        <v>178.27</v>
      </c>
      <c r="F448" s="3">
        <f t="shared" si="20"/>
        <v>-6.7010023813478406E-3</v>
      </c>
      <c r="G448" s="3">
        <f t="shared" si="21"/>
        <v>1.1443316317944645E-2</v>
      </c>
    </row>
    <row r="449" spans="1:7" x14ac:dyDescent="0.25">
      <c r="A449" s="2">
        <v>43328</v>
      </c>
      <c r="B449" s="1">
        <v>179.82</v>
      </c>
      <c r="C449" s="1">
        <v>180.57</v>
      </c>
      <c r="D449" s="1">
        <v>180.99</v>
      </c>
      <c r="E449" s="1">
        <v>179.47</v>
      </c>
      <c r="F449" s="3">
        <f t="shared" si="20"/>
        <v>2.6653339996667762E-3</v>
      </c>
      <c r="G449" s="3">
        <f t="shared" si="21"/>
        <v>8.4693820694267015E-3</v>
      </c>
    </row>
    <row r="450" spans="1:7" x14ac:dyDescent="0.25">
      <c r="A450" s="2">
        <v>43327</v>
      </c>
      <c r="B450" s="1">
        <v>179.23</v>
      </c>
      <c r="C450" s="1">
        <v>180.09</v>
      </c>
      <c r="D450" s="1">
        <v>180.58</v>
      </c>
      <c r="E450" s="1">
        <v>178.12</v>
      </c>
      <c r="F450" s="3">
        <f t="shared" si="20"/>
        <v>-5.0825921219821418E-3</v>
      </c>
      <c r="G450" s="3">
        <f t="shared" si="21"/>
        <v>1.3810913990568201E-2</v>
      </c>
    </row>
    <row r="451" spans="1:7" x14ac:dyDescent="0.25">
      <c r="A451" s="2">
        <v>43326</v>
      </c>
      <c r="B451" s="1">
        <v>181.45</v>
      </c>
      <c r="C451" s="1">
        <v>181.01</v>
      </c>
      <c r="D451" s="1">
        <v>181.66</v>
      </c>
      <c r="E451" s="1">
        <v>180.04</v>
      </c>
      <c r="F451" s="3">
        <f t="shared" si="20"/>
        <v>8.8471108653578434E-4</v>
      </c>
      <c r="G451" s="3">
        <f t="shared" si="21"/>
        <v>8.9980004443457259E-3</v>
      </c>
    </row>
    <row r="452" spans="1:7" x14ac:dyDescent="0.25">
      <c r="A452" s="2">
        <v>43325</v>
      </c>
      <c r="B452" s="1">
        <v>180.32</v>
      </c>
      <c r="C452" s="1">
        <v>180.85</v>
      </c>
      <c r="D452" s="1">
        <v>182.01</v>
      </c>
      <c r="E452" s="1">
        <v>180.24</v>
      </c>
      <c r="F452" s="3">
        <f t="shared" si="20"/>
        <v>9.4088997121976692E-4</v>
      </c>
      <c r="G452" s="3">
        <f t="shared" si="21"/>
        <v>9.8202396804259965E-3</v>
      </c>
    </row>
    <row r="453" spans="1:7" x14ac:dyDescent="0.25">
      <c r="A453" s="2">
        <v>43322</v>
      </c>
      <c r="B453" s="1">
        <v>180.52</v>
      </c>
      <c r="C453" s="1">
        <v>180.68</v>
      </c>
      <c r="D453" s="1">
        <v>181.22</v>
      </c>
      <c r="E453" s="1">
        <v>179.84</v>
      </c>
      <c r="F453" s="3">
        <f t="shared" si="20"/>
        <v>-6.9253600087940577E-3</v>
      </c>
      <c r="G453" s="3">
        <f t="shared" si="21"/>
        <v>7.6734875444839602E-3</v>
      </c>
    </row>
    <row r="454" spans="1:7" x14ac:dyDescent="0.25">
      <c r="A454" s="2">
        <v>43321</v>
      </c>
      <c r="B454" s="1">
        <v>181.91</v>
      </c>
      <c r="C454" s="1">
        <v>181.94</v>
      </c>
      <c r="D454" s="1">
        <v>182.63</v>
      </c>
      <c r="E454" s="1">
        <v>181.64</v>
      </c>
      <c r="F454" s="3">
        <f t="shared" si="20"/>
        <v>2.1481685486091232E-3</v>
      </c>
      <c r="G454" s="3">
        <f t="shared" si="21"/>
        <v>5.4503413345078685E-3</v>
      </c>
    </row>
    <row r="455" spans="1:7" x14ac:dyDescent="0.25">
      <c r="A455" s="2">
        <v>43320</v>
      </c>
      <c r="B455" s="1">
        <v>182.02</v>
      </c>
      <c r="C455" s="1">
        <v>181.55</v>
      </c>
      <c r="D455" s="1">
        <v>182.35</v>
      </c>
      <c r="E455" s="1">
        <v>181.06</v>
      </c>
      <c r="F455" s="3">
        <f t="shared" si="20"/>
        <v>-4.404558718272537E-4</v>
      </c>
      <c r="G455" s="3">
        <f t="shared" si="21"/>
        <v>7.1247100408703854E-3</v>
      </c>
    </row>
    <row r="456" spans="1:7" x14ac:dyDescent="0.25">
      <c r="A456" s="2">
        <v>43319</v>
      </c>
      <c r="B456" s="1">
        <v>181.8</v>
      </c>
      <c r="C456" s="1">
        <v>181.63</v>
      </c>
      <c r="D456" s="1">
        <v>182.14</v>
      </c>
      <c r="E456" s="1">
        <v>181.26</v>
      </c>
      <c r="F456" s="3">
        <f t="shared" si="20"/>
        <v>9.2237595154747824E-3</v>
      </c>
      <c r="G456" s="3">
        <f t="shared" si="21"/>
        <v>4.8549045569899344E-3</v>
      </c>
    </row>
    <row r="457" spans="1:7" x14ac:dyDescent="0.25">
      <c r="A457" s="2">
        <v>43318</v>
      </c>
      <c r="B457" s="1">
        <v>181.14</v>
      </c>
      <c r="C457" s="1">
        <v>179.97</v>
      </c>
      <c r="D457" s="1">
        <v>181.19</v>
      </c>
      <c r="E457" s="1">
        <v>179.74</v>
      </c>
      <c r="F457" s="3">
        <f t="shared" si="20"/>
        <v>9.4549499443819516E-4</v>
      </c>
      <c r="G457" s="3">
        <f t="shared" si="21"/>
        <v>8.067208189607147E-3</v>
      </c>
    </row>
    <row r="458" spans="1:7" x14ac:dyDescent="0.25">
      <c r="A458" s="2">
        <v>43315</v>
      </c>
      <c r="B458" s="1">
        <v>180.08</v>
      </c>
      <c r="C458" s="1">
        <v>179.8</v>
      </c>
      <c r="D458" s="1">
        <v>180.09</v>
      </c>
      <c r="E458" s="1">
        <v>179.08</v>
      </c>
      <c r="F458" s="3">
        <f t="shared" si="20"/>
        <v>2.234605106044241E-2</v>
      </c>
      <c r="G458" s="3">
        <f t="shared" si="21"/>
        <v>5.6399374581192251E-3</v>
      </c>
    </row>
    <row r="459" spans="1:7" x14ac:dyDescent="0.25">
      <c r="A459" s="2">
        <v>43314</v>
      </c>
      <c r="B459" s="1">
        <v>179.53</v>
      </c>
      <c r="C459" s="1">
        <v>175.87</v>
      </c>
      <c r="D459" s="1">
        <v>179.74</v>
      </c>
      <c r="E459" s="1">
        <v>175.79</v>
      </c>
      <c r="F459" s="3">
        <f t="shared" ref="F459:F522" si="22">(C459-C460)/C460</f>
        <v>-5.6538700740656981E-3</v>
      </c>
      <c r="G459" s="3">
        <f t="shared" ref="G459:G522" si="23">(D459-E459)/E459</f>
        <v>2.2469992604812659E-2</v>
      </c>
    </row>
    <row r="460" spans="1:7" x14ac:dyDescent="0.25">
      <c r="A460" s="2">
        <v>43313</v>
      </c>
      <c r="B460" s="1">
        <v>177.12</v>
      </c>
      <c r="C460" s="1">
        <v>176.87</v>
      </c>
      <c r="D460" s="1">
        <v>177.65</v>
      </c>
      <c r="E460" s="1">
        <v>176.1</v>
      </c>
      <c r="F460" s="3">
        <f t="shared" si="22"/>
        <v>6.3726884779516614E-3</v>
      </c>
      <c r="G460" s="3">
        <f t="shared" si="23"/>
        <v>8.801817149347026E-3</v>
      </c>
    </row>
    <row r="461" spans="1:7" x14ac:dyDescent="0.25">
      <c r="A461" s="2">
        <v>43312</v>
      </c>
      <c r="B461" s="1">
        <v>176.45</v>
      </c>
      <c r="C461" s="1">
        <v>175.75</v>
      </c>
      <c r="D461" s="1">
        <v>177.13</v>
      </c>
      <c r="E461" s="1">
        <v>174.82</v>
      </c>
      <c r="F461" s="3">
        <f t="shared" si="22"/>
        <v>-1.0750872453000094E-2</v>
      </c>
      <c r="G461" s="3">
        <f t="shared" si="23"/>
        <v>1.3213591122297233E-2</v>
      </c>
    </row>
    <row r="462" spans="1:7" x14ac:dyDescent="0.25">
      <c r="A462" s="2">
        <v>43311</v>
      </c>
      <c r="B462" s="1">
        <v>175.11</v>
      </c>
      <c r="C462" s="1">
        <v>177.66</v>
      </c>
      <c r="D462" s="1">
        <v>177.73</v>
      </c>
      <c r="E462" s="1">
        <v>174.27</v>
      </c>
      <c r="F462" s="3">
        <f t="shared" si="22"/>
        <v>-1.9860973187686166E-2</v>
      </c>
      <c r="G462" s="3">
        <f t="shared" si="23"/>
        <v>1.9854249153612093E-2</v>
      </c>
    </row>
    <row r="463" spans="1:7" x14ac:dyDescent="0.25">
      <c r="A463" s="2">
        <v>43308</v>
      </c>
      <c r="B463" s="1">
        <v>177.62</v>
      </c>
      <c r="C463" s="1">
        <v>181.26</v>
      </c>
      <c r="D463" s="1">
        <v>181.31</v>
      </c>
      <c r="E463" s="1">
        <v>176.6</v>
      </c>
      <c r="F463" s="3">
        <f t="shared" si="22"/>
        <v>5.0457443859162551E-3</v>
      </c>
      <c r="G463" s="3">
        <f t="shared" si="23"/>
        <v>2.6670441676104235E-2</v>
      </c>
    </row>
    <row r="464" spans="1:7" x14ac:dyDescent="0.25">
      <c r="A464" s="2">
        <v>43307</v>
      </c>
      <c r="B464" s="1">
        <v>180.05</v>
      </c>
      <c r="C464" s="1">
        <v>180.35</v>
      </c>
      <c r="D464" s="1">
        <v>180.92</v>
      </c>
      <c r="E464" s="1">
        <v>179.81</v>
      </c>
      <c r="F464" s="3">
        <f t="shared" si="22"/>
        <v>-5.5444666223216487E-5</v>
      </c>
      <c r="G464" s="3">
        <f t="shared" si="23"/>
        <v>6.1731828040708812E-3</v>
      </c>
    </row>
    <row r="465" spans="1:7" x14ac:dyDescent="0.25">
      <c r="A465" s="2">
        <v>43306</v>
      </c>
      <c r="B465" s="1">
        <v>182.82</v>
      </c>
      <c r="C465" s="1">
        <v>180.36</v>
      </c>
      <c r="D465" s="1">
        <v>182.93</v>
      </c>
      <c r="E465" s="1">
        <v>180.29</v>
      </c>
      <c r="F465" s="3">
        <f t="shared" si="22"/>
        <v>-5.6783725673960677E-3</v>
      </c>
      <c r="G465" s="3">
        <f t="shared" si="23"/>
        <v>1.4643075045759691E-2</v>
      </c>
    </row>
    <row r="466" spans="1:7" x14ac:dyDescent="0.25">
      <c r="A466" s="2">
        <v>43305</v>
      </c>
      <c r="B466" s="1">
        <v>180.3</v>
      </c>
      <c r="C466" s="1">
        <v>181.39</v>
      </c>
      <c r="D466" s="1">
        <v>182.05</v>
      </c>
      <c r="E466" s="1">
        <v>179.56</v>
      </c>
      <c r="F466" s="3">
        <f t="shared" si="22"/>
        <v>1.6475203138133918E-2</v>
      </c>
      <c r="G466" s="3">
        <f t="shared" si="23"/>
        <v>1.3867231009133488E-2</v>
      </c>
    </row>
    <row r="467" spans="1:7" x14ac:dyDescent="0.25">
      <c r="A467" s="2">
        <v>43304</v>
      </c>
      <c r="B467" s="1">
        <v>179.56</v>
      </c>
      <c r="C467" s="1">
        <v>178.45</v>
      </c>
      <c r="D467" s="1">
        <v>179.64</v>
      </c>
      <c r="E467" s="1">
        <v>177.74</v>
      </c>
      <c r="F467" s="3">
        <f t="shared" si="22"/>
        <v>-6.2371220136994187E-3</v>
      </c>
      <c r="G467" s="3">
        <f t="shared" si="23"/>
        <v>1.068977157645987E-2</v>
      </c>
    </row>
    <row r="468" spans="1:7" x14ac:dyDescent="0.25">
      <c r="A468" s="2">
        <v>43301</v>
      </c>
      <c r="B468" s="1">
        <v>178.99</v>
      </c>
      <c r="C468" s="1">
        <v>179.57</v>
      </c>
      <c r="D468" s="1">
        <v>180.17</v>
      </c>
      <c r="E468" s="1">
        <v>178.79</v>
      </c>
      <c r="F468" s="3">
        <f t="shared" si="22"/>
        <v>1.2824802051967757E-3</v>
      </c>
      <c r="G468" s="3">
        <f t="shared" si="23"/>
        <v>7.718552491750073E-3</v>
      </c>
    </row>
    <row r="469" spans="1:7" x14ac:dyDescent="0.25">
      <c r="A469" s="2">
        <v>43300</v>
      </c>
      <c r="B469" s="1">
        <v>179.03</v>
      </c>
      <c r="C469" s="1">
        <v>179.34</v>
      </c>
      <c r="D469" s="1">
        <v>179.88</v>
      </c>
      <c r="E469" s="1">
        <v>178.82</v>
      </c>
      <c r="F469" s="3">
        <f t="shared" si="22"/>
        <v>-5.2141113822941967E-3</v>
      </c>
      <c r="G469" s="3">
        <f t="shared" si="23"/>
        <v>5.9277485739850262E-3</v>
      </c>
    </row>
    <row r="470" spans="1:7" x14ac:dyDescent="0.25">
      <c r="A470" s="2">
        <v>43299</v>
      </c>
      <c r="B470" s="1">
        <v>179.93</v>
      </c>
      <c r="C470" s="1">
        <v>180.28</v>
      </c>
      <c r="D470" s="1">
        <v>180.44</v>
      </c>
      <c r="E470" s="1">
        <v>179.38</v>
      </c>
      <c r="F470" s="3">
        <f t="shared" si="22"/>
        <v>1.6807670614777157E-2</v>
      </c>
      <c r="G470" s="3">
        <f t="shared" si="23"/>
        <v>5.9092429479317777E-3</v>
      </c>
    </row>
    <row r="471" spans="1:7" x14ac:dyDescent="0.25">
      <c r="A471" s="2">
        <v>43298</v>
      </c>
      <c r="B471" s="1">
        <v>180.27</v>
      </c>
      <c r="C471" s="1">
        <v>177.3</v>
      </c>
      <c r="D471" s="1">
        <v>180.65</v>
      </c>
      <c r="E471" s="1">
        <v>177.28</v>
      </c>
      <c r="F471" s="3">
        <f t="shared" si="22"/>
        <v>-1.3026052104208279E-2</v>
      </c>
      <c r="G471" s="3">
        <f t="shared" si="23"/>
        <v>1.9009476534296053E-2</v>
      </c>
    </row>
    <row r="472" spans="1:7" x14ac:dyDescent="0.25">
      <c r="A472" s="2">
        <v>43297</v>
      </c>
      <c r="B472" s="1">
        <v>179.18</v>
      </c>
      <c r="C472" s="1">
        <v>179.64</v>
      </c>
      <c r="D472" s="1">
        <v>179.95</v>
      </c>
      <c r="E472" s="1">
        <v>178.88</v>
      </c>
      <c r="F472" s="3">
        <f t="shared" si="22"/>
        <v>1.226173224835575E-3</v>
      </c>
      <c r="G472" s="3">
        <f t="shared" si="23"/>
        <v>5.9816636851520192E-3</v>
      </c>
    </row>
    <row r="473" spans="1:7" x14ac:dyDescent="0.25">
      <c r="A473" s="2">
        <v>43294</v>
      </c>
      <c r="B473" s="1">
        <v>179.61</v>
      </c>
      <c r="C473" s="1">
        <v>179.42</v>
      </c>
      <c r="D473" s="1">
        <v>179.9</v>
      </c>
      <c r="E473" s="1">
        <v>178.95</v>
      </c>
      <c r="F473" s="3">
        <f t="shared" si="22"/>
        <v>1.2471079510185539E-2</v>
      </c>
      <c r="G473" s="3">
        <f t="shared" si="23"/>
        <v>5.3087454596256892E-3</v>
      </c>
    </row>
    <row r="474" spans="1:7" x14ac:dyDescent="0.25">
      <c r="A474" s="2">
        <v>43293</v>
      </c>
      <c r="B474" s="1">
        <v>179.46</v>
      </c>
      <c r="C474" s="1">
        <v>177.21</v>
      </c>
      <c r="D474" s="1">
        <v>179.46</v>
      </c>
      <c r="E474" s="1">
        <v>177.08</v>
      </c>
      <c r="F474" s="3">
        <f t="shared" si="22"/>
        <v>7.103887247101614E-3</v>
      </c>
      <c r="G474" s="3">
        <f t="shared" si="23"/>
        <v>1.3440252992997488E-2</v>
      </c>
    </row>
    <row r="475" spans="1:7" x14ac:dyDescent="0.25">
      <c r="A475" s="2">
        <v>43292</v>
      </c>
      <c r="B475" s="1">
        <v>176.42</v>
      </c>
      <c r="C475" s="1">
        <v>175.96</v>
      </c>
      <c r="D475" s="1">
        <v>177.07</v>
      </c>
      <c r="E475" s="1">
        <v>175.8</v>
      </c>
      <c r="F475" s="3">
        <f t="shared" si="22"/>
        <v>-8.1731582210697751E-3</v>
      </c>
      <c r="G475" s="3">
        <f t="shared" si="23"/>
        <v>7.2241183162683829E-3</v>
      </c>
    </row>
    <row r="476" spans="1:7" x14ac:dyDescent="0.25">
      <c r="A476" s="2">
        <v>43291</v>
      </c>
      <c r="B476" s="1">
        <v>177.32</v>
      </c>
      <c r="C476" s="1">
        <v>177.41</v>
      </c>
      <c r="D476" s="1">
        <v>177.72</v>
      </c>
      <c r="E476" s="1">
        <v>176.71</v>
      </c>
      <c r="F476" s="3">
        <f t="shared" si="22"/>
        <v>5.2127599297409908E-3</v>
      </c>
      <c r="G476" s="3">
        <f t="shared" si="23"/>
        <v>5.7155791975552648E-3</v>
      </c>
    </row>
    <row r="477" spans="1:7" x14ac:dyDescent="0.25">
      <c r="A477" s="2">
        <v>43290</v>
      </c>
      <c r="B477" s="1">
        <v>177.19</v>
      </c>
      <c r="C477" s="1">
        <v>176.49</v>
      </c>
      <c r="D477" s="1">
        <v>177.23</v>
      </c>
      <c r="E477" s="1">
        <v>175.82</v>
      </c>
      <c r="F477" s="3">
        <f t="shared" si="22"/>
        <v>1.8348623853211048E-2</v>
      </c>
      <c r="G477" s="3">
        <f t="shared" si="23"/>
        <v>8.0195654646797662E-3</v>
      </c>
    </row>
    <row r="478" spans="1:7" x14ac:dyDescent="0.25">
      <c r="A478" s="2">
        <v>43287</v>
      </c>
      <c r="B478" s="1">
        <v>175.61</v>
      </c>
      <c r="C478" s="1">
        <v>173.31</v>
      </c>
      <c r="D478" s="1">
        <v>175.74</v>
      </c>
      <c r="E478" s="1">
        <v>173</v>
      </c>
      <c r="F478" s="3">
        <f t="shared" si="22"/>
        <v>8.1437961724158316E-3</v>
      </c>
      <c r="G478" s="3">
        <f t="shared" si="23"/>
        <v>1.5838150289017392E-2</v>
      </c>
    </row>
    <row r="479" spans="1:7" x14ac:dyDescent="0.25">
      <c r="A479" s="2">
        <v>43286</v>
      </c>
      <c r="B479" s="1">
        <v>172.92</v>
      </c>
      <c r="C479" s="1">
        <v>171.91</v>
      </c>
      <c r="D479" s="1">
        <v>173.06</v>
      </c>
      <c r="E479" s="1">
        <v>171.03</v>
      </c>
      <c r="F479" s="3">
        <f t="shared" si="22"/>
        <v>-8.6500201833804285E-3</v>
      </c>
      <c r="G479" s="3">
        <f t="shared" si="23"/>
        <v>1.1869262702449869E-2</v>
      </c>
    </row>
    <row r="480" spans="1:7" x14ac:dyDescent="0.25">
      <c r="A480" s="2">
        <v>43284</v>
      </c>
      <c r="B480" s="1">
        <v>170.8</v>
      </c>
      <c r="C480" s="1">
        <v>173.41</v>
      </c>
      <c r="D480" s="1">
        <v>173.45</v>
      </c>
      <c r="E480" s="1">
        <v>170.63</v>
      </c>
      <c r="F480" s="3">
        <f t="shared" si="22"/>
        <v>1.9818866149141405E-2</v>
      </c>
      <c r="G480" s="3">
        <f t="shared" si="23"/>
        <v>1.6526988220125379E-2</v>
      </c>
    </row>
    <row r="481" spans="1:7" x14ac:dyDescent="0.25">
      <c r="A481" s="2">
        <v>43283</v>
      </c>
      <c r="B481" s="1">
        <v>172.8</v>
      </c>
      <c r="C481" s="1">
        <v>170.04</v>
      </c>
      <c r="D481" s="1">
        <v>172.85</v>
      </c>
      <c r="E481" s="1">
        <v>169.67</v>
      </c>
      <c r="F481" s="3">
        <f t="shared" si="22"/>
        <v>-1.1395348837209348E-2</v>
      </c>
      <c r="G481" s="3">
        <f t="shared" si="23"/>
        <v>1.8742264395591485E-2</v>
      </c>
    </row>
    <row r="482" spans="1:7" x14ac:dyDescent="0.25">
      <c r="A482" s="2">
        <v>43280</v>
      </c>
      <c r="B482" s="1">
        <v>171.65</v>
      </c>
      <c r="C482" s="1">
        <v>172</v>
      </c>
      <c r="D482" s="1">
        <v>172.92</v>
      </c>
      <c r="E482" s="1">
        <v>171.4</v>
      </c>
      <c r="F482" s="3">
        <f t="shared" si="22"/>
        <v>1.4629542236904139E-2</v>
      </c>
      <c r="G482" s="3">
        <f t="shared" si="23"/>
        <v>8.8681446907816902E-3</v>
      </c>
    </row>
    <row r="483" spans="1:7" x14ac:dyDescent="0.25">
      <c r="A483" s="2">
        <v>43279</v>
      </c>
      <c r="B483" s="1">
        <v>171.19</v>
      </c>
      <c r="C483" s="1">
        <v>169.52</v>
      </c>
      <c r="D483" s="1">
        <v>171.77</v>
      </c>
      <c r="E483" s="1">
        <v>169.17</v>
      </c>
      <c r="F483" s="3">
        <f t="shared" si="22"/>
        <v>-1.8811136192626032E-2</v>
      </c>
      <c r="G483" s="3">
        <f t="shared" si="23"/>
        <v>1.5369155287580675E-2</v>
      </c>
    </row>
    <row r="484" spans="1:7" x14ac:dyDescent="0.25">
      <c r="A484" s="2">
        <v>43278</v>
      </c>
      <c r="B484" s="1">
        <v>169.73</v>
      </c>
      <c r="C484" s="1">
        <v>172.77</v>
      </c>
      <c r="D484" s="1">
        <v>173.58</v>
      </c>
      <c r="E484" s="1">
        <v>169.61</v>
      </c>
      <c r="F484" s="3">
        <f t="shared" si="22"/>
        <v>4.5351473922902556E-3</v>
      </c>
      <c r="G484" s="3">
        <f t="shared" si="23"/>
        <v>2.3406638759507097E-2</v>
      </c>
    </row>
    <row r="485" spans="1:7" x14ac:dyDescent="0.25">
      <c r="A485" s="2">
        <v>43277</v>
      </c>
      <c r="B485" s="1">
        <v>172.07</v>
      </c>
      <c r="C485" s="1">
        <v>171.99</v>
      </c>
      <c r="D485" s="1">
        <v>173.06</v>
      </c>
      <c r="E485" s="1">
        <v>171.37</v>
      </c>
      <c r="F485" s="3">
        <f t="shared" si="22"/>
        <v>-1.0186464088397686E-2</v>
      </c>
      <c r="G485" s="3">
        <f t="shared" si="23"/>
        <v>9.8617027484390364E-3</v>
      </c>
    </row>
    <row r="486" spans="1:7" x14ac:dyDescent="0.25">
      <c r="A486" s="2">
        <v>43276</v>
      </c>
      <c r="B486" s="1">
        <v>171.37</v>
      </c>
      <c r="C486" s="1">
        <v>173.76</v>
      </c>
      <c r="D486" s="1">
        <v>173.99</v>
      </c>
      <c r="E486" s="1">
        <v>169.81</v>
      </c>
      <c r="F486" s="3">
        <f t="shared" si="22"/>
        <v>-1.4463161476944084E-2</v>
      </c>
      <c r="G486" s="3">
        <f t="shared" si="23"/>
        <v>2.4615747011365683E-2</v>
      </c>
    </row>
    <row r="487" spans="1:7" x14ac:dyDescent="0.25">
      <c r="A487" s="2">
        <v>43273</v>
      </c>
      <c r="B487" s="1">
        <v>175.32</v>
      </c>
      <c r="C487" s="1">
        <v>176.31</v>
      </c>
      <c r="D487" s="1">
        <v>176.37</v>
      </c>
      <c r="E487" s="1">
        <v>174.69</v>
      </c>
      <c r="F487" s="3">
        <f t="shared" si="22"/>
        <v>-7.7663346277224128E-3</v>
      </c>
      <c r="G487" s="3">
        <f t="shared" si="23"/>
        <v>9.6170358921518501E-3</v>
      </c>
    </row>
    <row r="488" spans="1:7" x14ac:dyDescent="0.25">
      <c r="A488" s="2">
        <v>43272</v>
      </c>
      <c r="B488" s="1">
        <v>175.71</v>
      </c>
      <c r="C488" s="1">
        <v>177.69</v>
      </c>
      <c r="D488" s="1">
        <v>177.88</v>
      </c>
      <c r="E488" s="1">
        <v>175.37</v>
      </c>
      <c r="F488" s="3">
        <f t="shared" si="22"/>
        <v>5.0907856779229916E-3</v>
      </c>
      <c r="G488" s="3">
        <f t="shared" si="23"/>
        <v>1.4312596225123972E-2</v>
      </c>
    </row>
    <row r="489" spans="1:7" x14ac:dyDescent="0.25">
      <c r="A489" s="2">
        <v>43271</v>
      </c>
      <c r="B489" s="1">
        <v>177.25</v>
      </c>
      <c r="C489" s="1">
        <v>176.79</v>
      </c>
      <c r="D489" s="1">
        <v>177.98</v>
      </c>
      <c r="E489" s="1">
        <v>176.65</v>
      </c>
      <c r="F489" s="3">
        <f t="shared" si="22"/>
        <v>1.4518535521634346E-2</v>
      </c>
      <c r="G489" s="3">
        <f t="shared" si="23"/>
        <v>7.529012170959434E-3</v>
      </c>
    </row>
    <row r="490" spans="1:7" x14ac:dyDescent="0.25">
      <c r="A490" s="2">
        <v>43270</v>
      </c>
      <c r="B490" s="1">
        <v>176</v>
      </c>
      <c r="C490" s="1">
        <v>174.26</v>
      </c>
      <c r="D490" s="1">
        <v>176.04</v>
      </c>
      <c r="E490" s="1">
        <v>173.71</v>
      </c>
      <c r="F490" s="3">
        <f t="shared" si="22"/>
        <v>-7.2352304449382456E-3</v>
      </c>
      <c r="G490" s="3">
        <f t="shared" si="23"/>
        <v>1.3413159864141292E-2</v>
      </c>
    </row>
    <row r="491" spans="1:7" x14ac:dyDescent="0.25">
      <c r="A491" s="2">
        <v>43269</v>
      </c>
      <c r="B491" s="1">
        <v>176.5</v>
      </c>
      <c r="C491" s="1">
        <v>175.53</v>
      </c>
      <c r="D491" s="1">
        <v>176.65</v>
      </c>
      <c r="E491" s="1">
        <v>174.94</v>
      </c>
      <c r="F491" s="3">
        <f t="shared" si="22"/>
        <v>-8.1930161600180171E-3</v>
      </c>
      <c r="G491" s="3">
        <f t="shared" si="23"/>
        <v>9.7747799245456041E-3</v>
      </c>
    </row>
    <row r="492" spans="1:7" x14ac:dyDescent="0.25">
      <c r="A492" s="2">
        <v>43266</v>
      </c>
      <c r="B492" s="1">
        <v>176.98</v>
      </c>
      <c r="C492" s="1">
        <v>176.98</v>
      </c>
      <c r="D492" s="1">
        <v>177.32</v>
      </c>
      <c r="E492" s="1">
        <v>176.11</v>
      </c>
      <c r="F492" s="3">
        <f t="shared" si="22"/>
        <v>2.0382742611254967E-3</v>
      </c>
      <c r="G492" s="3">
        <f t="shared" si="23"/>
        <v>6.87070580886934E-3</v>
      </c>
    </row>
    <row r="493" spans="1:7" x14ac:dyDescent="0.25">
      <c r="A493" s="2">
        <v>43265</v>
      </c>
      <c r="B493" s="1">
        <v>177.6</v>
      </c>
      <c r="C493" s="1">
        <v>176.62</v>
      </c>
      <c r="D493" s="1">
        <v>177.89</v>
      </c>
      <c r="E493" s="1">
        <v>176.5</v>
      </c>
      <c r="F493" s="3">
        <f t="shared" si="22"/>
        <v>3.0098245215514859E-3</v>
      </c>
      <c r="G493" s="3">
        <f t="shared" si="23"/>
        <v>7.875354107648648E-3</v>
      </c>
    </row>
    <row r="494" spans="1:7" x14ac:dyDescent="0.25">
      <c r="A494" s="2">
        <v>43264</v>
      </c>
      <c r="B494" s="1">
        <v>175.82</v>
      </c>
      <c r="C494" s="1">
        <v>176.09</v>
      </c>
      <c r="D494" s="1">
        <v>177.14</v>
      </c>
      <c r="E494" s="1">
        <v>175.43</v>
      </c>
      <c r="F494" s="3">
        <f t="shared" si="22"/>
        <v>5.366828432771897E-3</v>
      </c>
      <c r="G494" s="3">
        <f t="shared" si="23"/>
        <v>9.7474776264035775E-3</v>
      </c>
    </row>
    <row r="495" spans="1:7" x14ac:dyDescent="0.25">
      <c r="A495" s="2">
        <v>43263</v>
      </c>
      <c r="B495" s="1">
        <v>175.83</v>
      </c>
      <c r="C495" s="1">
        <v>175.15</v>
      </c>
      <c r="D495" s="1">
        <v>176</v>
      </c>
      <c r="E495" s="1">
        <v>174.96</v>
      </c>
      <c r="F495" s="3">
        <f t="shared" si="22"/>
        <v>4.8766494549626754E-3</v>
      </c>
      <c r="G495" s="3">
        <f t="shared" si="23"/>
        <v>5.9442158207589852E-3</v>
      </c>
    </row>
    <row r="496" spans="1:7" x14ac:dyDescent="0.25">
      <c r="A496" s="2">
        <v>43262</v>
      </c>
      <c r="B496" s="1">
        <v>174.91</v>
      </c>
      <c r="C496" s="1">
        <v>174.3</v>
      </c>
      <c r="D496" s="1">
        <v>175.34</v>
      </c>
      <c r="E496" s="1">
        <v>174.28</v>
      </c>
      <c r="F496" s="3">
        <f t="shared" si="22"/>
        <v>4.2057959324769151E-3</v>
      </c>
      <c r="G496" s="3">
        <f t="shared" si="23"/>
        <v>6.0821666284140595E-3</v>
      </c>
    </row>
    <row r="497" spans="1:7" x14ac:dyDescent="0.25">
      <c r="A497" s="2">
        <v>43259</v>
      </c>
      <c r="B497" s="1">
        <v>174.44</v>
      </c>
      <c r="C497" s="1">
        <v>173.57</v>
      </c>
      <c r="D497" s="1">
        <v>174.88</v>
      </c>
      <c r="E497" s="1">
        <v>173.18</v>
      </c>
      <c r="F497" s="3">
        <f t="shared" si="22"/>
        <v>-1.3302256835882004E-2</v>
      </c>
      <c r="G497" s="3">
        <f t="shared" si="23"/>
        <v>9.8163760249450772E-3</v>
      </c>
    </row>
    <row r="498" spans="1:7" x14ac:dyDescent="0.25">
      <c r="A498" s="2">
        <v>43258</v>
      </c>
      <c r="B498" s="1">
        <v>174.43</v>
      </c>
      <c r="C498" s="1">
        <v>175.91</v>
      </c>
      <c r="D498" s="1">
        <v>175.93</v>
      </c>
      <c r="E498" s="1">
        <v>173.55</v>
      </c>
      <c r="F498" s="3">
        <f t="shared" si="22"/>
        <v>5.0851331276424768E-3</v>
      </c>
      <c r="G498" s="3">
        <f t="shared" si="23"/>
        <v>1.3713627196773237E-2</v>
      </c>
    </row>
    <row r="499" spans="1:7" x14ac:dyDescent="0.25">
      <c r="A499" s="2">
        <v>43257</v>
      </c>
      <c r="B499" s="1">
        <v>175.86</v>
      </c>
      <c r="C499" s="1">
        <v>175.02</v>
      </c>
      <c r="D499" s="1">
        <v>175.89</v>
      </c>
      <c r="E499" s="1">
        <v>174.14</v>
      </c>
      <c r="F499" s="3">
        <f t="shared" si="22"/>
        <v>1.889060621672749E-3</v>
      </c>
      <c r="G499" s="3">
        <f t="shared" si="23"/>
        <v>1.004938555185483E-2</v>
      </c>
    </row>
    <row r="500" spans="1:7" x14ac:dyDescent="0.25">
      <c r="A500" s="2">
        <v>43256</v>
      </c>
      <c r="B500" s="1">
        <v>174.84</v>
      </c>
      <c r="C500" s="1">
        <v>174.69</v>
      </c>
      <c r="D500" s="1">
        <v>175.13</v>
      </c>
      <c r="E500" s="1">
        <v>174.06</v>
      </c>
      <c r="F500" s="3">
        <f t="shared" si="22"/>
        <v>8.8357588357588432E-3</v>
      </c>
      <c r="G500" s="3">
        <f t="shared" si="23"/>
        <v>6.1473055268297895E-3</v>
      </c>
    </row>
    <row r="501" spans="1:7" x14ac:dyDescent="0.25">
      <c r="A501" s="2">
        <v>43255</v>
      </c>
      <c r="B501" s="1">
        <v>174.3</v>
      </c>
      <c r="C501" s="1">
        <v>173.16</v>
      </c>
      <c r="D501" s="1">
        <v>174.34</v>
      </c>
      <c r="E501" s="1">
        <v>173.07</v>
      </c>
      <c r="F501" s="3">
        <f t="shared" si="22"/>
        <v>1.334269662921349E-2</v>
      </c>
      <c r="G501" s="3">
        <f t="shared" si="23"/>
        <v>7.338071300629862E-3</v>
      </c>
    </row>
    <row r="502" spans="1:7" x14ac:dyDescent="0.25">
      <c r="A502" s="2">
        <v>43252</v>
      </c>
      <c r="B502" s="1">
        <v>172.74</v>
      </c>
      <c r="C502" s="1">
        <v>170.88</v>
      </c>
      <c r="D502" s="1">
        <v>172.84</v>
      </c>
      <c r="E502" s="1">
        <v>170.87</v>
      </c>
      <c r="F502" s="3">
        <f t="shared" si="22"/>
        <v>4.4083935813789459E-3</v>
      </c>
      <c r="G502" s="3">
        <f t="shared" si="23"/>
        <v>1.1529232750043887E-2</v>
      </c>
    </row>
    <row r="503" spans="1:7" x14ac:dyDescent="0.25">
      <c r="A503" s="2">
        <v>43251</v>
      </c>
      <c r="B503" s="1">
        <v>170.07</v>
      </c>
      <c r="C503" s="1">
        <v>170.13</v>
      </c>
      <c r="D503" s="1">
        <v>171.2</v>
      </c>
      <c r="E503" s="1">
        <v>169.63</v>
      </c>
      <c r="F503" s="3">
        <f t="shared" si="22"/>
        <v>2.9475918174851146E-3</v>
      </c>
      <c r="G503" s="3">
        <f t="shared" si="23"/>
        <v>9.2554383069032194E-3</v>
      </c>
    </row>
    <row r="504" spans="1:7" x14ac:dyDescent="0.25">
      <c r="A504" s="2">
        <v>43250</v>
      </c>
      <c r="B504" s="1">
        <v>170.18</v>
      </c>
      <c r="C504" s="1">
        <v>169.63</v>
      </c>
      <c r="D504" s="1">
        <v>170.48</v>
      </c>
      <c r="E504" s="1">
        <v>169.22</v>
      </c>
      <c r="F504" s="3">
        <f t="shared" si="22"/>
        <v>4.26262506660351E-3</v>
      </c>
      <c r="G504" s="3">
        <f t="shared" si="23"/>
        <v>7.4459283772603177E-3</v>
      </c>
    </row>
    <row r="505" spans="1:7" x14ac:dyDescent="0.25">
      <c r="A505" s="2">
        <v>43249</v>
      </c>
      <c r="B505" s="1">
        <v>168.97</v>
      </c>
      <c r="C505" s="1">
        <v>168.91</v>
      </c>
      <c r="D505" s="1">
        <v>169.92</v>
      </c>
      <c r="E505" s="1">
        <v>167.96</v>
      </c>
      <c r="F505" s="3">
        <f t="shared" si="22"/>
        <v>-3.715937241948776E-3</v>
      </c>
      <c r="G505" s="3">
        <f t="shared" si="23"/>
        <v>1.1669445105977491E-2</v>
      </c>
    </row>
    <row r="506" spans="1:7" x14ac:dyDescent="0.25">
      <c r="A506" s="2">
        <v>43245</v>
      </c>
      <c r="B506" s="1">
        <v>169.72</v>
      </c>
      <c r="C506" s="1">
        <v>169.54</v>
      </c>
      <c r="D506" s="1">
        <v>170.33</v>
      </c>
      <c r="E506" s="1">
        <v>169.21</v>
      </c>
      <c r="F506" s="3">
        <f t="shared" si="22"/>
        <v>-1.1795234725177064E-4</v>
      </c>
      <c r="G506" s="3">
        <f t="shared" si="23"/>
        <v>6.6189941492819839E-3</v>
      </c>
    </row>
    <row r="507" spans="1:7" x14ac:dyDescent="0.25">
      <c r="A507" s="2">
        <v>43244</v>
      </c>
      <c r="B507" s="1">
        <v>169.55</v>
      </c>
      <c r="C507" s="1">
        <v>169.56</v>
      </c>
      <c r="D507" s="1">
        <v>169.85</v>
      </c>
      <c r="E507" s="1">
        <v>167.84</v>
      </c>
      <c r="F507" s="3">
        <f t="shared" si="22"/>
        <v>1.5937687237866965E-2</v>
      </c>
      <c r="G507" s="3">
        <f t="shared" si="23"/>
        <v>1.1975691134413673E-2</v>
      </c>
    </row>
    <row r="508" spans="1:7" x14ac:dyDescent="0.25">
      <c r="A508" s="2">
        <v>43243</v>
      </c>
      <c r="B508" s="1">
        <v>169.6</v>
      </c>
      <c r="C508" s="1">
        <v>166.9</v>
      </c>
      <c r="D508" s="1">
        <v>169.62</v>
      </c>
      <c r="E508" s="1">
        <v>166.88</v>
      </c>
      <c r="F508" s="3">
        <f t="shared" si="22"/>
        <v>-1.3301803133313627E-2</v>
      </c>
      <c r="G508" s="3">
        <f t="shared" si="23"/>
        <v>1.6418983700862949E-2</v>
      </c>
    </row>
    <row r="509" spans="1:7" x14ac:dyDescent="0.25">
      <c r="A509" s="2">
        <v>43242</v>
      </c>
      <c r="B509" s="1">
        <v>168.18</v>
      </c>
      <c r="C509" s="1">
        <v>169.15</v>
      </c>
      <c r="D509" s="1">
        <v>169.45</v>
      </c>
      <c r="E509" s="1">
        <v>167.88</v>
      </c>
      <c r="F509" s="3">
        <f t="shared" si="22"/>
        <v>2.4891839032775199E-3</v>
      </c>
      <c r="G509" s="3">
        <f t="shared" si="23"/>
        <v>9.3519180366928353E-3</v>
      </c>
    </row>
    <row r="510" spans="1:7" x14ac:dyDescent="0.25">
      <c r="A510" s="2">
        <v>43241</v>
      </c>
      <c r="B510" s="1">
        <v>168.4</v>
      </c>
      <c r="C510" s="1">
        <v>168.73</v>
      </c>
      <c r="D510" s="1">
        <v>169.5</v>
      </c>
      <c r="E510" s="1">
        <v>167.68</v>
      </c>
      <c r="F510" s="3">
        <f t="shared" si="22"/>
        <v>6.0819271361277306E-3</v>
      </c>
      <c r="G510" s="3">
        <f t="shared" si="23"/>
        <v>1.0854007633587745E-2</v>
      </c>
    </row>
    <row r="511" spans="1:7" x14ac:dyDescent="0.25">
      <c r="A511" s="2">
        <v>43238</v>
      </c>
      <c r="B511" s="1">
        <v>167.46</v>
      </c>
      <c r="C511" s="1">
        <v>167.71</v>
      </c>
      <c r="D511" s="1">
        <v>168.26</v>
      </c>
      <c r="E511" s="1">
        <v>167.21</v>
      </c>
      <c r="F511" s="3">
        <f t="shared" si="22"/>
        <v>-4.0973871733966608E-3</v>
      </c>
      <c r="G511" s="3">
        <f t="shared" si="23"/>
        <v>6.2795287363194962E-3</v>
      </c>
    </row>
    <row r="512" spans="1:7" x14ac:dyDescent="0.25">
      <c r="A512" s="2">
        <v>43237</v>
      </c>
      <c r="B512" s="1">
        <v>168.33</v>
      </c>
      <c r="C512" s="1">
        <v>168.4</v>
      </c>
      <c r="D512" s="1">
        <v>169.61</v>
      </c>
      <c r="E512" s="1">
        <v>167.51</v>
      </c>
      <c r="F512" s="3">
        <f t="shared" si="22"/>
        <v>1.7846519928614597E-3</v>
      </c>
      <c r="G512" s="3">
        <f t="shared" si="23"/>
        <v>1.2536564981195288E-2</v>
      </c>
    </row>
    <row r="513" spans="1:7" x14ac:dyDescent="0.25">
      <c r="A513" s="2">
        <v>43236</v>
      </c>
      <c r="B513" s="1">
        <v>168.98</v>
      </c>
      <c r="C513" s="1">
        <v>168.1</v>
      </c>
      <c r="D513" s="1">
        <v>169.37</v>
      </c>
      <c r="E513" s="1">
        <v>168.01</v>
      </c>
      <c r="F513" s="3">
        <f t="shared" si="22"/>
        <v>-1.7814726840855782E-3</v>
      </c>
      <c r="G513" s="3">
        <f t="shared" si="23"/>
        <v>8.0947562645081461E-3</v>
      </c>
    </row>
    <row r="514" spans="1:7" x14ac:dyDescent="0.25">
      <c r="A514" s="2">
        <v>43235</v>
      </c>
      <c r="B514" s="1">
        <v>167.87</v>
      </c>
      <c r="C514" s="1">
        <v>168.4</v>
      </c>
      <c r="D514" s="1">
        <v>168.5</v>
      </c>
      <c r="E514" s="1">
        <v>166.98</v>
      </c>
      <c r="F514" s="3">
        <f t="shared" si="22"/>
        <v>-8.4785680640602785E-3</v>
      </c>
      <c r="G514" s="3">
        <f t="shared" si="23"/>
        <v>9.102886573242366E-3</v>
      </c>
    </row>
    <row r="515" spans="1:7" x14ac:dyDescent="0.25">
      <c r="A515" s="2">
        <v>43234</v>
      </c>
      <c r="B515" s="1">
        <v>169.75</v>
      </c>
      <c r="C515" s="1">
        <v>169.84</v>
      </c>
      <c r="D515" s="1">
        <v>170.82</v>
      </c>
      <c r="E515" s="1">
        <v>169.47</v>
      </c>
      <c r="F515" s="3">
        <f t="shared" si="22"/>
        <v>2.8934160023620262E-3</v>
      </c>
      <c r="G515" s="3">
        <f t="shared" si="23"/>
        <v>7.9660116834837681E-3</v>
      </c>
    </row>
    <row r="516" spans="1:7" x14ac:dyDescent="0.25">
      <c r="A516" s="2">
        <v>43231</v>
      </c>
      <c r="B516" s="1">
        <v>169.46</v>
      </c>
      <c r="C516" s="1">
        <v>169.35</v>
      </c>
      <c r="D516" s="1">
        <v>169.86</v>
      </c>
      <c r="E516" s="1">
        <v>168.72</v>
      </c>
      <c r="F516" s="3">
        <f t="shared" si="22"/>
        <v>5.4622098201032327E-3</v>
      </c>
      <c r="G516" s="3">
        <f t="shared" si="23"/>
        <v>6.7567567567568447E-3</v>
      </c>
    </row>
    <row r="517" spans="1:7" x14ac:dyDescent="0.25">
      <c r="A517" s="2">
        <v>43230</v>
      </c>
      <c r="B517" s="1">
        <v>169.62</v>
      </c>
      <c r="C517" s="1">
        <v>168.43</v>
      </c>
      <c r="D517" s="1">
        <v>169.74</v>
      </c>
      <c r="E517" s="1">
        <v>168.29</v>
      </c>
      <c r="F517" s="3">
        <f t="shared" si="22"/>
        <v>1.2199519230769238E-2</v>
      </c>
      <c r="G517" s="3">
        <f t="shared" si="23"/>
        <v>8.6160793867729336E-3</v>
      </c>
    </row>
    <row r="518" spans="1:7" x14ac:dyDescent="0.25">
      <c r="A518" s="2">
        <v>43229</v>
      </c>
      <c r="B518" s="1">
        <v>167.88</v>
      </c>
      <c r="C518" s="1">
        <v>166.4</v>
      </c>
      <c r="D518" s="1">
        <v>168</v>
      </c>
      <c r="E518" s="1">
        <v>165.78</v>
      </c>
      <c r="F518" s="3">
        <f t="shared" si="22"/>
        <v>3.4372550202013698E-3</v>
      </c>
      <c r="G518" s="3">
        <f t="shared" si="23"/>
        <v>1.3391241404270714E-2</v>
      </c>
    </row>
    <row r="519" spans="1:7" x14ac:dyDescent="0.25">
      <c r="A519" s="2">
        <v>43228</v>
      </c>
      <c r="B519" s="1">
        <v>166.07</v>
      </c>
      <c r="C519" s="1">
        <v>165.83</v>
      </c>
      <c r="D519" s="1">
        <v>166.43</v>
      </c>
      <c r="E519" s="1">
        <v>164.86</v>
      </c>
      <c r="F519" s="3">
        <f t="shared" si="22"/>
        <v>1.1470659261049636E-3</v>
      </c>
      <c r="G519" s="3">
        <f t="shared" si="23"/>
        <v>9.5232318330704425E-3</v>
      </c>
    </row>
    <row r="520" spans="1:7" x14ac:dyDescent="0.25">
      <c r="A520" s="2">
        <v>43227</v>
      </c>
      <c r="B520" s="1">
        <v>166.24</v>
      </c>
      <c r="C520" s="1">
        <v>165.64</v>
      </c>
      <c r="D520" s="1">
        <v>166.78</v>
      </c>
      <c r="E520" s="1">
        <v>165.51</v>
      </c>
      <c r="F520" s="3">
        <f t="shared" si="22"/>
        <v>2.811743529265702E-2</v>
      </c>
      <c r="G520" s="3">
        <f t="shared" si="23"/>
        <v>7.67325237145798E-3</v>
      </c>
    </row>
    <row r="521" spans="1:7" x14ac:dyDescent="0.25">
      <c r="A521" s="2">
        <v>43224</v>
      </c>
      <c r="B521" s="1">
        <v>164.87</v>
      </c>
      <c r="C521" s="1">
        <v>161.11000000000001</v>
      </c>
      <c r="D521" s="1">
        <v>165.25</v>
      </c>
      <c r="E521" s="1">
        <v>160.97999999999999</v>
      </c>
      <c r="F521" s="3">
        <f t="shared" si="22"/>
        <v>1.8624286069034724E-4</v>
      </c>
      <c r="G521" s="3">
        <f t="shared" si="23"/>
        <v>2.6525034165734939E-2</v>
      </c>
    </row>
    <row r="522" spans="1:7" x14ac:dyDescent="0.25">
      <c r="A522" s="2">
        <v>43223</v>
      </c>
      <c r="B522" s="1">
        <v>161.80000000000001</v>
      </c>
      <c r="C522" s="1">
        <v>161.08000000000001</v>
      </c>
      <c r="D522" s="1">
        <v>162.4</v>
      </c>
      <c r="E522" s="1">
        <v>159.22</v>
      </c>
      <c r="F522" s="3">
        <f t="shared" si="22"/>
        <v>-1.23850398528509E-2</v>
      </c>
      <c r="G522" s="3">
        <f t="shared" si="23"/>
        <v>1.9972365280743667E-2</v>
      </c>
    </row>
    <row r="523" spans="1:7" x14ac:dyDescent="0.25">
      <c r="A523" s="2">
        <v>43222</v>
      </c>
      <c r="B523" s="1">
        <v>161.82</v>
      </c>
      <c r="C523" s="1">
        <v>163.1</v>
      </c>
      <c r="D523" s="1">
        <v>163.57</v>
      </c>
      <c r="E523" s="1">
        <v>161.63</v>
      </c>
      <c r="F523" s="3">
        <f t="shared" ref="F523:F586" si="24">(C523-C524)/C524</f>
        <v>1.6072763518564563E-2</v>
      </c>
      <c r="G523" s="3">
        <f t="shared" ref="G523:G586" si="25">(D523-E523)/E523</f>
        <v>1.2002722266905883E-2</v>
      </c>
    </row>
    <row r="524" spans="1:7" x14ac:dyDescent="0.25">
      <c r="A524" s="2">
        <v>43221</v>
      </c>
      <c r="B524" s="1">
        <v>162.78</v>
      </c>
      <c r="C524" s="1">
        <v>160.52000000000001</v>
      </c>
      <c r="D524" s="1">
        <v>162.80000000000001</v>
      </c>
      <c r="E524" s="1">
        <v>160.13999999999999</v>
      </c>
      <c r="F524" s="3">
        <f t="shared" si="24"/>
        <v>-1.2063023141309574E-2</v>
      </c>
      <c r="G524" s="3">
        <f t="shared" si="25"/>
        <v>1.6610465842388067E-2</v>
      </c>
    </row>
    <row r="525" spans="1:7" x14ac:dyDescent="0.25">
      <c r="A525" s="2">
        <v>43220</v>
      </c>
      <c r="B525" s="1">
        <v>160.94</v>
      </c>
      <c r="C525" s="1">
        <v>162.47999999999999</v>
      </c>
      <c r="D525" s="1">
        <v>163.47999999999999</v>
      </c>
      <c r="E525" s="1">
        <v>160.54</v>
      </c>
      <c r="F525" s="3">
        <f t="shared" si="24"/>
        <v>-1.1378156373592969E-2</v>
      </c>
      <c r="G525" s="3">
        <f t="shared" si="25"/>
        <v>1.8313192973713702E-2</v>
      </c>
    </row>
    <row r="526" spans="1:7" x14ac:dyDescent="0.25">
      <c r="A526" s="2">
        <v>43217</v>
      </c>
      <c r="B526" s="1">
        <v>162.09</v>
      </c>
      <c r="C526" s="1">
        <v>164.35</v>
      </c>
      <c r="D526" s="1">
        <v>164.41</v>
      </c>
      <c r="E526" s="1">
        <v>161.16999999999999</v>
      </c>
      <c r="F526" s="3">
        <f t="shared" si="24"/>
        <v>2.2585863613738152E-2</v>
      </c>
      <c r="G526" s="3">
        <f t="shared" si="25"/>
        <v>2.0102996835639445E-2</v>
      </c>
    </row>
    <row r="527" spans="1:7" x14ac:dyDescent="0.25">
      <c r="A527" s="2">
        <v>43216</v>
      </c>
      <c r="B527" s="1">
        <v>161.99</v>
      </c>
      <c r="C527" s="1">
        <v>160.72</v>
      </c>
      <c r="D527" s="1">
        <v>162.53</v>
      </c>
      <c r="E527" s="1">
        <v>160.18</v>
      </c>
      <c r="F527" s="3">
        <f t="shared" si="24"/>
        <v>1.2090680100755587E-2</v>
      </c>
      <c r="G527" s="3">
        <f t="shared" si="25"/>
        <v>1.4670995130478176E-2</v>
      </c>
    </row>
    <row r="528" spans="1:7" x14ac:dyDescent="0.25">
      <c r="A528" s="2">
        <v>43215</v>
      </c>
      <c r="B528" s="1">
        <v>158.65</v>
      </c>
      <c r="C528" s="1">
        <v>158.80000000000001</v>
      </c>
      <c r="D528" s="1">
        <v>159.31</v>
      </c>
      <c r="E528" s="1">
        <v>156.47</v>
      </c>
      <c r="F528" s="3">
        <f t="shared" si="24"/>
        <v>-2.3490345590948179E-2</v>
      </c>
      <c r="G528" s="3">
        <f t="shared" si="25"/>
        <v>1.8150444174602182E-2</v>
      </c>
    </row>
    <row r="529" spans="1:7" x14ac:dyDescent="0.25">
      <c r="A529" s="2">
        <v>43214</v>
      </c>
      <c r="B529" s="1">
        <v>158.46</v>
      </c>
      <c r="C529" s="1">
        <v>162.62</v>
      </c>
      <c r="D529" s="1">
        <v>162.91</v>
      </c>
      <c r="E529" s="1">
        <v>157.38999999999999</v>
      </c>
      <c r="F529" s="3">
        <f t="shared" si="24"/>
        <v>-2.8207014961982337E-3</v>
      </c>
      <c r="G529" s="3">
        <f t="shared" si="25"/>
        <v>3.5072113857297228E-2</v>
      </c>
    </row>
    <row r="530" spans="1:7" x14ac:dyDescent="0.25">
      <c r="A530" s="2">
        <v>43213</v>
      </c>
      <c r="B530" s="1">
        <v>161.88999999999999</v>
      </c>
      <c r="C530" s="1">
        <v>163.08000000000001</v>
      </c>
      <c r="D530" s="1">
        <v>163.72999999999999</v>
      </c>
      <c r="E530" s="1">
        <v>161.02000000000001</v>
      </c>
      <c r="F530" s="3">
        <f t="shared" si="24"/>
        <v>-8.5719496625934494E-3</v>
      </c>
      <c r="G530" s="3">
        <f t="shared" si="25"/>
        <v>1.6830207427648611E-2</v>
      </c>
    </row>
    <row r="531" spans="1:7" x14ac:dyDescent="0.25">
      <c r="A531" s="2">
        <v>43210</v>
      </c>
      <c r="B531" s="1">
        <v>162.30000000000001</v>
      </c>
      <c r="C531" s="1">
        <v>164.49</v>
      </c>
      <c r="D531" s="1">
        <v>164.61</v>
      </c>
      <c r="E531" s="1">
        <v>161.72999999999999</v>
      </c>
      <c r="F531" s="3">
        <f t="shared" si="24"/>
        <v>-7.0027165710835892E-3</v>
      </c>
      <c r="G531" s="3">
        <f t="shared" si="25"/>
        <v>1.7807456872565536E-2</v>
      </c>
    </row>
    <row r="532" spans="1:7" x14ac:dyDescent="0.25">
      <c r="A532" s="2">
        <v>43209</v>
      </c>
      <c r="B532" s="1">
        <v>164.91</v>
      </c>
      <c r="C532" s="1">
        <v>165.65</v>
      </c>
      <c r="D532" s="1">
        <v>165.99</v>
      </c>
      <c r="E532" s="1">
        <v>164.34</v>
      </c>
      <c r="F532" s="3">
        <f t="shared" si="24"/>
        <v>-2.8292800385263596E-3</v>
      </c>
      <c r="G532" s="3">
        <f t="shared" si="25"/>
        <v>1.0040160642570316E-2</v>
      </c>
    </row>
    <row r="533" spans="1:7" x14ac:dyDescent="0.25">
      <c r="A533" s="2">
        <v>43208</v>
      </c>
      <c r="B533" s="1">
        <v>166.44</v>
      </c>
      <c r="C533" s="1">
        <v>166.12</v>
      </c>
      <c r="D533" s="1">
        <v>167</v>
      </c>
      <c r="E533" s="1">
        <v>165.31</v>
      </c>
      <c r="F533" s="3">
        <f t="shared" si="24"/>
        <v>1.1754674462512984E-2</v>
      </c>
      <c r="G533" s="3">
        <f t="shared" si="25"/>
        <v>1.022321698626821E-2</v>
      </c>
    </row>
    <row r="534" spans="1:7" x14ac:dyDescent="0.25">
      <c r="A534" s="2">
        <v>43207</v>
      </c>
      <c r="B534" s="1">
        <v>166.1</v>
      </c>
      <c r="C534" s="1">
        <v>164.19</v>
      </c>
      <c r="D534" s="1">
        <v>166.46</v>
      </c>
      <c r="E534" s="1">
        <v>163.91</v>
      </c>
      <c r="F534" s="3">
        <f t="shared" si="24"/>
        <v>1.0710987996306612E-2</v>
      </c>
      <c r="G534" s="3">
        <f t="shared" si="25"/>
        <v>1.5557318040388088E-2</v>
      </c>
    </row>
    <row r="535" spans="1:7" x14ac:dyDescent="0.25">
      <c r="A535" s="2">
        <v>43206</v>
      </c>
      <c r="B535" s="1">
        <v>162.6</v>
      </c>
      <c r="C535" s="1">
        <v>162.44999999999999</v>
      </c>
      <c r="D535" s="1">
        <v>163.19</v>
      </c>
      <c r="E535" s="1">
        <v>161.47999999999999</v>
      </c>
      <c r="F535" s="3">
        <f t="shared" si="24"/>
        <v>-3.4353720630636297E-3</v>
      </c>
      <c r="G535" s="3">
        <f t="shared" si="25"/>
        <v>1.0589546693088977E-2</v>
      </c>
    </row>
    <row r="536" spans="1:7" x14ac:dyDescent="0.25">
      <c r="A536" s="2">
        <v>43203</v>
      </c>
      <c r="B536" s="1">
        <v>161.37</v>
      </c>
      <c r="C536" s="1">
        <v>163.01</v>
      </c>
      <c r="D536" s="1">
        <v>163.26</v>
      </c>
      <c r="E536" s="1">
        <v>160.66999999999999</v>
      </c>
      <c r="F536" s="3">
        <f t="shared" si="24"/>
        <v>1.0601363918164783E-2</v>
      </c>
      <c r="G536" s="3">
        <f t="shared" si="25"/>
        <v>1.6119997510425116E-2</v>
      </c>
    </row>
    <row r="537" spans="1:7" x14ac:dyDescent="0.25">
      <c r="A537" s="2">
        <v>43202</v>
      </c>
      <c r="B537" s="1">
        <v>162.21</v>
      </c>
      <c r="C537" s="1">
        <v>161.30000000000001</v>
      </c>
      <c r="D537" s="1">
        <v>162.77000000000001</v>
      </c>
      <c r="E537" s="1">
        <v>161.16</v>
      </c>
      <c r="F537" s="3">
        <f t="shared" si="24"/>
        <v>6.8664169787766719E-3</v>
      </c>
      <c r="G537" s="3">
        <f t="shared" si="25"/>
        <v>9.9900719781584376E-3</v>
      </c>
    </row>
    <row r="538" spans="1:7" x14ac:dyDescent="0.25">
      <c r="A538" s="2">
        <v>43201</v>
      </c>
      <c r="B538" s="1">
        <v>160.28</v>
      </c>
      <c r="C538" s="1">
        <v>160.19999999999999</v>
      </c>
      <c r="D538" s="1">
        <v>162</v>
      </c>
      <c r="E538" s="1">
        <v>160.1</v>
      </c>
      <c r="F538" s="3">
        <f t="shared" si="24"/>
        <v>4.371448198338424E-4</v>
      </c>
      <c r="G538" s="3">
        <f t="shared" si="25"/>
        <v>1.1867582760774553E-2</v>
      </c>
    </row>
    <row r="539" spans="1:7" x14ac:dyDescent="0.25">
      <c r="A539" s="2">
        <v>43200</v>
      </c>
      <c r="B539" s="1">
        <v>161.21</v>
      </c>
      <c r="C539" s="1">
        <v>160.13</v>
      </c>
      <c r="D539" s="1">
        <v>161.72999999999999</v>
      </c>
      <c r="E539" s="1">
        <v>159.07</v>
      </c>
      <c r="F539" s="3">
        <f t="shared" si="24"/>
        <v>1.3416872349851304E-2</v>
      </c>
      <c r="G539" s="3">
        <f t="shared" si="25"/>
        <v>1.6722197774564636E-2</v>
      </c>
    </row>
    <row r="540" spans="1:7" x14ac:dyDescent="0.25">
      <c r="A540" s="2">
        <v>43199</v>
      </c>
      <c r="B540" s="1">
        <v>157.72999999999999</v>
      </c>
      <c r="C540" s="1">
        <v>158.01</v>
      </c>
      <c r="D540" s="1">
        <v>160.88</v>
      </c>
      <c r="E540" s="1">
        <v>157.46</v>
      </c>
      <c r="F540" s="3">
        <f t="shared" si="24"/>
        <v>-5.8512646281616131E-3</v>
      </c>
      <c r="G540" s="3">
        <f t="shared" si="25"/>
        <v>2.1719801854439141E-2</v>
      </c>
    </row>
    <row r="541" spans="1:7" x14ac:dyDescent="0.25">
      <c r="A541" s="2">
        <v>43196</v>
      </c>
      <c r="B541" s="1">
        <v>156.63</v>
      </c>
      <c r="C541" s="1">
        <v>158.94</v>
      </c>
      <c r="D541" s="1">
        <v>160.46</v>
      </c>
      <c r="E541" s="1">
        <v>155.88</v>
      </c>
      <c r="F541" s="3">
        <f t="shared" si="24"/>
        <v>-1.4814355668505638E-2</v>
      </c>
      <c r="G541" s="3">
        <f t="shared" si="25"/>
        <v>2.9381575570952095E-2</v>
      </c>
    </row>
    <row r="542" spans="1:7" x14ac:dyDescent="0.25">
      <c r="A542" s="2">
        <v>43195</v>
      </c>
      <c r="B542" s="1">
        <v>160.65</v>
      </c>
      <c r="C542" s="1">
        <v>161.33000000000001</v>
      </c>
      <c r="D542" s="1">
        <v>161.58000000000001</v>
      </c>
      <c r="E542" s="1">
        <v>159.47999999999999</v>
      </c>
      <c r="F542" s="3">
        <f t="shared" si="24"/>
        <v>4.576392039929994E-2</v>
      </c>
      <c r="G542" s="3">
        <f t="shared" si="25"/>
        <v>1.3167795334838368E-2</v>
      </c>
    </row>
    <row r="543" spans="1:7" x14ac:dyDescent="0.25">
      <c r="A543" s="2">
        <v>43194</v>
      </c>
      <c r="B543" s="1">
        <v>159.74</v>
      </c>
      <c r="C543" s="1">
        <v>154.27000000000001</v>
      </c>
      <c r="D543" s="1">
        <v>160.22999999999999</v>
      </c>
      <c r="E543" s="1">
        <v>154.04</v>
      </c>
      <c r="F543" s="3">
        <f t="shared" si="24"/>
        <v>-1.6887586031098505E-2</v>
      </c>
      <c r="G543" s="3">
        <f t="shared" si="25"/>
        <v>4.0184367696702146E-2</v>
      </c>
    </row>
    <row r="544" spans="1:7" x14ac:dyDescent="0.25">
      <c r="A544" s="2">
        <v>43193</v>
      </c>
      <c r="B544" s="1">
        <v>157.26</v>
      </c>
      <c r="C544" s="1">
        <v>156.91999999999999</v>
      </c>
      <c r="D544" s="1">
        <v>157.91999999999999</v>
      </c>
      <c r="E544" s="1">
        <v>154.44</v>
      </c>
      <c r="F544" s="3">
        <f t="shared" si="24"/>
        <v>-1.3081761006289386E-2</v>
      </c>
      <c r="G544" s="3">
        <f t="shared" si="25"/>
        <v>2.2533022533022466E-2</v>
      </c>
    </row>
    <row r="545" spans="1:7" x14ac:dyDescent="0.25">
      <c r="A545" s="2">
        <v>43192</v>
      </c>
      <c r="B545" s="1">
        <v>155.51</v>
      </c>
      <c r="C545" s="1">
        <v>159</v>
      </c>
      <c r="D545" s="1">
        <v>159.74</v>
      </c>
      <c r="E545" s="1">
        <v>153.88</v>
      </c>
      <c r="F545" s="3">
        <f t="shared" si="24"/>
        <v>5.5018023145513477E-3</v>
      </c>
      <c r="G545" s="3">
        <f t="shared" si="25"/>
        <v>3.8081622043150597E-2</v>
      </c>
    </row>
    <row r="546" spans="1:7" x14ac:dyDescent="0.25">
      <c r="A546" s="2">
        <v>43188</v>
      </c>
      <c r="B546" s="1">
        <v>160.13</v>
      </c>
      <c r="C546" s="1">
        <v>158.13</v>
      </c>
      <c r="D546" s="1">
        <v>161.71</v>
      </c>
      <c r="E546" s="1">
        <v>156.63</v>
      </c>
      <c r="F546" s="3">
        <f t="shared" si="24"/>
        <v>-7.5829383886258795E-4</v>
      </c>
      <c r="G546" s="3">
        <f t="shared" si="25"/>
        <v>3.2433122645725676E-2</v>
      </c>
    </row>
    <row r="547" spans="1:7" x14ac:dyDescent="0.25">
      <c r="A547" s="2">
        <v>43187</v>
      </c>
      <c r="B547" s="1">
        <v>157.25</v>
      </c>
      <c r="C547" s="1">
        <v>158.25</v>
      </c>
      <c r="D547" s="1">
        <v>159.78</v>
      </c>
      <c r="E547" s="1">
        <v>156.04</v>
      </c>
      <c r="F547" s="3">
        <f t="shared" si="24"/>
        <v>-4.4384057971014461E-2</v>
      </c>
      <c r="G547" s="3">
        <f t="shared" si="25"/>
        <v>2.3968213278646559E-2</v>
      </c>
    </row>
    <row r="548" spans="1:7" x14ac:dyDescent="0.25">
      <c r="A548" s="2">
        <v>43186</v>
      </c>
      <c r="B548" s="1">
        <v>159.08000000000001</v>
      </c>
      <c r="C548" s="1">
        <v>165.6</v>
      </c>
      <c r="D548" s="1">
        <v>165.62</v>
      </c>
      <c r="E548" s="1">
        <v>157.68</v>
      </c>
      <c r="F548" s="3">
        <f t="shared" si="24"/>
        <v>2.4245423057892054E-2</v>
      </c>
      <c r="G548" s="3">
        <f t="shared" si="25"/>
        <v>5.0355149670218147E-2</v>
      </c>
    </row>
    <row r="549" spans="1:7" x14ac:dyDescent="0.25">
      <c r="A549" s="2">
        <v>43185</v>
      </c>
      <c r="B549" s="1">
        <v>164.4</v>
      </c>
      <c r="C549" s="1">
        <v>161.68</v>
      </c>
      <c r="D549" s="1">
        <v>164.6</v>
      </c>
      <c r="E549" s="1">
        <v>159.16</v>
      </c>
      <c r="F549" s="3">
        <f t="shared" si="24"/>
        <v>-5.658056580565729E-3</v>
      </c>
      <c r="G549" s="3">
        <f t="shared" si="25"/>
        <v>3.4179442070872063E-2</v>
      </c>
    </row>
    <row r="550" spans="1:7" x14ac:dyDescent="0.25">
      <c r="A550" s="2">
        <v>43182</v>
      </c>
      <c r="B550" s="1">
        <v>158.51</v>
      </c>
      <c r="C550" s="1">
        <v>162.6</v>
      </c>
      <c r="D550" s="1">
        <v>163.30000000000001</v>
      </c>
      <c r="E550" s="1">
        <v>158.43</v>
      </c>
      <c r="F550" s="3">
        <f t="shared" si="24"/>
        <v>-1.2750455373406159E-2</v>
      </c>
      <c r="G550" s="3">
        <f t="shared" si="25"/>
        <v>3.0739127690462692E-2</v>
      </c>
    </row>
    <row r="551" spans="1:7" x14ac:dyDescent="0.25">
      <c r="A551" s="2">
        <v>43181</v>
      </c>
      <c r="B551" s="1">
        <v>162.80000000000001</v>
      </c>
      <c r="C551" s="1">
        <v>164.7</v>
      </c>
      <c r="D551" s="1">
        <v>165.77</v>
      </c>
      <c r="E551" s="1">
        <v>162.59</v>
      </c>
      <c r="F551" s="3">
        <f t="shared" si="24"/>
        <v>-1.5128864438198896E-2</v>
      </c>
      <c r="G551" s="3">
        <f t="shared" si="25"/>
        <v>1.9558398425487462E-2</v>
      </c>
    </row>
    <row r="552" spans="1:7" x14ac:dyDescent="0.25">
      <c r="A552" s="2">
        <v>43180</v>
      </c>
      <c r="B552" s="1">
        <v>166.92</v>
      </c>
      <c r="C552" s="1">
        <v>167.23</v>
      </c>
      <c r="D552" s="1">
        <v>168.76</v>
      </c>
      <c r="E552" s="1">
        <v>166.19</v>
      </c>
      <c r="F552" s="3">
        <f t="shared" si="24"/>
        <v>7.7797725912624456E-4</v>
      </c>
      <c r="G552" s="3">
        <f t="shared" si="25"/>
        <v>1.5464227691196783E-2</v>
      </c>
    </row>
    <row r="553" spans="1:7" x14ac:dyDescent="0.25">
      <c r="A553" s="2">
        <v>43179</v>
      </c>
      <c r="B553" s="1">
        <v>167.65</v>
      </c>
      <c r="C553" s="1">
        <v>167.1</v>
      </c>
      <c r="D553" s="1">
        <v>168.04</v>
      </c>
      <c r="E553" s="1">
        <v>166.61</v>
      </c>
      <c r="F553" s="3">
        <f t="shared" si="24"/>
        <v>-1.2177819815559248E-2</v>
      </c>
      <c r="G553" s="3">
        <f t="shared" si="25"/>
        <v>8.5829181921852123E-3</v>
      </c>
    </row>
    <row r="554" spans="1:7" x14ac:dyDescent="0.25">
      <c r="A554" s="2">
        <v>43178</v>
      </c>
      <c r="B554" s="1">
        <v>167.1</v>
      </c>
      <c r="C554" s="1">
        <v>169.16</v>
      </c>
      <c r="D554" s="1">
        <v>169.22</v>
      </c>
      <c r="E554" s="1">
        <v>165.64</v>
      </c>
      <c r="F554" s="3">
        <f t="shared" si="24"/>
        <v>-1.52520665968099E-2</v>
      </c>
      <c r="G554" s="3">
        <f t="shared" si="25"/>
        <v>2.1613136923448521E-2</v>
      </c>
    </row>
    <row r="555" spans="1:7" x14ac:dyDescent="0.25">
      <c r="A555" s="2">
        <v>43175</v>
      </c>
      <c r="B555" s="1">
        <v>171.02</v>
      </c>
      <c r="C555" s="1">
        <v>171.78</v>
      </c>
      <c r="D555" s="1">
        <v>172.2</v>
      </c>
      <c r="E555" s="1">
        <v>170.94</v>
      </c>
      <c r="F555" s="3">
        <f t="shared" si="24"/>
        <v>-2.9098527614509318E-4</v>
      </c>
      <c r="G555" s="3">
        <f t="shared" si="25"/>
        <v>7.3710073710073175E-3</v>
      </c>
    </row>
    <row r="556" spans="1:7" x14ac:dyDescent="0.25">
      <c r="A556" s="2">
        <v>43174</v>
      </c>
      <c r="B556" s="1">
        <v>171.53</v>
      </c>
      <c r="C556" s="1">
        <v>171.83</v>
      </c>
      <c r="D556" s="1">
        <v>172.53</v>
      </c>
      <c r="E556" s="1">
        <v>170.9</v>
      </c>
      <c r="F556" s="3">
        <f t="shared" si="24"/>
        <v>-4.3458106385444424E-3</v>
      </c>
      <c r="G556" s="3">
        <f t="shared" si="25"/>
        <v>9.5377413692217406E-3</v>
      </c>
    </row>
    <row r="557" spans="1:7" x14ac:dyDescent="0.25">
      <c r="A557" s="2">
        <v>43173</v>
      </c>
      <c r="B557" s="1">
        <v>171.68</v>
      </c>
      <c r="C557" s="1">
        <v>172.58</v>
      </c>
      <c r="D557" s="1">
        <v>172.74</v>
      </c>
      <c r="E557" s="1">
        <v>170.93</v>
      </c>
      <c r="F557" s="3">
        <f t="shared" si="24"/>
        <v>-1.2700228832951937E-2</v>
      </c>
      <c r="G557" s="3">
        <f t="shared" si="25"/>
        <v>1.058913005323818E-2</v>
      </c>
    </row>
    <row r="558" spans="1:7" x14ac:dyDescent="0.25">
      <c r="A558" s="2">
        <v>43172</v>
      </c>
      <c r="B558" s="1">
        <v>171.71</v>
      </c>
      <c r="C558" s="1">
        <v>174.8</v>
      </c>
      <c r="D558" s="1">
        <v>175.21</v>
      </c>
      <c r="E558" s="1">
        <v>171.27</v>
      </c>
      <c r="F558" s="3">
        <f t="shared" si="24"/>
        <v>6.6225165562914228E-3</v>
      </c>
      <c r="G558" s="3">
        <f t="shared" si="25"/>
        <v>2.3004612599988306E-2</v>
      </c>
    </row>
    <row r="559" spans="1:7" x14ac:dyDescent="0.25">
      <c r="A559" s="2">
        <v>43171</v>
      </c>
      <c r="B559" s="1">
        <v>174.08</v>
      </c>
      <c r="C559" s="1">
        <v>173.65</v>
      </c>
      <c r="D559" s="1">
        <v>174.48</v>
      </c>
      <c r="E559" s="1">
        <v>173.28</v>
      </c>
      <c r="F559" s="3">
        <f t="shared" si="24"/>
        <v>1.4903565166569325E-2</v>
      </c>
      <c r="G559" s="3">
        <f t="shared" si="25"/>
        <v>6.9252077562326217E-3</v>
      </c>
    </row>
    <row r="560" spans="1:7" x14ac:dyDescent="0.25">
      <c r="A560" s="2">
        <v>43168</v>
      </c>
      <c r="B560" s="1">
        <v>173.16</v>
      </c>
      <c r="C560" s="1">
        <v>171.1</v>
      </c>
      <c r="D560" s="1">
        <v>173.16</v>
      </c>
      <c r="E560" s="1">
        <v>170.82</v>
      </c>
      <c r="F560" s="3">
        <f t="shared" si="24"/>
        <v>9.2013684086351445E-3</v>
      </c>
      <c r="G560" s="3">
        <f t="shared" si="25"/>
        <v>1.3698630136986321E-2</v>
      </c>
    </row>
    <row r="561" spans="1:7" x14ac:dyDescent="0.25">
      <c r="A561" s="2">
        <v>43167</v>
      </c>
      <c r="B561" s="1">
        <v>169.86</v>
      </c>
      <c r="C561" s="1">
        <v>169.54</v>
      </c>
      <c r="D561" s="1">
        <v>169.98</v>
      </c>
      <c r="E561" s="1">
        <v>168.95</v>
      </c>
      <c r="F561" s="3">
        <f t="shared" si="24"/>
        <v>1.3631471959823038E-2</v>
      </c>
      <c r="G561" s="3">
        <f t="shared" si="25"/>
        <v>6.0964782480023745E-3</v>
      </c>
    </row>
    <row r="562" spans="1:7" x14ac:dyDescent="0.25">
      <c r="A562" s="2">
        <v>43166</v>
      </c>
      <c r="B562" s="1">
        <v>168.93</v>
      </c>
      <c r="C562" s="1">
        <v>167.26</v>
      </c>
      <c r="D562" s="1">
        <v>169.07</v>
      </c>
      <c r="E562" s="1">
        <v>166.96</v>
      </c>
      <c r="F562" s="3">
        <f t="shared" si="24"/>
        <v>-8.0066425478917177E-3</v>
      </c>
      <c r="G562" s="3">
        <f t="shared" si="25"/>
        <v>1.2637757546717688E-2</v>
      </c>
    </row>
    <row r="563" spans="1:7" x14ac:dyDescent="0.25">
      <c r="A563" s="2">
        <v>43165</v>
      </c>
      <c r="B563" s="1">
        <v>168.54</v>
      </c>
      <c r="C563" s="1">
        <v>168.61</v>
      </c>
      <c r="D563" s="1">
        <v>169.11</v>
      </c>
      <c r="E563" s="1">
        <v>167.48</v>
      </c>
      <c r="F563" s="3">
        <f t="shared" si="24"/>
        <v>2.0271087982573054E-2</v>
      </c>
      <c r="G563" s="3">
        <f t="shared" si="25"/>
        <v>9.7325053737761166E-3</v>
      </c>
    </row>
    <row r="564" spans="1:7" x14ac:dyDescent="0.25">
      <c r="A564" s="2">
        <v>43164</v>
      </c>
      <c r="B564" s="1">
        <v>167.83</v>
      </c>
      <c r="C564" s="1">
        <v>165.26</v>
      </c>
      <c r="D564" s="1">
        <v>168.26</v>
      </c>
      <c r="E564" s="1">
        <v>164.59</v>
      </c>
      <c r="F564" s="3">
        <f t="shared" si="24"/>
        <v>1.6421674149701627E-2</v>
      </c>
      <c r="G564" s="3">
        <f t="shared" si="25"/>
        <v>2.2297830973935156E-2</v>
      </c>
    </row>
    <row r="565" spans="1:7" x14ac:dyDescent="0.25">
      <c r="A565" s="2">
        <v>43161</v>
      </c>
      <c r="B565" s="1">
        <v>165.99</v>
      </c>
      <c r="C565" s="1">
        <v>162.59</v>
      </c>
      <c r="D565" s="1">
        <v>166.28</v>
      </c>
      <c r="E565" s="1">
        <v>161.96</v>
      </c>
      <c r="F565" s="3">
        <f t="shared" si="24"/>
        <v>-2.8094924980572592E-2</v>
      </c>
      <c r="G565" s="3">
        <f t="shared" si="25"/>
        <v>2.6673252654976495E-2</v>
      </c>
    </row>
    <row r="566" spans="1:7" x14ac:dyDescent="0.25">
      <c r="A566" s="2">
        <v>43160</v>
      </c>
      <c r="B566" s="1">
        <v>164.48</v>
      </c>
      <c r="C566" s="1">
        <v>167.29</v>
      </c>
      <c r="D566" s="1">
        <v>168.07</v>
      </c>
      <c r="E566" s="1">
        <v>163</v>
      </c>
      <c r="F566" s="3">
        <f t="shared" si="24"/>
        <v>-1.1580502215657359E-2</v>
      </c>
      <c r="G566" s="3">
        <f t="shared" si="25"/>
        <v>3.1104294478527566E-2</v>
      </c>
    </row>
    <row r="567" spans="1:7" x14ac:dyDescent="0.25">
      <c r="A567" s="2">
        <v>43159</v>
      </c>
      <c r="B567" s="1">
        <v>167.21</v>
      </c>
      <c r="C567" s="1">
        <v>169.25</v>
      </c>
      <c r="D567" s="1">
        <v>169.8</v>
      </c>
      <c r="E567" s="1">
        <v>167.1</v>
      </c>
      <c r="F567" s="3">
        <f t="shared" si="24"/>
        <v>-6.865391385987487E-3</v>
      </c>
      <c r="G567" s="3">
        <f t="shared" si="25"/>
        <v>1.6157989228007284E-2</v>
      </c>
    </row>
    <row r="568" spans="1:7" x14ac:dyDescent="0.25">
      <c r="A568" s="2">
        <v>43158</v>
      </c>
      <c r="B568" s="1">
        <v>168.29</v>
      </c>
      <c r="C568" s="1">
        <v>170.42</v>
      </c>
      <c r="D568" s="1">
        <v>170.73</v>
      </c>
      <c r="E568" s="1">
        <v>168.21</v>
      </c>
      <c r="F568" s="3">
        <f t="shared" si="24"/>
        <v>8.8202213934764732E-3</v>
      </c>
      <c r="G568" s="3">
        <f t="shared" si="25"/>
        <v>1.4981273408239591E-2</v>
      </c>
    </row>
    <row r="569" spans="1:7" x14ac:dyDescent="0.25">
      <c r="A569" s="2">
        <v>43157</v>
      </c>
      <c r="B569" s="1">
        <v>170.4</v>
      </c>
      <c r="C569" s="1">
        <v>168.93</v>
      </c>
      <c r="D569" s="1">
        <v>170.4</v>
      </c>
      <c r="E569" s="1">
        <v>168.82</v>
      </c>
      <c r="F569" s="3">
        <f t="shared" si="24"/>
        <v>1.7282909791641602E-2</v>
      </c>
      <c r="G569" s="3">
        <f t="shared" si="25"/>
        <v>9.3590806776449025E-3</v>
      </c>
    </row>
    <row r="570" spans="1:7" x14ac:dyDescent="0.25">
      <c r="A570" s="2">
        <v>43154</v>
      </c>
      <c r="B570" s="1">
        <v>168.17</v>
      </c>
      <c r="C570" s="1">
        <v>166.06</v>
      </c>
      <c r="D570" s="1">
        <v>168.17</v>
      </c>
      <c r="E570" s="1">
        <v>165.45</v>
      </c>
      <c r="F570" s="3">
        <f t="shared" si="24"/>
        <v>3.1412347468890312E-3</v>
      </c>
      <c r="G570" s="3">
        <f t="shared" si="25"/>
        <v>1.6440012088244176E-2</v>
      </c>
    </row>
    <row r="571" spans="1:7" x14ac:dyDescent="0.25">
      <c r="A571" s="2">
        <v>43153</v>
      </c>
      <c r="B571" s="1">
        <v>164.8</v>
      </c>
      <c r="C571" s="1">
        <v>165.54</v>
      </c>
      <c r="D571" s="1">
        <v>166.42</v>
      </c>
      <c r="E571" s="1">
        <v>164.38</v>
      </c>
      <c r="F571" s="3">
        <f t="shared" si="24"/>
        <v>-3.1313982897748418E-3</v>
      </c>
      <c r="G571" s="3">
        <f t="shared" si="25"/>
        <v>1.2410268889159217E-2</v>
      </c>
    </row>
    <row r="572" spans="1:7" x14ac:dyDescent="0.25">
      <c r="A572" s="2">
        <v>43152</v>
      </c>
      <c r="B572" s="1">
        <v>164.82</v>
      </c>
      <c r="C572" s="1">
        <v>166.06</v>
      </c>
      <c r="D572" s="1">
        <v>167.72</v>
      </c>
      <c r="E572" s="1">
        <v>164.72</v>
      </c>
      <c r="F572" s="3">
        <f t="shared" si="24"/>
        <v>1.0158768781556153E-2</v>
      </c>
      <c r="G572" s="3">
        <f t="shared" si="25"/>
        <v>1.8212724623603693E-2</v>
      </c>
    </row>
    <row r="573" spans="1:7" x14ac:dyDescent="0.25">
      <c r="A573" s="2">
        <v>43151</v>
      </c>
      <c r="B573" s="1">
        <v>165.29</v>
      </c>
      <c r="C573" s="1">
        <v>164.39</v>
      </c>
      <c r="D573" s="1">
        <v>166.68</v>
      </c>
      <c r="E573" s="1">
        <v>164.31</v>
      </c>
      <c r="F573" s="3">
        <f t="shared" si="24"/>
        <v>-4.7826613391452983E-3</v>
      </c>
      <c r="G573" s="3">
        <f t="shared" si="25"/>
        <v>1.4423954719737109E-2</v>
      </c>
    </row>
    <row r="574" spans="1:7" x14ac:dyDescent="0.25">
      <c r="A574" s="2">
        <v>43147</v>
      </c>
      <c r="B574" s="1">
        <v>164.96</v>
      </c>
      <c r="C574" s="1">
        <v>165.18</v>
      </c>
      <c r="D574" s="1">
        <v>166.75</v>
      </c>
      <c r="E574" s="1">
        <v>164.68</v>
      </c>
      <c r="F574" s="3">
        <f t="shared" si="24"/>
        <v>6.3360545875473413E-3</v>
      </c>
      <c r="G574" s="3">
        <f t="shared" si="25"/>
        <v>1.2569832402234594E-2</v>
      </c>
    </row>
    <row r="575" spans="1:7" x14ac:dyDescent="0.25">
      <c r="A575" s="2">
        <v>43146</v>
      </c>
      <c r="B575" s="1">
        <v>165.7</v>
      </c>
      <c r="C575" s="1">
        <v>164.14</v>
      </c>
      <c r="D575" s="1">
        <v>165.7</v>
      </c>
      <c r="E575" s="1">
        <v>162.44</v>
      </c>
      <c r="F575" s="3">
        <f t="shared" si="24"/>
        <v>3.3692298003652588E-2</v>
      </c>
      <c r="G575" s="3">
        <f t="shared" si="25"/>
        <v>2.0068948534843579E-2</v>
      </c>
    </row>
    <row r="576" spans="1:7" x14ac:dyDescent="0.25">
      <c r="A576" s="2">
        <v>43145</v>
      </c>
      <c r="B576" s="1">
        <v>162.68</v>
      </c>
      <c r="C576" s="1">
        <v>158.79</v>
      </c>
      <c r="D576" s="1">
        <v>162.93</v>
      </c>
      <c r="E576" s="1">
        <v>158</v>
      </c>
      <c r="F576" s="3">
        <f t="shared" si="24"/>
        <v>5.1272312951006604E-3</v>
      </c>
      <c r="G576" s="3">
        <f t="shared" si="25"/>
        <v>3.1202531645569662E-2</v>
      </c>
    </row>
    <row r="577" spans="1:7" x14ac:dyDescent="0.25">
      <c r="A577" s="2">
        <v>43144</v>
      </c>
      <c r="B577" s="1">
        <v>159.69</v>
      </c>
      <c r="C577" s="1">
        <v>157.97999999999999</v>
      </c>
      <c r="D577" s="1">
        <v>160.01</v>
      </c>
      <c r="E577" s="1">
        <v>157.72</v>
      </c>
      <c r="F577" s="3">
        <f t="shared" si="24"/>
        <v>1.9661317942538357E-3</v>
      </c>
      <c r="G577" s="3">
        <f t="shared" si="25"/>
        <v>1.4519401470961146E-2</v>
      </c>
    </row>
    <row r="578" spans="1:7" x14ac:dyDescent="0.25">
      <c r="A578" s="2">
        <v>43143</v>
      </c>
      <c r="B578" s="1">
        <v>158.87</v>
      </c>
      <c r="C578" s="1">
        <v>157.66999999999999</v>
      </c>
      <c r="D578" s="1">
        <v>159.94999999999999</v>
      </c>
      <c r="E578" s="1">
        <v>156.46</v>
      </c>
      <c r="F578" s="3">
        <f t="shared" si="24"/>
        <v>1.2912758576384369E-2</v>
      </c>
      <c r="G578" s="3">
        <f t="shared" si="25"/>
        <v>2.2306020708168096E-2</v>
      </c>
    </row>
    <row r="579" spans="1:7" x14ac:dyDescent="0.25">
      <c r="A579" s="2">
        <v>43140</v>
      </c>
      <c r="B579" s="1">
        <v>156.1</v>
      </c>
      <c r="C579" s="1">
        <v>155.66</v>
      </c>
      <c r="D579" s="1">
        <v>157.24</v>
      </c>
      <c r="E579" s="1">
        <v>150.12</v>
      </c>
      <c r="F579" s="3">
        <f t="shared" si="24"/>
        <v>-3.1302507934532334E-2</v>
      </c>
      <c r="G579" s="3">
        <f t="shared" si="25"/>
        <v>4.7428723687716522E-2</v>
      </c>
    </row>
    <row r="580" spans="1:7" x14ac:dyDescent="0.25">
      <c r="A580" s="2">
        <v>43139</v>
      </c>
      <c r="B580" s="1">
        <v>153.44999999999999</v>
      </c>
      <c r="C580" s="1">
        <v>160.69</v>
      </c>
      <c r="D580" s="1">
        <v>160.80000000000001</v>
      </c>
      <c r="E580" s="1">
        <v>153.44999999999999</v>
      </c>
      <c r="F580" s="3">
        <f t="shared" si="24"/>
        <v>-6.79893689350389E-3</v>
      </c>
      <c r="G580" s="3">
        <f t="shared" si="25"/>
        <v>4.7898338220919018E-2</v>
      </c>
    </row>
    <row r="581" spans="1:7" x14ac:dyDescent="0.25">
      <c r="A581" s="2">
        <v>43138</v>
      </c>
      <c r="B581" s="1">
        <v>160.21</v>
      </c>
      <c r="C581" s="1">
        <v>161.79</v>
      </c>
      <c r="D581" s="1">
        <v>163.55000000000001</v>
      </c>
      <c r="E581" s="1">
        <v>160.19999999999999</v>
      </c>
      <c r="F581" s="3">
        <f t="shared" si="24"/>
        <v>3.7381379840984767E-2</v>
      </c>
      <c r="G581" s="3">
        <f t="shared" si="25"/>
        <v>2.0911360799001393E-2</v>
      </c>
    </row>
    <row r="582" spans="1:7" x14ac:dyDescent="0.25">
      <c r="A582" s="2">
        <v>43137</v>
      </c>
      <c r="B582" s="1">
        <v>162.31</v>
      </c>
      <c r="C582" s="1">
        <v>155.96</v>
      </c>
      <c r="D582" s="1">
        <v>162.51</v>
      </c>
      <c r="E582" s="1">
        <v>155.1</v>
      </c>
      <c r="F582" s="3">
        <f t="shared" si="24"/>
        <v>-4.3952675780052644E-2</v>
      </c>
      <c r="G582" s="3">
        <f t="shared" si="25"/>
        <v>4.7775628626692435E-2</v>
      </c>
    </row>
    <row r="583" spans="1:7" x14ac:dyDescent="0.25">
      <c r="A583" s="2">
        <v>43136</v>
      </c>
      <c r="B583" s="1">
        <v>158.12</v>
      </c>
      <c r="C583" s="1">
        <v>163.13</v>
      </c>
      <c r="D583" s="1">
        <v>165.75</v>
      </c>
      <c r="E583" s="1">
        <v>158</v>
      </c>
      <c r="F583" s="3">
        <f t="shared" si="24"/>
        <v>-2.515836022469229E-2</v>
      </c>
      <c r="G583" s="3">
        <f t="shared" si="25"/>
        <v>4.9050632911392403E-2</v>
      </c>
    </row>
    <row r="584" spans="1:7" x14ac:dyDescent="0.25">
      <c r="A584" s="2">
        <v>43133</v>
      </c>
      <c r="B584" s="1">
        <v>164.61</v>
      </c>
      <c r="C584" s="1">
        <v>167.34</v>
      </c>
      <c r="D584" s="1">
        <v>167.7</v>
      </c>
      <c r="E584" s="1">
        <v>164.47</v>
      </c>
      <c r="F584" s="3">
        <f t="shared" si="24"/>
        <v>-4.6395431834404064E-3</v>
      </c>
      <c r="G584" s="3">
        <f t="shared" si="25"/>
        <v>1.9638839910013924E-2</v>
      </c>
    </row>
    <row r="585" spans="1:7" x14ac:dyDescent="0.25">
      <c r="A585" s="2">
        <v>43132</v>
      </c>
      <c r="B585" s="1">
        <v>167.96</v>
      </c>
      <c r="C585" s="1">
        <v>168.12</v>
      </c>
      <c r="D585" s="1">
        <v>169.73</v>
      </c>
      <c r="E585" s="1">
        <v>167.42</v>
      </c>
      <c r="F585" s="3">
        <f t="shared" si="24"/>
        <v>-9.1353804443919558E-3</v>
      </c>
      <c r="G585" s="3">
        <f t="shared" si="25"/>
        <v>1.379763469119581E-2</v>
      </c>
    </row>
    <row r="586" spans="1:7" x14ac:dyDescent="0.25">
      <c r="A586" s="2">
        <v>43131</v>
      </c>
      <c r="B586" s="1">
        <v>169.4</v>
      </c>
      <c r="C586" s="1">
        <v>169.67</v>
      </c>
      <c r="D586" s="1">
        <v>169.99</v>
      </c>
      <c r="E586" s="1">
        <v>168.34</v>
      </c>
      <c r="F586" s="3">
        <f t="shared" si="24"/>
        <v>6.6449124888755626E-3</v>
      </c>
      <c r="G586" s="3">
        <f t="shared" si="25"/>
        <v>9.8015920161578091E-3</v>
      </c>
    </row>
    <row r="587" spans="1:7" x14ac:dyDescent="0.25">
      <c r="A587" s="2">
        <v>43130</v>
      </c>
      <c r="B587" s="1">
        <v>168.7</v>
      </c>
      <c r="C587" s="1">
        <v>168.55</v>
      </c>
      <c r="D587" s="1">
        <v>169.42</v>
      </c>
      <c r="E587" s="1">
        <v>167.82</v>
      </c>
      <c r="F587" s="3">
        <f t="shared" ref="F587:F650" si="26">(C587-C588)/C588</f>
        <v>-1.155289702087731E-2</v>
      </c>
      <c r="G587" s="3">
        <f t="shared" ref="G587:G650" si="27">(D587-E587)/E587</f>
        <v>9.5340245501131828E-3</v>
      </c>
    </row>
    <row r="588" spans="1:7" x14ac:dyDescent="0.25">
      <c r="A588" s="2">
        <v>43129</v>
      </c>
      <c r="B588" s="1">
        <v>170.1</v>
      </c>
      <c r="C588" s="1">
        <v>170.52</v>
      </c>
      <c r="D588" s="1">
        <v>170.91</v>
      </c>
      <c r="E588" s="1">
        <v>169.74</v>
      </c>
      <c r="F588" s="3">
        <f t="shared" si="26"/>
        <v>7.3846517398239494E-3</v>
      </c>
      <c r="G588" s="3">
        <f t="shared" si="27"/>
        <v>6.8928950159066063E-3</v>
      </c>
    </row>
    <row r="589" spans="1:7" x14ac:dyDescent="0.25">
      <c r="A589" s="2">
        <v>43126</v>
      </c>
      <c r="B589" s="1">
        <v>170.93</v>
      </c>
      <c r="C589" s="1">
        <v>169.27</v>
      </c>
      <c r="D589" s="1">
        <v>170.95</v>
      </c>
      <c r="E589" s="1">
        <v>168.96</v>
      </c>
      <c r="F589" s="3">
        <f t="shared" si="26"/>
        <v>-1.6514302565614929E-3</v>
      </c>
      <c r="G589" s="3">
        <f t="shared" si="27"/>
        <v>1.1777935606060492E-2</v>
      </c>
    </row>
    <row r="590" spans="1:7" x14ac:dyDescent="0.25">
      <c r="A590" s="2">
        <v>43125</v>
      </c>
      <c r="B590" s="1">
        <v>168.35</v>
      </c>
      <c r="C590" s="1">
        <v>169.55</v>
      </c>
      <c r="D590" s="1">
        <v>169.63</v>
      </c>
      <c r="E590" s="1">
        <v>167.81</v>
      </c>
      <c r="F590" s="3">
        <f t="shared" si="26"/>
        <v>-1.5311230198456563E-3</v>
      </c>
      <c r="G590" s="3">
        <f t="shared" si="27"/>
        <v>1.0845599189559581E-2</v>
      </c>
    </row>
    <row r="591" spans="1:7" x14ac:dyDescent="0.25">
      <c r="A591" s="2">
        <v>43124</v>
      </c>
      <c r="B591" s="1">
        <v>168.41</v>
      </c>
      <c r="C591" s="1">
        <v>169.81</v>
      </c>
      <c r="D591" s="1">
        <v>170.24</v>
      </c>
      <c r="E591" s="1">
        <v>167.44</v>
      </c>
      <c r="F591" s="3">
        <f t="shared" si="26"/>
        <v>6.9378557874763755E-3</v>
      </c>
      <c r="G591" s="3">
        <f t="shared" si="27"/>
        <v>1.6722408026755922E-2</v>
      </c>
    </row>
    <row r="592" spans="1:7" x14ac:dyDescent="0.25">
      <c r="A592" s="2">
        <v>43123</v>
      </c>
      <c r="B592" s="1">
        <v>169.51</v>
      </c>
      <c r="C592" s="1">
        <v>168.64</v>
      </c>
      <c r="D592" s="1">
        <v>169.66</v>
      </c>
      <c r="E592" s="1">
        <v>168.56</v>
      </c>
      <c r="F592" s="3">
        <f t="shared" si="26"/>
        <v>1.4253924339928887E-2</v>
      </c>
      <c r="G592" s="3">
        <f t="shared" si="27"/>
        <v>6.5258661604176219E-3</v>
      </c>
    </row>
    <row r="593" spans="1:7" x14ac:dyDescent="0.25">
      <c r="A593" s="2">
        <v>43122</v>
      </c>
      <c r="B593" s="1">
        <v>168.12</v>
      </c>
      <c r="C593" s="1">
        <v>166.27</v>
      </c>
      <c r="D593" s="1">
        <v>168.12</v>
      </c>
      <c r="E593" s="1">
        <v>166.09</v>
      </c>
      <c r="F593" s="3">
        <f t="shared" si="26"/>
        <v>-3.0062530062519813E-4</v>
      </c>
      <c r="G593" s="3">
        <f t="shared" si="27"/>
        <v>1.2222289120356439E-2</v>
      </c>
    </row>
    <row r="594" spans="1:7" x14ac:dyDescent="0.25">
      <c r="A594" s="2">
        <v>43119</v>
      </c>
      <c r="B594" s="1">
        <v>166.34</v>
      </c>
      <c r="C594" s="1">
        <v>166.32</v>
      </c>
      <c r="D594" s="1">
        <v>166.61</v>
      </c>
      <c r="E594" s="1">
        <v>165.53</v>
      </c>
      <c r="F594" s="3">
        <f t="shared" si="26"/>
        <v>4.6511627906975642E-3</v>
      </c>
      <c r="G594" s="3">
        <f t="shared" si="27"/>
        <v>6.5244970700175948E-3</v>
      </c>
    </row>
    <row r="595" spans="1:7" x14ac:dyDescent="0.25">
      <c r="A595" s="2">
        <v>43118</v>
      </c>
      <c r="B595" s="1">
        <v>165.82</v>
      </c>
      <c r="C595" s="1">
        <v>165.55</v>
      </c>
      <c r="D595" s="1">
        <v>166.2</v>
      </c>
      <c r="E595" s="1">
        <v>165.13</v>
      </c>
      <c r="F595" s="3">
        <f t="shared" si="26"/>
        <v>4.7338714571827463E-3</v>
      </c>
      <c r="G595" s="3">
        <f t="shared" si="27"/>
        <v>6.4797432326045732E-3</v>
      </c>
    </row>
    <row r="596" spans="1:7" x14ac:dyDescent="0.25">
      <c r="A596" s="2">
        <v>43117</v>
      </c>
      <c r="B596" s="1">
        <v>165.79</v>
      </c>
      <c r="C596" s="1">
        <v>164.77</v>
      </c>
      <c r="D596" s="1">
        <v>166.04</v>
      </c>
      <c r="E596" s="1">
        <v>164</v>
      </c>
      <c r="F596" s="3">
        <f t="shared" si="26"/>
        <v>-4.7115675022651833E-3</v>
      </c>
      <c r="G596" s="3">
        <f t="shared" si="27"/>
        <v>1.2439024390243855E-2</v>
      </c>
    </row>
    <row r="597" spans="1:7" x14ac:dyDescent="0.25">
      <c r="A597" s="2">
        <v>43116</v>
      </c>
      <c r="B597" s="1">
        <v>164.02</v>
      </c>
      <c r="C597" s="1">
        <v>165.55</v>
      </c>
      <c r="D597" s="1">
        <v>166.41</v>
      </c>
      <c r="E597" s="1">
        <v>163.53</v>
      </c>
      <c r="F597" s="3">
        <f t="shared" si="26"/>
        <v>1.5457277801631664E-2</v>
      </c>
      <c r="G597" s="3">
        <f t="shared" si="27"/>
        <v>1.7611447440836515E-2</v>
      </c>
    </row>
    <row r="598" spans="1:7" x14ac:dyDescent="0.25">
      <c r="A598" s="2">
        <v>43112</v>
      </c>
      <c r="B598" s="1">
        <v>164.49</v>
      </c>
      <c r="C598" s="1">
        <v>163.03</v>
      </c>
      <c r="D598" s="1">
        <v>164.66</v>
      </c>
      <c r="E598" s="1">
        <v>162.94</v>
      </c>
      <c r="F598" s="3">
        <f t="shared" si="26"/>
        <v>3.3850320039390167E-3</v>
      </c>
      <c r="G598" s="3">
        <f t="shared" si="27"/>
        <v>1.0556032895544366E-2</v>
      </c>
    </row>
    <row r="599" spans="1:7" x14ac:dyDescent="0.25">
      <c r="A599" s="2">
        <v>43111</v>
      </c>
      <c r="B599" s="1">
        <v>163.29</v>
      </c>
      <c r="C599" s="1">
        <v>162.47999999999999</v>
      </c>
      <c r="D599" s="1">
        <v>163.30000000000001</v>
      </c>
      <c r="E599" s="1">
        <v>162.21</v>
      </c>
      <c r="F599" s="3">
        <f t="shared" si="26"/>
        <v>4.2027194066747734E-3</v>
      </c>
      <c r="G599" s="3">
        <f t="shared" si="27"/>
        <v>6.7196843597805518E-3</v>
      </c>
    </row>
    <row r="600" spans="1:7" x14ac:dyDescent="0.25">
      <c r="A600" s="2">
        <v>43110</v>
      </c>
      <c r="B600" s="1">
        <v>162.18</v>
      </c>
      <c r="C600" s="1">
        <v>161.80000000000001</v>
      </c>
      <c r="D600" s="1">
        <v>162.21</v>
      </c>
      <c r="E600" s="1">
        <v>161.12</v>
      </c>
      <c r="F600" s="3">
        <f t="shared" si="26"/>
        <v>-6.4476512127723852E-3</v>
      </c>
      <c r="G600" s="3">
        <f t="shared" si="27"/>
        <v>6.7651439920556316E-3</v>
      </c>
    </row>
    <row r="601" spans="1:7" x14ac:dyDescent="0.25">
      <c r="A601" s="2">
        <v>43109</v>
      </c>
      <c r="B601" s="1">
        <v>162.56</v>
      </c>
      <c r="C601" s="1">
        <v>162.85</v>
      </c>
      <c r="D601" s="1">
        <v>163.04</v>
      </c>
      <c r="E601" s="1">
        <v>162.07</v>
      </c>
      <c r="F601" s="3">
        <f t="shared" si="26"/>
        <v>5.8678196417540985E-3</v>
      </c>
      <c r="G601" s="3">
        <f t="shared" si="27"/>
        <v>5.9850681804158633E-3</v>
      </c>
    </row>
    <row r="602" spans="1:7" x14ac:dyDescent="0.25">
      <c r="A602" s="2">
        <v>43108</v>
      </c>
      <c r="B602" s="1">
        <v>162.55000000000001</v>
      </c>
      <c r="C602" s="1">
        <v>161.9</v>
      </c>
      <c r="D602" s="1">
        <v>162.63</v>
      </c>
      <c r="E602" s="1">
        <v>161.86000000000001</v>
      </c>
      <c r="F602" s="3">
        <f t="shared" si="26"/>
        <v>5.3402881271734579E-3</v>
      </c>
      <c r="G602" s="3">
        <f t="shared" si="27"/>
        <v>4.7571975781538472E-3</v>
      </c>
    </row>
    <row r="603" spans="1:7" x14ac:dyDescent="0.25">
      <c r="A603" s="2">
        <v>43105</v>
      </c>
      <c r="B603" s="1">
        <v>161.91999999999999</v>
      </c>
      <c r="C603" s="1">
        <v>161.04</v>
      </c>
      <c r="D603" s="1">
        <v>162.03</v>
      </c>
      <c r="E603" s="1">
        <v>160.77000000000001</v>
      </c>
      <c r="F603" s="3">
        <f t="shared" si="26"/>
        <v>2.8021670091536747E-3</v>
      </c>
      <c r="G603" s="3">
        <f t="shared" si="27"/>
        <v>7.8372830752005407E-3</v>
      </c>
    </row>
    <row r="604" spans="1:7" x14ac:dyDescent="0.25">
      <c r="A604" s="2">
        <v>43104</v>
      </c>
      <c r="B604" s="1">
        <v>160.31</v>
      </c>
      <c r="C604" s="1">
        <v>160.59</v>
      </c>
      <c r="D604" s="1">
        <v>160.79</v>
      </c>
      <c r="E604" s="1">
        <v>160.08000000000001</v>
      </c>
      <c r="F604" s="3">
        <f t="shared" si="26"/>
        <v>1.2483449971628457E-2</v>
      </c>
      <c r="G604" s="3">
        <f t="shared" si="27"/>
        <v>4.4352823588204617E-3</v>
      </c>
    </row>
    <row r="605" spans="1:7" x14ac:dyDescent="0.25">
      <c r="A605" s="2">
        <v>43103</v>
      </c>
      <c r="B605" s="1">
        <v>160.03</v>
      </c>
      <c r="C605" s="1">
        <v>158.61000000000001</v>
      </c>
      <c r="D605" s="1">
        <v>160.16999999999999</v>
      </c>
      <c r="E605" s="1">
        <v>158.61000000000001</v>
      </c>
      <c r="F605" s="3">
        <f t="shared" si="26"/>
        <v>1.3482428115016062E-2</v>
      </c>
      <c r="G605" s="3">
        <f t="shared" si="27"/>
        <v>9.8354454321920044E-3</v>
      </c>
    </row>
    <row r="606" spans="1:7" x14ac:dyDescent="0.25">
      <c r="A606" s="2">
        <v>43102</v>
      </c>
      <c r="B606" s="1">
        <v>158.49</v>
      </c>
      <c r="C606" s="1">
        <v>156.5</v>
      </c>
      <c r="D606" s="1">
        <v>158.53</v>
      </c>
      <c r="E606" s="1">
        <v>156.16999999999999</v>
      </c>
      <c r="F606" s="3">
        <f t="shared" si="26"/>
        <v>-2.5493945188018209E-3</v>
      </c>
      <c r="G606" s="3">
        <f t="shared" si="27"/>
        <v>1.5111737209451328E-2</v>
      </c>
    </row>
    <row r="607" spans="1:7" x14ac:dyDescent="0.25">
      <c r="A607" s="2">
        <v>43098</v>
      </c>
      <c r="B607" s="1">
        <v>155.76</v>
      </c>
      <c r="C607" s="1">
        <v>156.9</v>
      </c>
      <c r="D607" s="1">
        <v>156.9</v>
      </c>
      <c r="E607" s="1">
        <v>155.69999999999999</v>
      </c>
      <c r="F607" s="3">
        <f t="shared" si="26"/>
        <v>-9.5510983763136368E-4</v>
      </c>
      <c r="G607" s="3">
        <f t="shared" si="27"/>
        <v>7.7071290944124415E-3</v>
      </c>
    </row>
    <row r="608" spans="1:7" x14ac:dyDescent="0.25">
      <c r="A608" s="2">
        <v>43097</v>
      </c>
      <c r="B608" s="1">
        <v>156.72999999999999</v>
      </c>
      <c r="C608" s="1">
        <v>157.05000000000001</v>
      </c>
      <c r="D608" s="1">
        <v>157.07</v>
      </c>
      <c r="E608" s="1">
        <v>156.54</v>
      </c>
      <c r="F608" s="3">
        <f t="shared" si="26"/>
        <v>3.3861487349859513E-3</v>
      </c>
      <c r="G608" s="3">
        <f t="shared" si="27"/>
        <v>3.3857161108981804E-3</v>
      </c>
    </row>
    <row r="609" spans="1:7" x14ac:dyDescent="0.25">
      <c r="A609" s="2">
        <v>43096</v>
      </c>
      <c r="B609" s="1">
        <v>156.54</v>
      </c>
      <c r="C609" s="1">
        <v>156.52000000000001</v>
      </c>
      <c r="D609" s="1">
        <v>156.96</v>
      </c>
      <c r="E609" s="1">
        <v>156.38999999999999</v>
      </c>
      <c r="F609" s="3">
        <f t="shared" si="26"/>
        <v>-6.3885517153203252E-5</v>
      </c>
      <c r="G609" s="3">
        <f t="shared" si="27"/>
        <v>3.6447343180511646E-3</v>
      </c>
    </row>
    <row r="610" spans="1:7" x14ac:dyDescent="0.25">
      <c r="A610" s="2">
        <v>43095</v>
      </c>
      <c r="B610" s="1">
        <v>156.52000000000001</v>
      </c>
      <c r="C610" s="1">
        <v>156.53</v>
      </c>
      <c r="D610" s="1">
        <v>156.72</v>
      </c>
      <c r="E610" s="1">
        <v>155.94999999999999</v>
      </c>
      <c r="F610" s="3">
        <f t="shared" si="26"/>
        <v>-4.9583624690102421E-3</v>
      </c>
      <c r="G610" s="3">
        <f t="shared" si="27"/>
        <v>4.9374799615261962E-3</v>
      </c>
    </row>
    <row r="611" spans="1:7" x14ac:dyDescent="0.25">
      <c r="A611" s="2">
        <v>43091</v>
      </c>
      <c r="B611" s="1">
        <v>157.37</v>
      </c>
      <c r="C611" s="1">
        <v>157.31</v>
      </c>
      <c r="D611" s="1">
        <v>157.43</v>
      </c>
      <c r="E611" s="1">
        <v>156.94999999999999</v>
      </c>
      <c r="F611" s="3">
        <f t="shared" si="26"/>
        <v>-2.6627781652189663E-3</v>
      </c>
      <c r="G611" s="3">
        <f t="shared" si="27"/>
        <v>3.0582988212807787E-3</v>
      </c>
    </row>
    <row r="612" spans="1:7" x14ac:dyDescent="0.25">
      <c r="A612" s="2">
        <v>43090</v>
      </c>
      <c r="B612" s="1">
        <v>157.55000000000001</v>
      </c>
      <c r="C612" s="1">
        <v>157.72999999999999</v>
      </c>
      <c r="D612" s="1">
        <v>158.25</v>
      </c>
      <c r="E612" s="1">
        <v>157.37</v>
      </c>
      <c r="F612" s="3">
        <f t="shared" si="26"/>
        <v>-3.285939968404488E-3</v>
      </c>
      <c r="G612" s="3">
        <f t="shared" si="27"/>
        <v>5.5919171379551083E-3</v>
      </c>
    </row>
    <row r="613" spans="1:7" x14ac:dyDescent="0.25">
      <c r="A613" s="2">
        <v>43089</v>
      </c>
      <c r="B613" s="1">
        <v>157.53</v>
      </c>
      <c r="C613" s="1">
        <v>158.25</v>
      </c>
      <c r="D613" s="1">
        <v>158.28</v>
      </c>
      <c r="E613" s="1">
        <v>156.91</v>
      </c>
      <c r="F613" s="3">
        <f t="shared" si="26"/>
        <v>-5.6839712012127957E-4</v>
      </c>
      <c r="G613" s="3">
        <f t="shared" si="27"/>
        <v>8.7311197501752889E-3</v>
      </c>
    </row>
    <row r="614" spans="1:7" x14ac:dyDescent="0.25">
      <c r="A614" s="2">
        <v>43088</v>
      </c>
      <c r="B614" s="1">
        <v>157.69999999999999</v>
      </c>
      <c r="C614" s="1">
        <v>158.34</v>
      </c>
      <c r="D614" s="1">
        <v>158.5</v>
      </c>
      <c r="E614" s="1">
        <v>157.26</v>
      </c>
      <c r="F614" s="3">
        <f t="shared" si="26"/>
        <v>3.1587592393714936E-4</v>
      </c>
      <c r="G614" s="3">
        <f t="shared" si="27"/>
        <v>7.8850311585909275E-3</v>
      </c>
    </row>
    <row r="615" spans="1:7" x14ac:dyDescent="0.25">
      <c r="A615" s="2">
        <v>43087</v>
      </c>
      <c r="B615" s="1">
        <v>158.63999999999999</v>
      </c>
      <c r="C615" s="1">
        <v>158.29</v>
      </c>
      <c r="D615" s="1">
        <v>158.77000000000001</v>
      </c>
      <c r="E615" s="1">
        <v>158.07</v>
      </c>
      <c r="F615" s="3">
        <f t="shared" si="26"/>
        <v>1.1502332417406754E-2</v>
      </c>
      <c r="G615" s="3">
        <f t="shared" si="27"/>
        <v>4.4284177895869995E-3</v>
      </c>
    </row>
    <row r="616" spans="1:7" x14ac:dyDescent="0.25">
      <c r="A616" s="2">
        <v>43084</v>
      </c>
      <c r="B616" s="1">
        <v>157.65</v>
      </c>
      <c r="C616" s="1">
        <v>156.49</v>
      </c>
      <c r="D616" s="1">
        <v>157.82</v>
      </c>
      <c r="E616" s="1">
        <v>156.22999999999999</v>
      </c>
      <c r="F616" s="3">
        <f t="shared" si="26"/>
        <v>1.3437420015357561E-3</v>
      </c>
      <c r="G616" s="3">
        <f t="shared" si="27"/>
        <v>1.017730269474495E-2</v>
      </c>
    </row>
    <row r="617" spans="1:7" x14ac:dyDescent="0.25">
      <c r="A617" s="2">
        <v>43083</v>
      </c>
      <c r="B617" s="1">
        <v>155.88</v>
      </c>
      <c r="C617" s="1">
        <v>156.28</v>
      </c>
      <c r="D617" s="1">
        <v>156.66</v>
      </c>
      <c r="E617" s="1">
        <v>155.71</v>
      </c>
      <c r="F617" s="3">
        <f t="shared" si="26"/>
        <v>0</v>
      </c>
      <c r="G617" s="3">
        <f t="shared" si="27"/>
        <v>6.1010853509728897E-3</v>
      </c>
    </row>
    <row r="618" spans="1:7" x14ac:dyDescent="0.25">
      <c r="A618" s="2">
        <v>43082</v>
      </c>
      <c r="B618" s="1">
        <v>155.99</v>
      </c>
      <c r="C618" s="1">
        <v>156.28</v>
      </c>
      <c r="D618" s="1">
        <v>156.49</v>
      </c>
      <c r="E618" s="1">
        <v>155.76</v>
      </c>
      <c r="F618" s="3">
        <f t="shared" si="26"/>
        <v>3.0164944483665932E-3</v>
      </c>
      <c r="G618" s="3">
        <f t="shared" si="27"/>
        <v>4.6866974833077698E-3</v>
      </c>
    </row>
    <row r="619" spans="1:7" x14ac:dyDescent="0.25">
      <c r="A619" s="2">
        <v>43081</v>
      </c>
      <c r="B619" s="1">
        <v>155.69</v>
      </c>
      <c r="C619" s="1">
        <v>155.81</v>
      </c>
      <c r="D619" s="1">
        <v>156.15</v>
      </c>
      <c r="E619" s="1">
        <v>155.36000000000001</v>
      </c>
      <c r="F619" s="3">
        <f t="shared" si="26"/>
        <v>6.7846988886017794E-3</v>
      </c>
      <c r="G619" s="3">
        <f t="shared" si="27"/>
        <v>5.0849639546858396E-3</v>
      </c>
    </row>
    <row r="620" spans="1:7" x14ac:dyDescent="0.25">
      <c r="A620" s="2">
        <v>43080</v>
      </c>
      <c r="B620" s="1">
        <v>155.9</v>
      </c>
      <c r="C620" s="1">
        <v>154.76</v>
      </c>
      <c r="D620" s="1">
        <v>155.94999999999999</v>
      </c>
      <c r="E620" s="1">
        <v>154.76</v>
      </c>
      <c r="F620" s="3">
        <f t="shared" si="26"/>
        <v>-2.1921341070277461E-3</v>
      </c>
      <c r="G620" s="3">
        <f t="shared" si="27"/>
        <v>7.6893254070819188E-3</v>
      </c>
    </row>
    <row r="621" spans="1:7" x14ac:dyDescent="0.25">
      <c r="A621" s="2">
        <v>43077</v>
      </c>
      <c r="B621" s="1">
        <v>154.69999999999999</v>
      </c>
      <c r="C621" s="1">
        <v>155.1</v>
      </c>
      <c r="D621" s="1">
        <v>155.53</v>
      </c>
      <c r="E621" s="1">
        <v>154.46</v>
      </c>
      <c r="F621" s="3">
        <f t="shared" si="26"/>
        <v>1.0489282689425925E-2</v>
      </c>
      <c r="G621" s="3">
        <f t="shared" si="27"/>
        <v>6.9273598342612531E-3</v>
      </c>
    </row>
    <row r="622" spans="1:7" x14ac:dyDescent="0.25">
      <c r="A622" s="2">
        <v>43076</v>
      </c>
      <c r="B622" s="1">
        <v>154.02000000000001</v>
      </c>
      <c r="C622" s="1">
        <v>153.49</v>
      </c>
      <c r="D622" s="1">
        <v>154.46</v>
      </c>
      <c r="E622" s="1">
        <v>153.33000000000001</v>
      </c>
      <c r="F622" s="3">
        <f t="shared" si="26"/>
        <v>8.0782871404178266E-3</v>
      </c>
      <c r="G622" s="3">
        <f t="shared" si="27"/>
        <v>7.3697254288136397E-3</v>
      </c>
    </row>
    <row r="623" spans="1:7" x14ac:dyDescent="0.25">
      <c r="A623" s="2">
        <v>43075</v>
      </c>
      <c r="B623" s="1">
        <v>153.5</v>
      </c>
      <c r="C623" s="1">
        <v>152.26</v>
      </c>
      <c r="D623" s="1">
        <v>153.74</v>
      </c>
      <c r="E623" s="1">
        <v>152.06</v>
      </c>
      <c r="F623" s="3">
        <f t="shared" si="26"/>
        <v>-2.4895178197064695E-3</v>
      </c>
      <c r="G623" s="3">
        <f t="shared" si="27"/>
        <v>1.1048270419571267E-2</v>
      </c>
    </row>
    <row r="624" spans="1:7" x14ac:dyDescent="0.25">
      <c r="A624" s="2">
        <v>43074</v>
      </c>
      <c r="B624" s="1">
        <v>152.81</v>
      </c>
      <c r="C624" s="1">
        <v>152.63999999999999</v>
      </c>
      <c r="D624" s="1">
        <v>154.55000000000001</v>
      </c>
      <c r="E624" s="1">
        <v>152.1</v>
      </c>
      <c r="F624" s="3">
        <f t="shared" si="26"/>
        <v>-1.8202868720653582E-2</v>
      </c>
      <c r="G624" s="3">
        <f t="shared" si="27"/>
        <v>1.6107823800131604E-2</v>
      </c>
    </row>
    <row r="625" spans="1:7" x14ac:dyDescent="0.25">
      <c r="A625" s="2">
        <v>43073</v>
      </c>
      <c r="B625" s="1">
        <v>152.71</v>
      </c>
      <c r="C625" s="1">
        <v>155.47</v>
      </c>
      <c r="D625" s="1">
        <v>155.62</v>
      </c>
      <c r="E625" s="1">
        <v>152.56</v>
      </c>
      <c r="F625" s="3">
        <f t="shared" si="26"/>
        <v>8.3014462675919387E-3</v>
      </c>
      <c r="G625" s="3">
        <f t="shared" si="27"/>
        <v>2.0057682223387534E-2</v>
      </c>
    </row>
    <row r="626" spans="1:7" x14ac:dyDescent="0.25">
      <c r="A626" s="2">
        <v>43070</v>
      </c>
      <c r="B626" s="1">
        <v>154.49</v>
      </c>
      <c r="C626" s="1">
        <v>154.19</v>
      </c>
      <c r="D626" s="1">
        <v>155.24</v>
      </c>
      <c r="E626" s="1">
        <v>152.26</v>
      </c>
      <c r="F626" s="3">
        <f t="shared" si="26"/>
        <v>-1.7480253787388982E-3</v>
      </c>
      <c r="G626" s="3">
        <f t="shared" si="27"/>
        <v>1.957178510442676E-2</v>
      </c>
    </row>
    <row r="627" spans="1:7" x14ac:dyDescent="0.25">
      <c r="A627" s="2">
        <v>43069</v>
      </c>
      <c r="B627" s="1">
        <v>155.15</v>
      </c>
      <c r="C627" s="1">
        <v>154.46</v>
      </c>
      <c r="D627" s="1">
        <v>155.44999999999999</v>
      </c>
      <c r="E627" s="1">
        <v>154.15</v>
      </c>
      <c r="F627" s="3">
        <f t="shared" si="26"/>
        <v>-1.2719718759987094E-2</v>
      </c>
      <c r="G627" s="3">
        <f t="shared" si="27"/>
        <v>8.433344145312896E-3</v>
      </c>
    </row>
    <row r="628" spans="1:7" x14ac:dyDescent="0.25">
      <c r="A628" s="2">
        <v>43068</v>
      </c>
      <c r="B628" s="1">
        <v>153.86000000000001</v>
      </c>
      <c r="C628" s="1">
        <v>156.44999999999999</v>
      </c>
      <c r="D628" s="1">
        <v>156.44999999999999</v>
      </c>
      <c r="E628" s="1">
        <v>153.12</v>
      </c>
      <c r="F628" s="3">
        <f t="shared" si="26"/>
        <v>-4.4722719141337589E-4</v>
      </c>
      <c r="G628" s="3">
        <f t="shared" si="27"/>
        <v>2.1747648902821212E-2</v>
      </c>
    </row>
    <row r="629" spans="1:7" x14ac:dyDescent="0.25">
      <c r="A629" s="2">
        <v>43067</v>
      </c>
      <c r="B629" s="1">
        <v>156.59</v>
      </c>
      <c r="C629" s="1">
        <v>156.52000000000001</v>
      </c>
      <c r="D629" s="1">
        <v>156.69</v>
      </c>
      <c r="E629" s="1">
        <v>155.69999999999999</v>
      </c>
      <c r="F629" s="3">
        <f t="shared" si="26"/>
        <v>2.048655569782469E-3</v>
      </c>
      <c r="G629" s="3">
        <f t="shared" si="27"/>
        <v>6.3583815028902327E-3</v>
      </c>
    </row>
    <row r="630" spans="1:7" x14ac:dyDescent="0.25">
      <c r="A630" s="2">
        <v>43066</v>
      </c>
      <c r="B630" s="1">
        <v>156.19</v>
      </c>
      <c r="C630" s="1">
        <v>156.19999999999999</v>
      </c>
      <c r="D630" s="1">
        <v>156.56</v>
      </c>
      <c r="E630" s="1">
        <v>155.83000000000001</v>
      </c>
      <c r="F630" s="3">
        <f t="shared" si="26"/>
        <v>2.1814448864363851E-3</v>
      </c>
      <c r="G630" s="3">
        <f t="shared" si="27"/>
        <v>4.684592183789962E-3</v>
      </c>
    </row>
    <row r="631" spans="1:7" x14ac:dyDescent="0.25">
      <c r="A631" s="2">
        <v>43063</v>
      </c>
      <c r="B631" s="1">
        <v>156.26</v>
      </c>
      <c r="C631" s="1">
        <v>155.86000000000001</v>
      </c>
      <c r="D631" s="1">
        <v>156.31</v>
      </c>
      <c r="E631" s="1">
        <v>155.76</v>
      </c>
      <c r="F631" s="3">
        <f t="shared" si="26"/>
        <v>1.4778641650068636E-3</v>
      </c>
      <c r="G631" s="3">
        <f t="shared" si="27"/>
        <v>3.5310734463277569E-3</v>
      </c>
    </row>
    <row r="632" spans="1:7" x14ac:dyDescent="0.25">
      <c r="A632" s="2">
        <v>43061</v>
      </c>
      <c r="B632" s="1">
        <v>155.69</v>
      </c>
      <c r="C632" s="1">
        <v>155.63</v>
      </c>
      <c r="D632" s="1">
        <v>155.84</v>
      </c>
      <c r="E632" s="1">
        <v>155.34</v>
      </c>
      <c r="F632" s="3">
        <f t="shared" si="26"/>
        <v>6.9228778467908458E-3</v>
      </c>
      <c r="G632" s="3">
        <f t="shared" si="27"/>
        <v>3.2187459765675294E-3</v>
      </c>
    </row>
    <row r="633" spans="1:7" x14ac:dyDescent="0.25">
      <c r="A633" s="2">
        <v>43060</v>
      </c>
      <c r="B633" s="1">
        <v>155.5</v>
      </c>
      <c r="C633" s="1">
        <v>154.56</v>
      </c>
      <c r="D633" s="1">
        <v>155.57</v>
      </c>
      <c r="E633" s="1">
        <v>154.49</v>
      </c>
      <c r="F633" s="3">
        <f t="shared" si="26"/>
        <v>3.1152647975077213E-3</v>
      </c>
      <c r="G633" s="3">
        <f t="shared" si="27"/>
        <v>6.9907437374586321E-3</v>
      </c>
    </row>
    <row r="634" spans="1:7" x14ac:dyDescent="0.25">
      <c r="A634" s="2">
        <v>43059</v>
      </c>
      <c r="B634" s="1">
        <v>153.83000000000001</v>
      </c>
      <c r="C634" s="1">
        <v>154.08000000000001</v>
      </c>
      <c r="D634" s="1">
        <v>154.19999999999999</v>
      </c>
      <c r="E634" s="1">
        <v>153.61000000000001</v>
      </c>
      <c r="F634" s="3">
        <f t="shared" si="26"/>
        <v>-3.2345710958726868E-3</v>
      </c>
      <c r="G634" s="3">
        <f t="shared" si="27"/>
        <v>3.8408957750144844E-3</v>
      </c>
    </row>
    <row r="635" spans="1:7" x14ac:dyDescent="0.25">
      <c r="A635" s="2">
        <v>43056</v>
      </c>
      <c r="B635" s="1">
        <v>153.94999999999999</v>
      </c>
      <c r="C635" s="1">
        <v>154.58000000000001</v>
      </c>
      <c r="D635" s="1">
        <v>154.69</v>
      </c>
      <c r="E635" s="1">
        <v>153.80000000000001</v>
      </c>
      <c r="F635" s="3">
        <f t="shared" si="26"/>
        <v>7.8237058286609543E-3</v>
      </c>
      <c r="G635" s="3">
        <f t="shared" si="27"/>
        <v>5.7867360208061526E-3</v>
      </c>
    </row>
    <row r="636" spans="1:7" x14ac:dyDescent="0.25">
      <c r="A636" s="2">
        <v>43055</v>
      </c>
      <c r="B636" s="1">
        <v>154.54</v>
      </c>
      <c r="C636" s="1">
        <v>153.38</v>
      </c>
      <c r="D636" s="1">
        <v>154.88999999999999</v>
      </c>
      <c r="E636" s="1">
        <v>153.33000000000001</v>
      </c>
      <c r="F636" s="3">
        <f t="shared" si="26"/>
        <v>5.0455409213025475E-3</v>
      </c>
      <c r="G636" s="3">
        <f t="shared" si="27"/>
        <v>1.0174134220308965E-2</v>
      </c>
    </row>
    <row r="637" spans="1:7" x14ac:dyDescent="0.25">
      <c r="A637" s="2">
        <v>43054</v>
      </c>
      <c r="B637" s="1">
        <v>152.59</v>
      </c>
      <c r="C637" s="1">
        <v>152.61000000000001</v>
      </c>
      <c r="D637" s="1">
        <v>153</v>
      </c>
      <c r="E637" s="1">
        <v>151.78</v>
      </c>
      <c r="F637" s="3">
        <f t="shared" si="26"/>
        <v>-4.5659122040309736E-3</v>
      </c>
      <c r="G637" s="3">
        <f t="shared" si="27"/>
        <v>8.0379496639873434E-3</v>
      </c>
    </row>
    <row r="638" spans="1:7" x14ac:dyDescent="0.25">
      <c r="A638" s="2">
        <v>43053</v>
      </c>
      <c r="B638" s="1">
        <v>153.31</v>
      </c>
      <c r="C638" s="1">
        <v>153.31</v>
      </c>
      <c r="D638" s="1">
        <v>153.5</v>
      </c>
      <c r="E638" s="1">
        <v>152.57</v>
      </c>
      <c r="F638" s="3">
        <f t="shared" si="26"/>
        <v>1.2408568443051052E-3</v>
      </c>
      <c r="G638" s="3">
        <f t="shared" si="27"/>
        <v>6.0955626925346196E-3</v>
      </c>
    </row>
    <row r="639" spans="1:7" x14ac:dyDescent="0.25">
      <c r="A639" s="2">
        <v>43052</v>
      </c>
      <c r="B639" s="1">
        <v>153.87</v>
      </c>
      <c r="C639" s="1">
        <v>153.12</v>
      </c>
      <c r="D639" s="1">
        <v>154.07</v>
      </c>
      <c r="E639" s="1">
        <v>153.1</v>
      </c>
      <c r="F639" s="3">
        <f t="shared" si="26"/>
        <v>-1.5649452269171171E-3</v>
      </c>
      <c r="G639" s="3">
        <f t="shared" si="27"/>
        <v>6.3357282821685105E-3</v>
      </c>
    </row>
    <row r="640" spans="1:7" x14ac:dyDescent="0.25">
      <c r="A640" s="2">
        <v>43049</v>
      </c>
      <c r="B640" s="1">
        <v>153.68</v>
      </c>
      <c r="C640" s="1">
        <v>153.36000000000001</v>
      </c>
      <c r="D640" s="1">
        <v>153.80000000000001</v>
      </c>
      <c r="E640" s="1">
        <v>153.06</v>
      </c>
      <c r="F640" s="3">
        <f t="shared" si="26"/>
        <v>6.5248597155176001E-4</v>
      </c>
      <c r="G640" s="3">
        <f t="shared" si="27"/>
        <v>4.8347053443094801E-3</v>
      </c>
    </row>
    <row r="641" spans="1:7" x14ac:dyDescent="0.25">
      <c r="A641" s="2">
        <v>43048</v>
      </c>
      <c r="B641" s="1">
        <v>153.69</v>
      </c>
      <c r="C641" s="1">
        <v>153.26</v>
      </c>
      <c r="D641" s="1">
        <v>153.77000000000001</v>
      </c>
      <c r="E641" s="1">
        <v>152.11000000000001</v>
      </c>
      <c r="F641" s="3">
        <f t="shared" si="26"/>
        <v>-3.5758403224758557E-3</v>
      </c>
      <c r="G641" s="3">
        <f t="shared" si="27"/>
        <v>1.0913154953651938E-2</v>
      </c>
    </row>
    <row r="642" spans="1:7" x14ac:dyDescent="0.25">
      <c r="A642" s="2">
        <v>43047</v>
      </c>
      <c r="B642" s="1">
        <v>154.5</v>
      </c>
      <c r="C642" s="1">
        <v>153.81</v>
      </c>
      <c r="D642" s="1">
        <v>154.54</v>
      </c>
      <c r="E642" s="1">
        <v>153.62</v>
      </c>
      <c r="F642" s="3">
        <f t="shared" si="26"/>
        <v>9.1104314440043459E-4</v>
      </c>
      <c r="G642" s="3">
        <f t="shared" si="27"/>
        <v>5.988803541205491E-3</v>
      </c>
    </row>
    <row r="643" spans="1:7" x14ac:dyDescent="0.25">
      <c r="A643" s="2">
        <v>43046</v>
      </c>
      <c r="B643" s="1">
        <v>153.88</v>
      </c>
      <c r="C643" s="1">
        <v>153.66999999999999</v>
      </c>
      <c r="D643" s="1">
        <v>154.08000000000001</v>
      </c>
      <c r="E643" s="1">
        <v>153.34</v>
      </c>
      <c r="F643" s="3">
        <f t="shared" si="26"/>
        <v>3.5264154639847978E-3</v>
      </c>
      <c r="G643" s="3">
        <f t="shared" si="27"/>
        <v>4.8258771357767649E-3</v>
      </c>
    </row>
    <row r="644" spans="1:7" x14ac:dyDescent="0.25">
      <c r="A644" s="2">
        <v>43045</v>
      </c>
      <c r="B644" s="1">
        <v>153.79</v>
      </c>
      <c r="C644" s="1">
        <v>153.13</v>
      </c>
      <c r="D644" s="1">
        <v>153.85</v>
      </c>
      <c r="E644" s="1">
        <v>153.1</v>
      </c>
      <c r="F644" s="3">
        <f t="shared" si="26"/>
        <v>4.8559616772754716E-3</v>
      </c>
      <c r="G644" s="3">
        <f t="shared" si="27"/>
        <v>4.8987589810581319E-3</v>
      </c>
    </row>
    <row r="645" spans="1:7" x14ac:dyDescent="0.25">
      <c r="A645" s="2">
        <v>43042</v>
      </c>
      <c r="B645" s="1">
        <v>153.27000000000001</v>
      </c>
      <c r="C645" s="1">
        <v>152.38999999999999</v>
      </c>
      <c r="D645" s="1">
        <v>153.29</v>
      </c>
      <c r="E645" s="1">
        <v>151.84</v>
      </c>
      <c r="F645" s="3">
        <f t="shared" si="26"/>
        <v>3.0937335439705036E-3</v>
      </c>
      <c r="G645" s="3">
        <f t="shared" si="27"/>
        <v>9.5495258166490293E-3</v>
      </c>
    </row>
    <row r="646" spans="1:7" x14ac:dyDescent="0.25">
      <c r="A646" s="2">
        <v>43041</v>
      </c>
      <c r="B646" s="1">
        <v>151.81</v>
      </c>
      <c r="C646" s="1">
        <v>151.91999999999999</v>
      </c>
      <c r="D646" s="1">
        <v>151.99</v>
      </c>
      <c r="E646" s="1">
        <v>150.77000000000001</v>
      </c>
      <c r="F646" s="3">
        <f t="shared" si="26"/>
        <v>-5.4337152209493452E-3</v>
      </c>
      <c r="G646" s="3">
        <f t="shared" si="27"/>
        <v>8.0917954500232068E-3</v>
      </c>
    </row>
    <row r="647" spans="1:7" x14ac:dyDescent="0.25">
      <c r="A647" s="2">
        <v>43040</v>
      </c>
      <c r="B647" s="1">
        <v>152.1</v>
      </c>
      <c r="C647" s="1">
        <v>152.75</v>
      </c>
      <c r="D647" s="1">
        <v>152.83000000000001</v>
      </c>
      <c r="E647" s="1">
        <v>151.5</v>
      </c>
      <c r="F647" s="3">
        <f t="shared" si="26"/>
        <v>4.6698237305972641E-3</v>
      </c>
      <c r="G647" s="3">
        <f t="shared" si="27"/>
        <v>8.7788778877888607E-3</v>
      </c>
    </row>
    <row r="648" spans="1:7" x14ac:dyDescent="0.25">
      <c r="A648" s="2">
        <v>43039</v>
      </c>
      <c r="B648" s="1">
        <v>152.15</v>
      </c>
      <c r="C648" s="1">
        <v>152.04</v>
      </c>
      <c r="D648" s="1">
        <v>152.37</v>
      </c>
      <c r="E648" s="1">
        <v>151.63</v>
      </c>
      <c r="F648" s="3">
        <f t="shared" si="26"/>
        <v>6.3542494042889827E-3</v>
      </c>
      <c r="G648" s="3">
        <f t="shared" si="27"/>
        <v>4.8803007320451699E-3</v>
      </c>
    </row>
    <row r="649" spans="1:7" x14ac:dyDescent="0.25">
      <c r="A649" s="2">
        <v>43038</v>
      </c>
      <c r="B649" s="1">
        <v>151.58000000000001</v>
      </c>
      <c r="C649" s="1">
        <v>151.08000000000001</v>
      </c>
      <c r="D649" s="1">
        <v>152.19</v>
      </c>
      <c r="E649" s="1">
        <v>150.99</v>
      </c>
      <c r="F649" s="3">
        <f t="shared" si="26"/>
        <v>1.1719011585080022E-2</v>
      </c>
      <c r="G649" s="3">
        <f t="shared" si="27"/>
        <v>7.9475461951121831E-3</v>
      </c>
    </row>
    <row r="650" spans="1:7" x14ac:dyDescent="0.25">
      <c r="A650" s="2">
        <v>43035</v>
      </c>
      <c r="B650" s="1">
        <v>151.24</v>
      </c>
      <c r="C650" s="1">
        <v>149.33000000000001</v>
      </c>
      <c r="D650" s="1">
        <v>151.52000000000001</v>
      </c>
      <c r="E650" s="1">
        <v>149.19999999999999</v>
      </c>
      <c r="F650" s="3">
        <f t="shared" si="26"/>
        <v>1.3368621064060794E-2</v>
      </c>
      <c r="G650" s="3">
        <f t="shared" si="27"/>
        <v>1.5549597855228027E-2</v>
      </c>
    </row>
    <row r="651" spans="1:7" x14ac:dyDescent="0.25">
      <c r="A651" s="2">
        <v>43034</v>
      </c>
      <c r="B651" s="1">
        <v>146.96</v>
      </c>
      <c r="C651" s="1">
        <v>147.36000000000001</v>
      </c>
      <c r="D651" s="1">
        <v>147.71</v>
      </c>
      <c r="E651" s="1">
        <v>146.91999999999999</v>
      </c>
      <c r="F651" s="3">
        <f t="shared" ref="F651:F714" si="28">(C651-C652)/C652</f>
        <v>-2.3019634394040285E-3</v>
      </c>
      <c r="G651" s="3">
        <f t="shared" ref="G651:G714" si="29">(D651-E651)/E651</f>
        <v>5.3770759597061022E-3</v>
      </c>
    </row>
    <row r="652" spans="1:7" x14ac:dyDescent="0.25">
      <c r="A652" s="2">
        <v>43033</v>
      </c>
      <c r="B652" s="1">
        <v>147.43</v>
      </c>
      <c r="C652" s="1">
        <v>147.69999999999999</v>
      </c>
      <c r="D652" s="1">
        <v>148.18</v>
      </c>
      <c r="E652" s="1">
        <v>146.33000000000001</v>
      </c>
      <c r="F652" s="3">
        <f t="shared" si="28"/>
        <v>-2.0270270270271039E-3</v>
      </c>
      <c r="G652" s="3">
        <f t="shared" si="29"/>
        <v>1.2642657008132264E-2</v>
      </c>
    </row>
    <row r="653" spans="1:7" x14ac:dyDescent="0.25">
      <c r="A653" s="2">
        <v>43032</v>
      </c>
      <c r="B653" s="1">
        <v>147.99</v>
      </c>
      <c r="C653" s="1">
        <v>148</v>
      </c>
      <c r="D653" s="1">
        <v>148.30000000000001</v>
      </c>
      <c r="E653" s="1">
        <v>147.44</v>
      </c>
      <c r="F653" s="3">
        <f t="shared" si="28"/>
        <v>-6.7780685860008788E-3</v>
      </c>
      <c r="G653" s="3">
        <f t="shared" si="29"/>
        <v>5.832881172002263E-3</v>
      </c>
    </row>
    <row r="654" spans="1:7" x14ac:dyDescent="0.25">
      <c r="A654" s="2">
        <v>43031</v>
      </c>
      <c r="B654" s="1">
        <v>147.74</v>
      </c>
      <c r="C654" s="1">
        <v>149.01</v>
      </c>
      <c r="D654" s="1">
        <v>149.03</v>
      </c>
      <c r="E654" s="1">
        <v>147.53</v>
      </c>
      <c r="F654" s="3">
        <f t="shared" si="28"/>
        <v>6.7154657175471299E-4</v>
      </c>
      <c r="G654" s="3">
        <f t="shared" si="29"/>
        <v>1.0167423574866129E-2</v>
      </c>
    </row>
    <row r="655" spans="1:7" x14ac:dyDescent="0.25">
      <c r="A655" s="2">
        <v>43028</v>
      </c>
      <c r="B655" s="1">
        <v>148.71</v>
      </c>
      <c r="C655" s="1">
        <v>148.91</v>
      </c>
      <c r="D655" s="1">
        <v>149.04</v>
      </c>
      <c r="E655" s="1">
        <v>148.53</v>
      </c>
      <c r="F655" s="3">
        <f t="shared" si="28"/>
        <v>6.0127009863531027E-3</v>
      </c>
      <c r="G655" s="3">
        <f t="shared" si="29"/>
        <v>3.4336497677236308E-3</v>
      </c>
    </row>
    <row r="656" spans="1:7" x14ac:dyDescent="0.25">
      <c r="A656" s="2">
        <v>43027</v>
      </c>
      <c r="B656" s="1">
        <v>148.31</v>
      </c>
      <c r="C656" s="1">
        <v>148.02000000000001</v>
      </c>
      <c r="D656" s="1">
        <v>148.33000000000001</v>
      </c>
      <c r="E656" s="1">
        <v>147.27000000000001</v>
      </c>
      <c r="F656" s="3">
        <f t="shared" si="28"/>
        <v>-7.9753367736746707E-3</v>
      </c>
      <c r="G656" s="3">
        <f t="shared" si="29"/>
        <v>7.1976641542744772E-3</v>
      </c>
    </row>
    <row r="657" spans="1:7" x14ac:dyDescent="0.25">
      <c r="A657" s="2">
        <v>43026</v>
      </c>
      <c r="B657" s="1">
        <v>148.86000000000001</v>
      </c>
      <c r="C657" s="1">
        <v>149.21</v>
      </c>
      <c r="D657" s="1">
        <v>149.21</v>
      </c>
      <c r="E657" s="1">
        <v>148.63999999999999</v>
      </c>
      <c r="F657" s="3">
        <f t="shared" si="28"/>
        <v>2.822770347469695E-3</v>
      </c>
      <c r="G657" s="3">
        <f t="shared" si="29"/>
        <v>3.8347685683532136E-3</v>
      </c>
    </row>
    <row r="658" spans="1:7" x14ac:dyDescent="0.25">
      <c r="A658" s="2">
        <v>43025</v>
      </c>
      <c r="B658" s="1">
        <v>149.04</v>
      </c>
      <c r="C658" s="1">
        <v>148.79</v>
      </c>
      <c r="D658" s="1">
        <v>149.06</v>
      </c>
      <c r="E658" s="1">
        <v>148.57</v>
      </c>
      <c r="F658" s="3">
        <f t="shared" si="28"/>
        <v>6.0524546065906799E-4</v>
      </c>
      <c r="G658" s="3">
        <f t="shared" si="29"/>
        <v>3.2981086356600195E-3</v>
      </c>
    </row>
    <row r="659" spans="1:7" x14ac:dyDescent="0.25">
      <c r="A659" s="2">
        <v>43024</v>
      </c>
      <c r="B659" s="1">
        <v>148.85</v>
      </c>
      <c r="C659" s="1">
        <v>148.69999999999999</v>
      </c>
      <c r="D659" s="1">
        <v>148.88999999999999</v>
      </c>
      <c r="E659" s="1">
        <v>148.38999999999999</v>
      </c>
      <c r="F659" s="3">
        <f t="shared" si="28"/>
        <v>2.0215633423179445E-3</v>
      </c>
      <c r="G659" s="3">
        <f t="shared" si="29"/>
        <v>3.3694992924051489E-3</v>
      </c>
    </row>
    <row r="660" spans="1:7" x14ac:dyDescent="0.25">
      <c r="A660" s="2">
        <v>43021</v>
      </c>
      <c r="B660" s="1">
        <v>148.34</v>
      </c>
      <c r="C660" s="1">
        <v>148.4</v>
      </c>
      <c r="D660" s="1">
        <v>148.51</v>
      </c>
      <c r="E660" s="1">
        <v>147.78</v>
      </c>
      <c r="F660" s="3">
        <f t="shared" si="28"/>
        <v>3.7878787878788032E-3</v>
      </c>
      <c r="G660" s="3">
        <f t="shared" si="29"/>
        <v>4.9397753417241156E-3</v>
      </c>
    </row>
    <row r="661" spans="1:7" x14ac:dyDescent="0.25">
      <c r="A661" s="2">
        <v>43020</v>
      </c>
      <c r="B661" s="1">
        <v>147.77000000000001</v>
      </c>
      <c r="C661" s="1">
        <v>147.84</v>
      </c>
      <c r="D661" s="1">
        <v>148.35</v>
      </c>
      <c r="E661" s="1">
        <v>147.62</v>
      </c>
      <c r="F661" s="3">
        <f t="shared" si="28"/>
        <v>2.1012675388056819E-3</v>
      </c>
      <c r="G661" s="3">
        <f t="shared" si="29"/>
        <v>4.9451293862619551E-3</v>
      </c>
    </row>
    <row r="662" spans="1:7" x14ac:dyDescent="0.25">
      <c r="A662" s="2">
        <v>43019</v>
      </c>
      <c r="B662" s="1">
        <v>148.04</v>
      </c>
      <c r="C662" s="1">
        <v>147.53</v>
      </c>
      <c r="D662" s="1">
        <v>148.07</v>
      </c>
      <c r="E662" s="1">
        <v>147.34</v>
      </c>
      <c r="F662" s="3">
        <f t="shared" si="28"/>
        <v>-3.0409514799296434E-3</v>
      </c>
      <c r="G662" s="3">
        <f t="shared" si="29"/>
        <v>4.954526944482081E-3</v>
      </c>
    </row>
    <row r="663" spans="1:7" x14ac:dyDescent="0.25">
      <c r="A663" s="2">
        <v>43018</v>
      </c>
      <c r="B663" s="1">
        <v>147.6</v>
      </c>
      <c r="C663" s="1">
        <v>147.97999999999999</v>
      </c>
      <c r="D663" s="1">
        <v>148.13999999999999</v>
      </c>
      <c r="E663" s="1">
        <v>146.94999999999999</v>
      </c>
      <c r="F663" s="3">
        <f t="shared" si="28"/>
        <v>8.1157852022166997E-4</v>
      </c>
      <c r="G663" s="3">
        <f t="shared" si="29"/>
        <v>8.0979925144606859E-3</v>
      </c>
    </row>
    <row r="664" spans="1:7" x14ac:dyDescent="0.25">
      <c r="A664" s="2">
        <v>43017</v>
      </c>
      <c r="B664" s="1">
        <v>147.49</v>
      </c>
      <c r="C664" s="1">
        <v>147.86000000000001</v>
      </c>
      <c r="D664" s="1">
        <v>148.01</v>
      </c>
      <c r="E664" s="1">
        <v>147.30000000000001</v>
      </c>
      <c r="F664" s="3">
        <f t="shared" si="28"/>
        <v>6.0556576172008901E-3</v>
      </c>
      <c r="G664" s="3">
        <f t="shared" si="29"/>
        <v>4.8200950441274915E-3</v>
      </c>
    </row>
    <row r="665" spans="1:7" x14ac:dyDescent="0.25">
      <c r="A665" s="2">
        <v>43014</v>
      </c>
      <c r="B665" s="1">
        <v>147.66</v>
      </c>
      <c r="C665" s="1">
        <v>146.97</v>
      </c>
      <c r="D665" s="1">
        <v>147.66</v>
      </c>
      <c r="E665" s="1">
        <v>146.96</v>
      </c>
      <c r="F665" s="3">
        <f t="shared" si="28"/>
        <v>2.9343523952504902E-3</v>
      </c>
      <c r="G665" s="3">
        <f t="shared" si="29"/>
        <v>4.7632008709852245E-3</v>
      </c>
    </row>
    <row r="666" spans="1:7" x14ac:dyDescent="0.25">
      <c r="A666" s="2">
        <v>43013</v>
      </c>
      <c r="B666" s="1">
        <v>147.46</v>
      </c>
      <c r="C666" s="1">
        <v>146.54</v>
      </c>
      <c r="D666" s="1">
        <v>147.54</v>
      </c>
      <c r="E666" s="1">
        <v>146.41</v>
      </c>
      <c r="F666" s="3">
        <f t="shared" si="28"/>
        <v>6.4560439560439409E-3</v>
      </c>
      <c r="G666" s="3">
        <f t="shared" si="29"/>
        <v>7.7180520456252679E-3</v>
      </c>
    </row>
    <row r="667" spans="1:7" x14ac:dyDescent="0.25">
      <c r="A667" s="2">
        <v>43012</v>
      </c>
      <c r="B667" s="1">
        <v>146.03</v>
      </c>
      <c r="C667" s="1">
        <v>145.6</v>
      </c>
      <c r="D667" s="1">
        <v>146.34</v>
      </c>
      <c r="E667" s="1">
        <v>145.47</v>
      </c>
      <c r="F667" s="3">
        <f t="shared" si="28"/>
        <v>-9.6061479346792075E-4</v>
      </c>
      <c r="G667" s="3">
        <f t="shared" si="29"/>
        <v>5.980614559703063E-3</v>
      </c>
    </row>
    <row r="668" spans="1:7" x14ac:dyDescent="0.25">
      <c r="A668" s="2">
        <v>43011</v>
      </c>
      <c r="B668" s="1">
        <v>145.88999999999999</v>
      </c>
      <c r="C668" s="1">
        <v>145.74</v>
      </c>
      <c r="D668" s="1">
        <v>146.06</v>
      </c>
      <c r="E668" s="1">
        <v>145.44999999999999</v>
      </c>
      <c r="F668" s="3">
        <f t="shared" si="28"/>
        <v>4.8053820278726991E-4</v>
      </c>
      <c r="G668" s="3">
        <f t="shared" si="29"/>
        <v>4.1938810587831814E-3</v>
      </c>
    </row>
    <row r="669" spans="1:7" x14ac:dyDescent="0.25">
      <c r="A669" s="2">
        <v>43010</v>
      </c>
      <c r="B669" s="1">
        <v>145.58000000000001</v>
      </c>
      <c r="C669" s="1">
        <v>145.66999999999999</v>
      </c>
      <c r="D669" s="1">
        <v>146.16999999999999</v>
      </c>
      <c r="E669" s="1">
        <v>144.93</v>
      </c>
      <c r="F669" s="3">
        <f t="shared" si="28"/>
        <v>6.7035245335176153E-3</v>
      </c>
      <c r="G669" s="3">
        <f t="shared" si="29"/>
        <v>8.5558545504725077E-3</v>
      </c>
    </row>
    <row r="670" spans="1:7" x14ac:dyDescent="0.25">
      <c r="A670" s="2">
        <v>43007</v>
      </c>
      <c r="B670" s="1">
        <v>145.44999999999999</v>
      </c>
      <c r="C670" s="1">
        <v>144.69999999999999</v>
      </c>
      <c r="D670" s="1">
        <v>145.56</v>
      </c>
      <c r="E670" s="1">
        <v>144.32</v>
      </c>
      <c r="F670" s="3">
        <f t="shared" si="28"/>
        <v>3.8851116969613039E-3</v>
      </c>
      <c r="G670" s="3">
        <f t="shared" si="29"/>
        <v>8.5920177383592648E-3</v>
      </c>
    </row>
    <row r="671" spans="1:7" x14ac:dyDescent="0.25">
      <c r="A671" s="2">
        <v>43006</v>
      </c>
      <c r="B671" s="1">
        <v>144.41</v>
      </c>
      <c r="C671" s="1">
        <v>144.13999999999999</v>
      </c>
      <c r="D671" s="1">
        <v>144.56</v>
      </c>
      <c r="E671" s="1">
        <v>143.78</v>
      </c>
      <c r="F671" s="3">
        <f t="shared" si="28"/>
        <v>1.4590425901478464E-3</v>
      </c>
      <c r="G671" s="3">
        <f t="shared" si="29"/>
        <v>5.4249547920434075E-3</v>
      </c>
    </row>
    <row r="672" spans="1:7" x14ac:dyDescent="0.25">
      <c r="A672" s="2">
        <v>43005</v>
      </c>
      <c r="B672" s="1">
        <v>144.46</v>
      </c>
      <c r="C672" s="1">
        <v>143.93</v>
      </c>
      <c r="D672" s="1">
        <v>145</v>
      </c>
      <c r="E672" s="1">
        <v>143.57</v>
      </c>
      <c r="F672" s="3">
        <f t="shared" si="28"/>
        <v>2.9266253222773042E-3</v>
      </c>
      <c r="G672" s="3">
        <f t="shared" si="29"/>
        <v>9.9602981124190769E-3</v>
      </c>
    </row>
    <row r="673" spans="1:7" x14ac:dyDescent="0.25">
      <c r="A673" s="2">
        <v>43004</v>
      </c>
      <c r="B673" s="1">
        <v>143.16999999999999</v>
      </c>
      <c r="C673" s="1">
        <v>143.51</v>
      </c>
      <c r="D673" s="1">
        <v>143.80000000000001</v>
      </c>
      <c r="E673" s="1">
        <v>142.66999999999999</v>
      </c>
      <c r="F673" s="3">
        <f t="shared" si="28"/>
        <v>-1.6695652173913675E-3</v>
      </c>
      <c r="G673" s="3">
        <f t="shared" si="29"/>
        <v>7.9203756921568929E-3</v>
      </c>
    </row>
    <row r="674" spans="1:7" x14ac:dyDescent="0.25">
      <c r="A674" s="2">
        <v>43003</v>
      </c>
      <c r="B674" s="1">
        <v>142.80000000000001</v>
      </c>
      <c r="C674" s="1">
        <v>143.75</v>
      </c>
      <c r="D674" s="1">
        <v>143.83000000000001</v>
      </c>
      <c r="E674" s="1">
        <v>142.1</v>
      </c>
      <c r="F674" s="3">
        <f t="shared" si="28"/>
        <v>-1.736111111111111E-3</v>
      </c>
      <c r="G674" s="3">
        <f t="shared" si="29"/>
        <v>1.2174524982406884E-2</v>
      </c>
    </row>
    <row r="675" spans="1:7" x14ac:dyDescent="0.25">
      <c r="A675" s="2">
        <v>43000</v>
      </c>
      <c r="B675" s="1">
        <v>144.32</v>
      </c>
      <c r="C675" s="1">
        <v>144</v>
      </c>
      <c r="D675" s="1">
        <v>144.53</v>
      </c>
      <c r="E675" s="1">
        <v>143.85</v>
      </c>
      <c r="F675" s="3">
        <f t="shared" si="28"/>
        <v>-8.6058519793459545E-3</v>
      </c>
      <c r="G675" s="3">
        <f t="shared" si="29"/>
        <v>4.7271463329857967E-3</v>
      </c>
    </row>
    <row r="676" spans="1:7" x14ac:dyDescent="0.25">
      <c r="A676" s="2">
        <v>42999</v>
      </c>
      <c r="B676" s="1">
        <v>144.46</v>
      </c>
      <c r="C676" s="1">
        <v>145.25</v>
      </c>
      <c r="D676" s="1">
        <v>145.26</v>
      </c>
      <c r="E676" s="1">
        <v>143.94999999999999</v>
      </c>
      <c r="F676" s="3">
        <f t="shared" si="28"/>
        <v>-3.4305317324185248E-3</v>
      </c>
      <c r="G676" s="3">
        <f t="shared" si="29"/>
        <v>9.1003820771101245E-3</v>
      </c>
    </row>
    <row r="677" spans="1:7" x14ac:dyDescent="0.25">
      <c r="A677" s="2">
        <v>42998</v>
      </c>
      <c r="B677" s="1">
        <v>145.35</v>
      </c>
      <c r="C677" s="1">
        <v>145.75</v>
      </c>
      <c r="D677" s="1">
        <v>145.91</v>
      </c>
      <c r="E677" s="1">
        <v>144.22999999999999</v>
      </c>
      <c r="F677" s="3">
        <f t="shared" si="28"/>
        <v>-4.1149441053427247E-4</v>
      </c>
      <c r="G677" s="3">
        <f t="shared" si="29"/>
        <v>1.1648062122998038E-2</v>
      </c>
    </row>
    <row r="678" spans="1:7" x14ac:dyDescent="0.25">
      <c r="A678" s="2">
        <v>42997</v>
      </c>
      <c r="B678" s="1">
        <v>145.80000000000001</v>
      </c>
      <c r="C678" s="1">
        <v>145.81</v>
      </c>
      <c r="D678" s="1">
        <v>146.01</v>
      </c>
      <c r="E678" s="1">
        <v>145.31</v>
      </c>
      <c r="F678" s="3">
        <f t="shared" si="28"/>
        <v>-4.7984644913622965E-4</v>
      </c>
      <c r="G678" s="3">
        <f t="shared" si="29"/>
        <v>4.8172871791341866E-3</v>
      </c>
    </row>
    <row r="679" spans="1:7" x14ac:dyDescent="0.25">
      <c r="A679" s="2">
        <v>42996</v>
      </c>
      <c r="B679" s="1">
        <v>145.55000000000001</v>
      </c>
      <c r="C679" s="1">
        <v>145.88</v>
      </c>
      <c r="D679" s="1">
        <v>146.37</v>
      </c>
      <c r="E679" s="1">
        <v>145.11000000000001</v>
      </c>
      <c r="F679" s="3">
        <f t="shared" si="28"/>
        <v>2.1984061555371886E-3</v>
      </c>
      <c r="G679" s="3">
        <f t="shared" si="29"/>
        <v>8.6830680173660725E-3</v>
      </c>
    </row>
    <row r="680" spans="1:7" x14ac:dyDescent="0.25">
      <c r="A680" s="2">
        <v>42993</v>
      </c>
      <c r="B680" s="1">
        <v>146.06</v>
      </c>
      <c r="C680" s="1">
        <v>145.56</v>
      </c>
      <c r="D680" s="1">
        <v>146.59</v>
      </c>
      <c r="E680" s="1">
        <v>145.29</v>
      </c>
      <c r="F680" s="3">
        <f t="shared" si="28"/>
        <v>-1.9883441892354615E-3</v>
      </c>
      <c r="G680" s="3">
        <f t="shared" si="29"/>
        <v>8.9476219973846204E-3</v>
      </c>
    </row>
    <row r="681" spans="1:7" x14ac:dyDescent="0.25">
      <c r="A681" s="2">
        <v>42992</v>
      </c>
      <c r="B681" s="1">
        <v>145.56</v>
      </c>
      <c r="C681" s="1">
        <v>145.85</v>
      </c>
      <c r="D681" s="1">
        <v>146.29</v>
      </c>
      <c r="E681" s="1">
        <v>145.47</v>
      </c>
      <c r="F681" s="3">
        <f t="shared" si="28"/>
        <v>-6.8516615279201316E-4</v>
      </c>
      <c r="G681" s="3">
        <f t="shared" si="29"/>
        <v>5.6369010792602821E-3</v>
      </c>
    </row>
    <row r="682" spans="1:7" x14ac:dyDescent="0.25">
      <c r="A682" s="2">
        <v>42991</v>
      </c>
      <c r="B682" s="1">
        <v>146.41999999999999</v>
      </c>
      <c r="C682" s="1">
        <v>145.94999999999999</v>
      </c>
      <c r="D682" s="1">
        <v>146.44</v>
      </c>
      <c r="E682" s="1">
        <v>145.72999999999999</v>
      </c>
      <c r="F682" s="3">
        <f t="shared" si="28"/>
        <v>-2.0512820512821289E-3</v>
      </c>
      <c r="G682" s="3">
        <f t="shared" si="29"/>
        <v>4.8720236052975227E-3</v>
      </c>
    </row>
    <row r="683" spans="1:7" x14ac:dyDescent="0.25">
      <c r="A683" s="2">
        <v>42990</v>
      </c>
      <c r="B683" s="1">
        <v>146.22</v>
      </c>
      <c r="C683" s="1">
        <v>146.25</v>
      </c>
      <c r="D683" s="1">
        <v>146.41</v>
      </c>
      <c r="E683" s="1">
        <v>145.53</v>
      </c>
      <c r="F683" s="3">
        <f t="shared" si="28"/>
        <v>6.5381968341361911E-3</v>
      </c>
      <c r="G683" s="3">
        <f t="shared" si="29"/>
        <v>6.0468631897203015E-3</v>
      </c>
    </row>
    <row r="684" spans="1:7" x14ac:dyDescent="0.25">
      <c r="A684" s="2">
        <v>42989</v>
      </c>
      <c r="B684" s="1">
        <v>145.87</v>
      </c>
      <c r="C684" s="1">
        <v>145.30000000000001</v>
      </c>
      <c r="D684" s="1">
        <v>146.12</v>
      </c>
      <c r="E684" s="1">
        <v>145.30000000000001</v>
      </c>
      <c r="F684" s="3">
        <f t="shared" si="28"/>
        <v>1.3766519823795589E-4</v>
      </c>
      <c r="G684" s="3">
        <f t="shared" si="29"/>
        <v>5.6434962147281012E-3</v>
      </c>
    </row>
    <row r="685" spans="1:7" x14ac:dyDescent="0.25">
      <c r="A685" s="2">
        <v>42986</v>
      </c>
      <c r="B685" s="1">
        <v>144.21</v>
      </c>
      <c r="C685" s="1">
        <v>145.28</v>
      </c>
      <c r="D685" s="1">
        <v>145.35</v>
      </c>
      <c r="E685" s="1">
        <v>144.06</v>
      </c>
      <c r="F685" s="3">
        <f t="shared" si="28"/>
        <v>-8.2530949105917844E-4</v>
      </c>
      <c r="G685" s="3">
        <f t="shared" si="29"/>
        <v>8.9546022490628353E-3</v>
      </c>
    </row>
    <row r="686" spans="1:7" x14ac:dyDescent="0.25">
      <c r="A686" s="2">
        <v>42985</v>
      </c>
      <c r="B686" s="1">
        <v>145.47</v>
      </c>
      <c r="C686" s="1">
        <v>145.4</v>
      </c>
      <c r="D686" s="1">
        <v>145.84</v>
      </c>
      <c r="E686" s="1">
        <v>144.94</v>
      </c>
      <c r="F686" s="3">
        <f t="shared" si="28"/>
        <v>2.3438577140493825E-3</v>
      </c>
      <c r="G686" s="3">
        <f t="shared" si="29"/>
        <v>6.2094659859252494E-3</v>
      </c>
    </row>
    <row r="687" spans="1:7" x14ac:dyDescent="0.25">
      <c r="A687" s="2">
        <v>42984</v>
      </c>
      <c r="B687" s="1">
        <v>145.13</v>
      </c>
      <c r="C687" s="1">
        <v>145.06</v>
      </c>
      <c r="D687" s="1">
        <v>145.46</v>
      </c>
      <c r="E687" s="1">
        <v>144.08000000000001</v>
      </c>
      <c r="F687" s="3">
        <f t="shared" si="28"/>
        <v>-3.36654070766066E-3</v>
      </c>
      <c r="G687" s="3">
        <f t="shared" si="29"/>
        <v>9.5780122154358362E-3</v>
      </c>
    </row>
    <row r="688" spans="1:7" x14ac:dyDescent="0.25">
      <c r="A688" s="2">
        <v>42983</v>
      </c>
      <c r="B688" s="1">
        <v>144.69</v>
      </c>
      <c r="C688" s="1">
        <v>145.55000000000001</v>
      </c>
      <c r="D688" s="1">
        <v>145.88</v>
      </c>
      <c r="E688" s="1">
        <v>143.6</v>
      </c>
      <c r="F688" s="3">
        <f t="shared" si="28"/>
        <v>-5.5342989887947674E-3</v>
      </c>
      <c r="G688" s="3">
        <f t="shared" si="29"/>
        <v>1.58774373259053E-2</v>
      </c>
    </row>
    <row r="689" spans="1:7" x14ac:dyDescent="0.25">
      <c r="A689" s="2">
        <v>42979</v>
      </c>
      <c r="B689" s="1">
        <v>146</v>
      </c>
      <c r="C689" s="1">
        <v>146.36000000000001</v>
      </c>
      <c r="D689" s="1">
        <v>146.59</v>
      </c>
      <c r="E689" s="1">
        <v>145.61000000000001</v>
      </c>
      <c r="F689" s="3">
        <f t="shared" si="28"/>
        <v>9.1705164448735599E-3</v>
      </c>
      <c r="G689" s="3">
        <f t="shared" si="29"/>
        <v>6.7303069844103407E-3</v>
      </c>
    </row>
    <row r="690" spans="1:7" x14ac:dyDescent="0.25">
      <c r="A690" s="2">
        <v>42978</v>
      </c>
      <c r="B690" s="1">
        <v>146.19999999999999</v>
      </c>
      <c r="C690" s="1">
        <v>145.03</v>
      </c>
      <c r="D690" s="1">
        <v>146.21</v>
      </c>
      <c r="E690" s="1">
        <v>144.97999999999999</v>
      </c>
      <c r="F690" s="3">
        <f t="shared" si="28"/>
        <v>1.3416253231779661E-2</v>
      </c>
      <c r="G690" s="3">
        <f t="shared" si="29"/>
        <v>8.4839288177680945E-3</v>
      </c>
    </row>
    <row r="691" spans="1:7" x14ac:dyDescent="0.25">
      <c r="A691" s="2">
        <v>42977</v>
      </c>
      <c r="B691" s="1">
        <v>144.65</v>
      </c>
      <c r="C691" s="1">
        <v>143.11000000000001</v>
      </c>
      <c r="D691" s="1">
        <v>144.88999999999999</v>
      </c>
      <c r="E691" s="1">
        <v>143</v>
      </c>
      <c r="F691" s="3">
        <f t="shared" si="28"/>
        <v>1.3670491571044104E-2</v>
      </c>
      <c r="G691" s="3">
        <f t="shared" si="29"/>
        <v>1.3216783216783122E-2</v>
      </c>
    </row>
    <row r="692" spans="1:7" x14ac:dyDescent="0.25">
      <c r="A692" s="2">
        <v>42976</v>
      </c>
      <c r="B692" s="1">
        <v>142.97</v>
      </c>
      <c r="C692" s="1">
        <v>141.18</v>
      </c>
      <c r="D692" s="1">
        <v>143.21</v>
      </c>
      <c r="E692" s="1">
        <v>141.06</v>
      </c>
      <c r="F692" s="3">
        <f t="shared" si="28"/>
        <v>-8.6370339161575011E-3</v>
      </c>
      <c r="G692" s="3">
        <f t="shared" si="29"/>
        <v>1.5241741103076745E-2</v>
      </c>
    </row>
    <row r="693" spans="1:7" x14ac:dyDescent="0.25">
      <c r="A693" s="2">
        <v>42975</v>
      </c>
      <c r="B693" s="1">
        <v>142.41</v>
      </c>
      <c r="C693" s="1">
        <v>142.41</v>
      </c>
      <c r="D693" s="1">
        <v>142.74</v>
      </c>
      <c r="E693" s="1">
        <v>141.94999999999999</v>
      </c>
      <c r="F693" s="3">
        <f t="shared" si="28"/>
        <v>-2.7310924369748934E-3</v>
      </c>
      <c r="G693" s="3">
        <f t="shared" si="29"/>
        <v>5.5653399084186015E-3</v>
      </c>
    </row>
    <row r="694" spans="1:7" x14ac:dyDescent="0.25">
      <c r="A694" s="2">
        <v>42972</v>
      </c>
      <c r="B694" s="1">
        <v>141.97</v>
      </c>
      <c r="C694" s="1">
        <v>142.80000000000001</v>
      </c>
      <c r="D694" s="1">
        <v>143.18</v>
      </c>
      <c r="E694" s="1">
        <v>141.78</v>
      </c>
      <c r="F694" s="3">
        <f t="shared" si="28"/>
        <v>-1.6080542543521622E-3</v>
      </c>
      <c r="G694" s="3">
        <f t="shared" si="29"/>
        <v>9.8744533784737316E-3</v>
      </c>
    </row>
    <row r="695" spans="1:7" x14ac:dyDescent="0.25">
      <c r="A695" s="2">
        <v>42971</v>
      </c>
      <c r="B695" s="1">
        <v>142.27000000000001</v>
      </c>
      <c r="C695" s="1">
        <v>143.03</v>
      </c>
      <c r="D695" s="1">
        <v>143.16999999999999</v>
      </c>
      <c r="E695" s="1">
        <v>141.47</v>
      </c>
      <c r="F695" s="3">
        <f t="shared" si="28"/>
        <v>3.7192982456140432E-3</v>
      </c>
      <c r="G695" s="3">
        <f t="shared" si="29"/>
        <v>1.2016681982045583E-2</v>
      </c>
    </row>
    <row r="696" spans="1:7" x14ac:dyDescent="0.25">
      <c r="A696" s="2">
        <v>42970</v>
      </c>
      <c r="B696" s="1">
        <v>142.69</v>
      </c>
      <c r="C696" s="1">
        <v>142.5</v>
      </c>
      <c r="D696" s="1">
        <v>143.01</v>
      </c>
      <c r="E696" s="1">
        <v>142.38</v>
      </c>
      <c r="F696" s="3">
        <f t="shared" si="28"/>
        <v>4.9365303244004836E-3</v>
      </c>
      <c r="G696" s="3">
        <f t="shared" si="29"/>
        <v>4.4247787610619147E-3</v>
      </c>
    </row>
    <row r="697" spans="1:7" x14ac:dyDescent="0.25">
      <c r="A697" s="2">
        <v>42969</v>
      </c>
      <c r="B697" s="1">
        <v>143.19999999999999</v>
      </c>
      <c r="C697" s="1">
        <v>141.80000000000001</v>
      </c>
      <c r="D697" s="1">
        <v>143.35</v>
      </c>
      <c r="E697" s="1">
        <v>141.76</v>
      </c>
      <c r="F697" s="3">
        <f t="shared" si="28"/>
        <v>4.0359696948241994E-3</v>
      </c>
      <c r="G697" s="3">
        <f t="shared" si="29"/>
        <v>1.1216139954853297E-2</v>
      </c>
    </row>
    <row r="698" spans="1:7" x14ac:dyDescent="0.25">
      <c r="A698" s="2">
        <v>42968</v>
      </c>
      <c r="B698" s="1">
        <v>141.05000000000001</v>
      </c>
      <c r="C698" s="1">
        <v>141.22999999999999</v>
      </c>
      <c r="D698" s="1">
        <v>141.53</v>
      </c>
      <c r="E698" s="1">
        <v>140.18</v>
      </c>
      <c r="F698" s="3">
        <f t="shared" si="28"/>
        <v>-1.4141271300291101E-3</v>
      </c>
      <c r="G698" s="3">
        <f t="shared" si="29"/>
        <v>9.6304751034383945E-3</v>
      </c>
    </row>
    <row r="699" spans="1:7" x14ac:dyDescent="0.25">
      <c r="A699" s="2">
        <v>42965</v>
      </c>
      <c r="B699" s="1">
        <v>141.22999999999999</v>
      </c>
      <c r="C699" s="1">
        <v>141.43</v>
      </c>
      <c r="D699" s="1">
        <v>142.19999999999999</v>
      </c>
      <c r="E699" s="1">
        <v>140.65</v>
      </c>
      <c r="F699" s="3">
        <f t="shared" si="28"/>
        <v>-1.6002226396715946E-2</v>
      </c>
      <c r="G699" s="3">
        <f t="shared" si="29"/>
        <v>1.1020263064343994E-2</v>
      </c>
    </row>
    <row r="700" spans="1:7" x14ac:dyDescent="0.25">
      <c r="A700" s="2">
        <v>42964</v>
      </c>
      <c r="B700" s="1">
        <v>141.33000000000001</v>
      </c>
      <c r="C700" s="1">
        <v>143.72999999999999</v>
      </c>
      <c r="D700" s="1">
        <v>143.94</v>
      </c>
      <c r="E700" s="1">
        <v>141.33000000000001</v>
      </c>
      <c r="F700" s="3">
        <f t="shared" si="28"/>
        <v>-4.4330539585787547E-3</v>
      </c>
      <c r="G700" s="3">
        <f t="shared" si="29"/>
        <v>1.8467416684355656E-2</v>
      </c>
    </row>
    <row r="701" spans="1:7" x14ac:dyDescent="0.25">
      <c r="A701" s="2">
        <v>42963</v>
      </c>
      <c r="B701" s="1">
        <v>144.28</v>
      </c>
      <c r="C701" s="1">
        <v>144.37</v>
      </c>
      <c r="D701" s="1">
        <v>144.96</v>
      </c>
      <c r="E701" s="1">
        <v>143.80000000000001</v>
      </c>
      <c r="F701" s="3">
        <f t="shared" si="28"/>
        <v>1.0400776591319213E-3</v>
      </c>
      <c r="G701" s="3">
        <f t="shared" si="29"/>
        <v>8.0667593880389184E-3</v>
      </c>
    </row>
    <row r="702" spans="1:7" x14ac:dyDescent="0.25">
      <c r="A702" s="2">
        <v>42962</v>
      </c>
      <c r="B702" s="1">
        <v>144.03</v>
      </c>
      <c r="C702" s="1">
        <v>144.22</v>
      </c>
      <c r="D702" s="1">
        <v>144.30000000000001</v>
      </c>
      <c r="E702" s="1">
        <v>143.63999999999999</v>
      </c>
      <c r="F702" s="3">
        <f t="shared" si="28"/>
        <v>6.9119597849613152E-3</v>
      </c>
      <c r="G702" s="3">
        <f t="shared" si="29"/>
        <v>4.5948203842942435E-3</v>
      </c>
    </row>
    <row r="703" spans="1:7" x14ac:dyDescent="0.25">
      <c r="A703" s="2">
        <v>42961</v>
      </c>
      <c r="B703" s="1">
        <v>143.93</v>
      </c>
      <c r="C703" s="1">
        <v>143.22999999999999</v>
      </c>
      <c r="D703" s="1">
        <v>144.15</v>
      </c>
      <c r="E703" s="1">
        <v>143.19</v>
      </c>
      <c r="F703" s="3">
        <f t="shared" si="28"/>
        <v>1.408949306145554E-2</v>
      </c>
      <c r="G703" s="3">
        <f t="shared" si="29"/>
        <v>6.7043787974021092E-3</v>
      </c>
    </row>
    <row r="704" spans="1:7" x14ac:dyDescent="0.25">
      <c r="A704" s="2">
        <v>42958</v>
      </c>
      <c r="B704" s="1">
        <v>142.1</v>
      </c>
      <c r="C704" s="1">
        <v>141.24</v>
      </c>
      <c r="D704" s="1">
        <v>142.41</v>
      </c>
      <c r="E704" s="1">
        <v>140.9</v>
      </c>
      <c r="F704" s="3">
        <f t="shared" si="28"/>
        <v>-1.4581734458940928E-2</v>
      </c>
      <c r="G704" s="3">
        <f t="shared" si="29"/>
        <v>1.0716820440028325E-2</v>
      </c>
    </row>
    <row r="705" spans="1:7" x14ac:dyDescent="0.25">
      <c r="A705" s="2">
        <v>42957</v>
      </c>
      <c r="B705" s="1">
        <v>141.03</v>
      </c>
      <c r="C705" s="1">
        <v>143.33000000000001</v>
      </c>
      <c r="D705" s="1">
        <v>143.4</v>
      </c>
      <c r="E705" s="1">
        <v>140.88999999999999</v>
      </c>
      <c r="F705" s="3">
        <f t="shared" si="28"/>
        <v>1.3273718038286026E-3</v>
      </c>
      <c r="G705" s="3">
        <f t="shared" si="29"/>
        <v>1.7815316913904602E-2</v>
      </c>
    </row>
    <row r="706" spans="1:7" x14ac:dyDescent="0.25">
      <c r="A706" s="2">
        <v>42956</v>
      </c>
      <c r="B706" s="1">
        <v>144.12</v>
      </c>
      <c r="C706" s="1">
        <v>143.13999999999999</v>
      </c>
      <c r="D706" s="1">
        <v>144.19</v>
      </c>
      <c r="E706" s="1">
        <v>142.79</v>
      </c>
      <c r="F706" s="3">
        <f t="shared" si="28"/>
        <v>-7.832536216815858E-3</v>
      </c>
      <c r="G706" s="3">
        <f t="shared" si="29"/>
        <v>9.8046081658379833E-3</v>
      </c>
    </row>
    <row r="707" spans="1:7" x14ac:dyDescent="0.25">
      <c r="A707" s="2">
        <v>42955</v>
      </c>
      <c r="B707" s="1">
        <v>144.31</v>
      </c>
      <c r="C707" s="1">
        <v>144.27000000000001</v>
      </c>
      <c r="D707" s="1">
        <v>145.47</v>
      </c>
      <c r="E707" s="1">
        <v>143.9</v>
      </c>
      <c r="F707" s="3">
        <f t="shared" si="28"/>
        <v>2.6409062478283682E-3</v>
      </c>
      <c r="G707" s="3">
        <f t="shared" si="29"/>
        <v>1.0910354412786609E-2</v>
      </c>
    </row>
    <row r="708" spans="1:7" x14ac:dyDescent="0.25">
      <c r="A708" s="2">
        <v>42954</v>
      </c>
      <c r="B708" s="1">
        <v>144.56</v>
      </c>
      <c r="C708" s="1">
        <v>143.88999999999999</v>
      </c>
      <c r="D708" s="1">
        <v>144.56</v>
      </c>
      <c r="E708" s="1">
        <v>143.71</v>
      </c>
      <c r="F708" s="3">
        <f t="shared" si="28"/>
        <v>1.6707274625825316E-3</v>
      </c>
      <c r="G708" s="3">
        <f t="shared" si="29"/>
        <v>5.9146893048500054E-3</v>
      </c>
    </row>
    <row r="709" spans="1:7" x14ac:dyDescent="0.25">
      <c r="A709" s="2">
        <v>42951</v>
      </c>
      <c r="B709" s="1">
        <v>143.65</v>
      </c>
      <c r="C709" s="1">
        <v>143.65</v>
      </c>
      <c r="D709" s="1">
        <v>143.97</v>
      </c>
      <c r="E709" s="1">
        <v>143.06</v>
      </c>
      <c r="F709" s="3">
        <f t="shared" si="28"/>
        <v>-3.6068530207392789E-3</v>
      </c>
      <c r="G709" s="3">
        <f t="shared" si="29"/>
        <v>6.3609674262546942E-3</v>
      </c>
    </row>
    <row r="710" spans="1:7" x14ac:dyDescent="0.25">
      <c r="A710" s="2">
        <v>42950</v>
      </c>
      <c r="B710" s="1">
        <v>143.38999999999999</v>
      </c>
      <c r="C710" s="1">
        <v>144.16999999999999</v>
      </c>
      <c r="D710" s="1">
        <v>144.16999999999999</v>
      </c>
      <c r="E710" s="1">
        <v>143.13</v>
      </c>
      <c r="F710" s="3">
        <f t="shared" si="28"/>
        <v>-1.9383869851159652E-3</v>
      </c>
      <c r="G710" s="3">
        <f t="shared" si="29"/>
        <v>7.2661217075385455E-3</v>
      </c>
    </row>
    <row r="711" spans="1:7" x14ac:dyDescent="0.25">
      <c r="A711" s="2">
        <v>42949</v>
      </c>
      <c r="B711" s="1">
        <v>143.94999999999999</v>
      </c>
      <c r="C711" s="1">
        <v>144.44999999999999</v>
      </c>
      <c r="D711" s="1">
        <v>144.52000000000001</v>
      </c>
      <c r="E711" s="1">
        <v>142.61000000000001</v>
      </c>
      <c r="F711" s="3">
        <f t="shared" si="28"/>
        <v>5.2192066805845519E-3</v>
      </c>
      <c r="G711" s="3">
        <f t="shared" si="29"/>
        <v>1.3393170184419019E-2</v>
      </c>
    </row>
    <row r="712" spans="1:7" x14ac:dyDescent="0.25">
      <c r="A712" s="2">
        <v>42948</v>
      </c>
      <c r="B712" s="1">
        <v>143.56</v>
      </c>
      <c r="C712" s="1">
        <v>143.69999999999999</v>
      </c>
      <c r="D712" s="1">
        <v>143.76</v>
      </c>
      <c r="E712" s="1">
        <v>143.12</v>
      </c>
      <c r="F712" s="3">
        <f t="shared" si="28"/>
        <v>-3.6056025516572614E-3</v>
      </c>
      <c r="G712" s="3">
        <f t="shared" si="29"/>
        <v>4.4717719396309835E-3</v>
      </c>
    </row>
    <row r="713" spans="1:7" x14ac:dyDescent="0.25">
      <c r="A713" s="2">
        <v>42947</v>
      </c>
      <c r="B713" s="1">
        <v>143.22999999999999</v>
      </c>
      <c r="C713" s="1">
        <v>144.22</v>
      </c>
      <c r="D713" s="1">
        <v>144.43</v>
      </c>
      <c r="E713" s="1">
        <v>142.91999999999999</v>
      </c>
      <c r="F713" s="3">
        <f t="shared" si="28"/>
        <v>7.5450607796563682E-3</v>
      </c>
      <c r="G713" s="3">
        <f t="shared" si="29"/>
        <v>1.0565351245452137E-2</v>
      </c>
    </row>
    <row r="714" spans="1:7" x14ac:dyDescent="0.25">
      <c r="A714" s="2">
        <v>42944</v>
      </c>
      <c r="B714" s="1">
        <v>143.84</v>
      </c>
      <c r="C714" s="1">
        <v>143.13999999999999</v>
      </c>
      <c r="D714" s="1">
        <v>144.08000000000001</v>
      </c>
      <c r="E714" s="1">
        <v>142.87</v>
      </c>
      <c r="F714" s="3">
        <f t="shared" si="28"/>
        <v>-1.8648018648018832E-2</v>
      </c>
      <c r="G714" s="3">
        <f t="shared" si="29"/>
        <v>8.4692377686008818E-3</v>
      </c>
    </row>
    <row r="715" spans="1:7" x14ac:dyDescent="0.25">
      <c r="A715" s="2">
        <v>42943</v>
      </c>
      <c r="B715" s="1">
        <v>143.96</v>
      </c>
      <c r="C715" s="1">
        <v>145.86000000000001</v>
      </c>
      <c r="D715" s="1">
        <v>145.96</v>
      </c>
      <c r="E715" s="1">
        <v>142.30000000000001</v>
      </c>
      <c r="F715" s="3">
        <f t="shared" ref="F715:F778" si="30">(C715-C716)/C716</f>
        <v>7.7380129888075478E-3</v>
      </c>
      <c r="G715" s="3">
        <f t="shared" ref="G715:G778" si="31">(D715-E715)/E715</f>
        <v>2.5720309205902996E-2</v>
      </c>
    </row>
    <row r="716" spans="1:7" x14ac:dyDescent="0.25">
      <c r="A716" s="2">
        <v>42942</v>
      </c>
      <c r="B716" s="1">
        <v>144.87</v>
      </c>
      <c r="C716" s="1">
        <v>144.74</v>
      </c>
      <c r="D716" s="1">
        <v>144.94999999999999</v>
      </c>
      <c r="E716" s="1">
        <v>144.53</v>
      </c>
      <c r="F716" s="3">
        <f t="shared" si="30"/>
        <v>3.1187192459631095E-3</v>
      </c>
      <c r="G716" s="3">
        <f t="shared" si="31"/>
        <v>2.905971078668702E-3</v>
      </c>
    </row>
    <row r="717" spans="1:7" x14ac:dyDescent="0.25">
      <c r="A717" s="2">
        <v>42941</v>
      </c>
      <c r="B717" s="1">
        <v>144.4</v>
      </c>
      <c r="C717" s="1">
        <v>144.29</v>
      </c>
      <c r="D717" s="1">
        <v>144.74</v>
      </c>
      <c r="E717" s="1">
        <v>144.01</v>
      </c>
      <c r="F717" s="3">
        <f t="shared" si="30"/>
        <v>1.5270354688692919E-3</v>
      </c>
      <c r="G717" s="3">
        <f t="shared" si="31"/>
        <v>5.0690924241373397E-3</v>
      </c>
    </row>
    <row r="718" spans="1:7" x14ac:dyDescent="0.25">
      <c r="A718" s="2">
        <v>42940</v>
      </c>
      <c r="B718" s="1">
        <v>144.77000000000001</v>
      </c>
      <c r="C718" s="1">
        <v>144.07</v>
      </c>
      <c r="D718" s="1">
        <v>144.87</v>
      </c>
      <c r="E718" s="1">
        <v>143.91999999999999</v>
      </c>
      <c r="F718" s="3">
        <f t="shared" si="30"/>
        <v>3.1332683470267973E-3</v>
      </c>
      <c r="G718" s="3">
        <f t="shared" si="31"/>
        <v>6.6008893829906691E-3</v>
      </c>
    </row>
    <row r="719" spans="1:7" x14ac:dyDescent="0.25">
      <c r="A719" s="2">
        <v>42937</v>
      </c>
      <c r="B719" s="1">
        <v>144.11000000000001</v>
      </c>
      <c r="C719" s="1">
        <v>143.62</v>
      </c>
      <c r="D719" s="1">
        <v>144.11000000000001</v>
      </c>
      <c r="E719" s="1">
        <v>143.35</v>
      </c>
      <c r="F719" s="3">
        <f t="shared" si="30"/>
        <v>-4.7813734321945651E-3</v>
      </c>
      <c r="G719" s="3">
        <f t="shared" si="31"/>
        <v>5.3017091035927402E-3</v>
      </c>
    </row>
    <row r="720" spans="1:7" x14ac:dyDescent="0.25">
      <c r="A720" s="2">
        <v>42936</v>
      </c>
      <c r="B720" s="1">
        <v>144.16999999999999</v>
      </c>
      <c r="C720" s="1">
        <v>144.31</v>
      </c>
      <c r="D720" s="1">
        <v>144.44</v>
      </c>
      <c r="E720" s="1">
        <v>143.52000000000001</v>
      </c>
      <c r="F720" s="3">
        <f t="shared" si="30"/>
        <v>5.4344039573608382E-3</v>
      </c>
      <c r="G720" s="3">
        <f t="shared" si="31"/>
        <v>6.4102564102563224E-3</v>
      </c>
    </row>
    <row r="721" spans="1:7" x14ac:dyDescent="0.25">
      <c r="A721" s="2">
        <v>42935</v>
      </c>
      <c r="B721" s="1">
        <v>143.97999999999999</v>
      </c>
      <c r="C721" s="1">
        <v>143.53</v>
      </c>
      <c r="D721" s="1">
        <v>144.19</v>
      </c>
      <c r="E721" s="1">
        <v>143.5</v>
      </c>
      <c r="F721" s="3">
        <f t="shared" si="30"/>
        <v>1.0347740391383914E-2</v>
      </c>
      <c r="G721" s="3">
        <f t="shared" si="31"/>
        <v>4.808362369337963E-3</v>
      </c>
    </row>
    <row r="722" spans="1:7" x14ac:dyDescent="0.25">
      <c r="A722" s="2">
        <v>42934</v>
      </c>
      <c r="B722" s="1">
        <v>143.13999999999999</v>
      </c>
      <c r="C722" s="1">
        <v>142.06</v>
      </c>
      <c r="D722" s="1">
        <v>143.16999999999999</v>
      </c>
      <c r="E722" s="1">
        <v>141.63999999999999</v>
      </c>
      <c r="F722" s="3">
        <f t="shared" si="30"/>
        <v>-1.335676625659035E-3</v>
      </c>
      <c r="G722" s="3">
        <f t="shared" si="31"/>
        <v>1.0802033323919805E-2</v>
      </c>
    </row>
    <row r="723" spans="1:7" x14ac:dyDescent="0.25">
      <c r="A723" s="2">
        <v>42933</v>
      </c>
      <c r="B723" s="1">
        <v>142.19</v>
      </c>
      <c r="C723" s="1">
        <v>142.25</v>
      </c>
      <c r="D723" s="1">
        <v>142.69</v>
      </c>
      <c r="E723" s="1">
        <v>141.91999999999999</v>
      </c>
      <c r="F723" s="3">
        <f t="shared" si="30"/>
        <v>4.8032775305503058E-3</v>
      </c>
      <c r="G723" s="3">
        <f t="shared" si="31"/>
        <v>5.4255918827509179E-3</v>
      </c>
    </row>
    <row r="724" spans="1:7" x14ac:dyDescent="0.25">
      <c r="A724" s="2">
        <v>42930</v>
      </c>
      <c r="B724" s="1">
        <v>142.12</v>
      </c>
      <c r="C724" s="1">
        <v>141.57</v>
      </c>
      <c r="D724" s="1">
        <v>142.30000000000001</v>
      </c>
      <c r="E724" s="1">
        <v>141.19</v>
      </c>
      <c r="F724" s="3">
        <f t="shared" si="30"/>
        <v>5.1118210862619732E-3</v>
      </c>
      <c r="G724" s="3">
        <f t="shared" si="31"/>
        <v>7.8617465826192629E-3</v>
      </c>
    </row>
    <row r="725" spans="1:7" x14ac:dyDescent="0.25">
      <c r="A725" s="2">
        <v>42929</v>
      </c>
      <c r="B725" s="1">
        <v>141.01</v>
      </c>
      <c r="C725" s="1">
        <v>140.85</v>
      </c>
      <c r="D725" s="1">
        <v>141.35</v>
      </c>
      <c r="E725" s="1">
        <v>140.6</v>
      </c>
      <c r="F725" s="3">
        <f t="shared" si="30"/>
        <v>4.5645816988801532E-3</v>
      </c>
      <c r="G725" s="3">
        <f t="shared" si="31"/>
        <v>5.3342816500711243E-3</v>
      </c>
    </row>
    <row r="726" spans="1:7" x14ac:dyDescent="0.25">
      <c r="A726" s="2">
        <v>42928</v>
      </c>
      <c r="B726" s="1">
        <v>140.69999999999999</v>
      </c>
      <c r="C726" s="1">
        <v>140.21</v>
      </c>
      <c r="D726" s="1">
        <v>140.86000000000001</v>
      </c>
      <c r="E726" s="1">
        <v>139.96</v>
      </c>
      <c r="F726" s="3">
        <f t="shared" si="30"/>
        <v>1.2785322161225153E-2</v>
      </c>
      <c r="G726" s="3">
        <f t="shared" si="31"/>
        <v>6.4304086881966675E-3</v>
      </c>
    </row>
    <row r="727" spans="1:7" x14ac:dyDescent="0.25">
      <c r="A727" s="2">
        <v>42927</v>
      </c>
      <c r="B727" s="1">
        <v>139.05000000000001</v>
      </c>
      <c r="C727" s="1">
        <v>138.44</v>
      </c>
      <c r="D727" s="1">
        <v>139.22</v>
      </c>
      <c r="E727" s="1">
        <v>137.94</v>
      </c>
      <c r="F727" s="3">
        <f t="shared" si="30"/>
        <v>4.3528728961113924E-3</v>
      </c>
      <c r="G727" s="3">
        <f t="shared" si="31"/>
        <v>9.2793968392054609E-3</v>
      </c>
    </row>
    <row r="728" spans="1:7" x14ac:dyDescent="0.25">
      <c r="A728" s="2">
        <v>42926</v>
      </c>
      <c r="B728" s="1">
        <v>138.66</v>
      </c>
      <c r="C728" s="1">
        <v>137.84</v>
      </c>
      <c r="D728" s="1">
        <v>138.99</v>
      </c>
      <c r="E728" s="1">
        <v>137.5</v>
      </c>
      <c r="F728" s="3">
        <f t="shared" si="30"/>
        <v>8.0444639461751816E-3</v>
      </c>
      <c r="G728" s="3">
        <f t="shared" si="31"/>
        <v>1.0836363636363703E-2</v>
      </c>
    </row>
    <row r="729" spans="1:7" x14ac:dyDescent="0.25">
      <c r="A729" s="2">
        <v>42923</v>
      </c>
      <c r="B729" s="1">
        <v>137.76</v>
      </c>
      <c r="C729" s="1">
        <v>136.74</v>
      </c>
      <c r="D729" s="1">
        <v>138.13</v>
      </c>
      <c r="E729" s="1">
        <v>136.74</v>
      </c>
      <c r="F729" s="3">
        <f t="shared" si="30"/>
        <v>1.9784568036931944E-3</v>
      </c>
      <c r="G729" s="3">
        <f t="shared" si="31"/>
        <v>1.0165277168348591E-2</v>
      </c>
    </row>
    <row r="730" spans="1:7" x14ac:dyDescent="0.25">
      <c r="A730" s="2">
        <v>42922</v>
      </c>
      <c r="B730" s="1">
        <v>136.29</v>
      </c>
      <c r="C730" s="1">
        <v>136.47</v>
      </c>
      <c r="D730" s="1">
        <v>137.06</v>
      </c>
      <c r="E730" s="1">
        <v>135.80000000000001</v>
      </c>
      <c r="F730" s="3">
        <f t="shared" si="30"/>
        <v>-7.3222523248146971E-4</v>
      </c>
      <c r="G730" s="3">
        <f t="shared" si="31"/>
        <v>9.2783505154638499E-3</v>
      </c>
    </row>
    <row r="731" spans="1:7" x14ac:dyDescent="0.25">
      <c r="A731" s="2">
        <v>42921</v>
      </c>
      <c r="B731" s="1">
        <v>137.53</v>
      </c>
      <c r="C731" s="1">
        <v>136.57</v>
      </c>
      <c r="D731" s="1">
        <v>137.9</v>
      </c>
      <c r="E731" s="1">
        <v>136.16</v>
      </c>
      <c r="F731" s="3">
        <f t="shared" si="30"/>
        <v>-1.2151898734177265E-2</v>
      </c>
      <c r="G731" s="3">
        <f t="shared" si="31"/>
        <v>1.2779083431257412E-2</v>
      </c>
    </row>
    <row r="732" spans="1:7" x14ac:dyDescent="0.25">
      <c r="A732" s="2">
        <v>42919</v>
      </c>
      <c r="B732" s="1">
        <v>136.19</v>
      </c>
      <c r="C732" s="1">
        <v>138.25</v>
      </c>
      <c r="D732" s="1">
        <v>138.43</v>
      </c>
      <c r="E732" s="1">
        <v>136.1</v>
      </c>
      <c r="F732" s="3">
        <f t="shared" si="30"/>
        <v>1.8115942028985507E-3</v>
      </c>
      <c r="G732" s="3">
        <f t="shared" si="31"/>
        <v>1.7119764878765705E-2</v>
      </c>
    </row>
    <row r="733" spans="1:7" x14ac:dyDescent="0.25">
      <c r="A733" s="2">
        <v>42916</v>
      </c>
      <c r="B733" s="1">
        <v>137.63999999999999</v>
      </c>
      <c r="C733" s="1">
        <v>138</v>
      </c>
      <c r="D733" s="1">
        <v>138.66999999999999</v>
      </c>
      <c r="E733" s="1">
        <v>137.19</v>
      </c>
      <c r="F733" s="3">
        <f t="shared" si="30"/>
        <v>-1.0043041606886698E-2</v>
      </c>
      <c r="G733" s="3">
        <f t="shared" si="31"/>
        <v>1.0787958305998905E-2</v>
      </c>
    </row>
    <row r="734" spans="1:7" x14ac:dyDescent="0.25">
      <c r="A734" s="2">
        <v>42915</v>
      </c>
      <c r="B734" s="1">
        <v>137.59</v>
      </c>
      <c r="C734" s="1">
        <v>139.4</v>
      </c>
      <c r="D734" s="1">
        <v>139.44</v>
      </c>
      <c r="E734" s="1">
        <v>136.25</v>
      </c>
      <c r="F734" s="3">
        <f t="shared" si="30"/>
        <v>6.2075934748088181E-3</v>
      </c>
      <c r="G734" s="3">
        <f t="shared" si="31"/>
        <v>2.3412844036697231E-2</v>
      </c>
    </row>
    <row r="735" spans="1:7" x14ac:dyDescent="0.25">
      <c r="A735" s="2">
        <v>42914</v>
      </c>
      <c r="B735" s="1">
        <v>140.02000000000001</v>
      </c>
      <c r="C735" s="1">
        <v>138.54</v>
      </c>
      <c r="D735" s="1">
        <v>140.13999999999999</v>
      </c>
      <c r="E735" s="1">
        <v>137.74</v>
      </c>
      <c r="F735" s="3">
        <f t="shared" si="30"/>
        <v>-1.092310987363462E-2</v>
      </c>
      <c r="G735" s="3">
        <f t="shared" si="31"/>
        <v>1.7424132423406253E-2</v>
      </c>
    </row>
    <row r="736" spans="1:7" x14ac:dyDescent="0.25">
      <c r="A736" s="2">
        <v>42913</v>
      </c>
      <c r="B736" s="1">
        <v>138.03</v>
      </c>
      <c r="C736" s="1">
        <v>140.07</v>
      </c>
      <c r="D736" s="1">
        <v>140.22</v>
      </c>
      <c r="E736" s="1">
        <v>138.02000000000001</v>
      </c>
      <c r="F736" s="3">
        <f t="shared" si="30"/>
        <v>-1.3591549295774696E-2</v>
      </c>
      <c r="G736" s="3">
        <f t="shared" si="31"/>
        <v>1.5939718881321466E-2</v>
      </c>
    </row>
    <row r="737" spans="1:7" x14ac:dyDescent="0.25">
      <c r="A737" s="2">
        <v>42912</v>
      </c>
      <c r="B737" s="1">
        <v>140.58000000000001</v>
      </c>
      <c r="C737" s="1">
        <v>142</v>
      </c>
      <c r="D737" s="1">
        <v>142.29</v>
      </c>
      <c r="E737" s="1">
        <v>140.27000000000001</v>
      </c>
      <c r="F737" s="3">
        <f t="shared" si="30"/>
        <v>1.0460399914608972E-2</v>
      </c>
      <c r="G737" s="3">
        <f t="shared" si="31"/>
        <v>1.440079846011251E-2</v>
      </c>
    </row>
    <row r="738" spans="1:7" x14ac:dyDescent="0.25">
      <c r="A738" s="2">
        <v>42909</v>
      </c>
      <c r="B738" s="1">
        <v>141.24</v>
      </c>
      <c r="C738" s="1">
        <v>140.53</v>
      </c>
      <c r="D738" s="1">
        <v>141.41999999999999</v>
      </c>
      <c r="E738" s="1">
        <v>140.15</v>
      </c>
      <c r="F738" s="3">
        <f t="shared" si="30"/>
        <v>-2.9090393075067163E-3</v>
      </c>
      <c r="G738" s="3">
        <f t="shared" si="31"/>
        <v>9.0617195861575576E-3</v>
      </c>
    </row>
    <row r="739" spans="1:7" x14ac:dyDescent="0.25">
      <c r="A739" s="2">
        <v>42908</v>
      </c>
      <c r="B739" s="1">
        <v>140.69999999999999</v>
      </c>
      <c r="C739" s="1">
        <v>140.94</v>
      </c>
      <c r="D739" s="1">
        <v>141.22</v>
      </c>
      <c r="E739" s="1">
        <v>140.34</v>
      </c>
      <c r="F739" s="3">
        <f t="shared" si="30"/>
        <v>9.1651152799656389E-3</v>
      </c>
      <c r="G739" s="3">
        <f t="shared" si="31"/>
        <v>6.2704859626620734E-3</v>
      </c>
    </row>
    <row r="740" spans="1:7" x14ac:dyDescent="0.25">
      <c r="A740" s="2">
        <v>42907</v>
      </c>
      <c r="B740" s="1">
        <v>140.74</v>
      </c>
      <c r="C740" s="1">
        <v>139.66</v>
      </c>
      <c r="D740" s="1">
        <v>140.81</v>
      </c>
      <c r="E740" s="1">
        <v>139.59</v>
      </c>
      <c r="F740" s="3">
        <f t="shared" si="30"/>
        <v>-4.6325992445300102E-3</v>
      </c>
      <c r="G740" s="3">
        <f t="shared" si="31"/>
        <v>8.7398810803066031E-3</v>
      </c>
    </row>
    <row r="741" spans="1:7" x14ac:dyDescent="0.25">
      <c r="A741" s="2">
        <v>42906</v>
      </c>
      <c r="B741" s="1">
        <v>139.36000000000001</v>
      </c>
      <c r="C741" s="1">
        <v>140.31</v>
      </c>
      <c r="D741" s="1">
        <v>140.5</v>
      </c>
      <c r="E741" s="1">
        <v>139.31</v>
      </c>
      <c r="F741" s="3">
        <f t="shared" si="30"/>
        <v>6.1670849766942539E-3</v>
      </c>
      <c r="G741" s="3">
        <f t="shared" si="31"/>
        <v>8.5421003517335281E-3</v>
      </c>
    </row>
    <row r="742" spans="1:7" x14ac:dyDescent="0.25">
      <c r="A742" s="2">
        <v>42905</v>
      </c>
      <c r="B742" s="1">
        <v>140.46</v>
      </c>
      <c r="C742" s="1">
        <v>139.44999999999999</v>
      </c>
      <c r="D742" s="1">
        <v>140.59</v>
      </c>
      <c r="E742" s="1">
        <v>139.28</v>
      </c>
      <c r="F742" s="3">
        <f t="shared" si="30"/>
        <v>5.262399077277896E-3</v>
      </c>
      <c r="G742" s="3">
        <f t="shared" si="31"/>
        <v>9.4055140723722161E-3</v>
      </c>
    </row>
    <row r="743" spans="1:7" x14ac:dyDescent="0.25">
      <c r="A743" s="2">
        <v>42902</v>
      </c>
      <c r="B743" s="1">
        <v>138.15</v>
      </c>
      <c r="C743" s="1">
        <v>138.72</v>
      </c>
      <c r="D743" s="1">
        <v>138.78</v>
      </c>
      <c r="E743" s="1">
        <v>137.63999999999999</v>
      </c>
      <c r="F743" s="3">
        <f t="shared" si="30"/>
        <v>2.674376581134836E-3</v>
      </c>
      <c r="G743" s="3">
        <f t="shared" si="31"/>
        <v>8.2824760244116172E-3</v>
      </c>
    </row>
    <row r="744" spans="1:7" x14ac:dyDescent="0.25">
      <c r="A744" s="2">
        <v>42901</v>
      </c>
      <c r="B744" s="1">
        <v>139.13</v>
      </c>
      <c r="C744" s="1">
        <v>138.35</v>
      </c>
      <c r="D744" s="1">
        <v>139.28</v>
      </c>
      <c r="E744" s="1">
        <v>137.49</v>
      </c>
      <c r="F744" s="3">
        <f t="shared" si="30"/>
        <v>-1.8237297757592915E-2</v>
      </c>
      <c r="G744" s="3">
        <f t="shared" si="31"/>
        <v>1.3019128663902771E-2</v>
      </c>
    </row>
    <row r="745" spans="1:7" x14ac:dyDescent="0.25">
      <c r="A745" s="2">
        <v>42900</v>
      </c>
      <c r="B745" s="1">
        <v>139.75</v>
      </c>
      <c r="C745" s="1">
        <v>140.91999999999999</v>
      </c>
      <c r="D745" s="1">
        <v>140.93</v>
      </c>
      <c r="E745" s="1">
        <v>138.62</v>
      </c>
      <c r="F745" s="3">
        <f t="shared" si="30"/>
        <v>6.4995357474465871E-3</v>
      </c>
      <c r="G745" s="3">
        <f t="shared" si="31"/>
        <v>1.6664262011253803E-2</v>
      </c>
    </row>
    <row r="746" spans="1:7" x14ac:dyDescent="0.25">
      <c r="A746" s="2">
        <v>42899</v>
      </c>
      <c r="B746" s="1">
        <v>140.36000000000001</v>
      </c>
      <c r="C746" s="1">
        <v>140.01</v>
      </c>
      <c r="D746" s="1">
        <v>140.56</v>
      </c>
      <c r="E746" s="1">
        <v>139.28</v>
      </c>
      <c r="F746" s="3">
        <f t="shared" si="30"/>
        <v>8.426966292134741E-3</v>
      </c>
      <c r="G746" s="3">
        <f t="shared" si="31"/>
        <v>9.1901206203331507E-3</v>
      </c>
    </row>
    <row r="747" spans="1:7" x14ac:dyDescent="0.25">
      <c r="A747" s="2">
        <v>42898</v>
      </c>
      <c r="B747" s="1">
        <v>139.22999999999999</v>
      </c>
      <c r="C747" s="1">
        <v>138.84</v>
      </c>
      <c r="D747" s="1">
        <v>139.47999999999999</v>
      </c>
      <c r="E747" s="1">
        <v>137.47</v>
      </c>
      <c r="F747" s="3">
        <f t="shared" si="30"/>
        <v>-3.4022124817365801E-2</v>
      </c>
      <c r="G747" s="3">
        <f t="shared" si="31"/>
        <v>1.4621371935694995E-2</v>
      </c>
    </row>
    <row r="748" spans="1:7" x14ac:dyDescent="0.25">
      <c r="A748" s="2">
        <v>42895</v>
      </c>
      <c r="B748" s="1">
        <v>139.97999999999999</v>
      </c>
      <c r="C748" s="1">
        <v>143.72999999999999</v>
      </c>
      <c r="D748" s="1">
        <v>143.9</v>
      </c>
      <c r="E748" s="1">
        <v>138.11000000000001</v>
      </c>
      <c r="F748" s="3">
        <f t="shared" si="30"/>
        <v>-6.9570057047581231E-5</v>
      </c>
      <c r="G748" s="3">
        <f t="shared" si="31"/>
        <v>4.192310477155884E-2</v>
      </c>
    </row>
    <row r="749" spans="1:7" x14ac:dyDescent="0.25">
      <c r="A749" s="2">
        <v>42894</v>
      </c>
      <c r="B749" s="1">
        <v>143.57</v>
      </c>
      <c r="C749" s="1">
        <v>143.74</v>
      </c>
      <c r="D749" s="1">
        <v>143.80000000000001</v>
      </c>
      <c r="E749" s="1">
        <v>142.79</v>
      </c>
      <c r="F749" s="3">
        <f t="shared" si="30"/>
        <v>3.5607065558892646E-3</v>
      </c>
      <c r="G749" s="3">
        <f t="shared" si="31"/>
        <v>7.0733244624975097E-3</v>
      </c>
    </row>
    <row r="750" spans="1:7" x14ac:dyDescent="0.25">
      <c r="A750" s="2">
        <v>42893</v>
      </c>
      <c r="B750" s="1">
        <v>143.41999999999999</v>
      </c>
      <c r="C750" s="1">
        <v>143.22999999999999</v>
      </c>
      <c r="D750" s="1">
        <v>143.54</v>
      </c>
      <c r="E750" s="1">
        <v>142.6</v>
      </c>
      <c r="F750" s="3">
        <f t="shared" si="30"/>
        <v>-3.4896705750985045E-4</v>
      </c>
      <c r="G750" s="3">
        <f t="shared" si="31"/>
        <v>6.5918653576437433E-3</v>
      </c>
    </row>
    <row r="751" spans="1:7" x14ac:dyDescent="0.25">
      <c r="A751" s="2">
        <v>42892</v>
      </c>
      <c r="B751" s="1">
        <v>142.86000000000001</v>
      </c>
      <c r="C751" s="1">
        <v>143.28</v>
      </c>
      <c r="D751" s="1">
        <v>143.72999999999999</v>
      </c>
      <c r="E751" s="1">
        <v>142.65</v>
      </c>
      <c r="F751" s="3">
        <f t="shared" si="30"/>
        <v>-1.1154489682096806E-3</v>
      </c>
      <c r="G751" s="3">
        <f t="shared" si="31"/>
        <v>7.5709779179809608E-3</v>
      </c>
    </row>
    <row r="752" spans="1:7" x14ac:dyDescent="0.25">
      <c r="A752" s="2">
        <v>42891</v>
      </c>
      <c r="B752" s="1">
        <v>143.43</v>
      </c>
      <c r="C752" s="1">
        <v>143.44</v>
      </c>
      <c r="D752" s="1">
        <v>143.68</v>
      </c>
      <c r="E752" s="1">
        <v>143.22999999999999</v>
      </c>
      <c r="F752" s="3">
        <f t="shared" si="30"/>
        <v>7.7279752704790946E-3</v>
      </c>
      <c r="G752" s="3">
        <f t="shared" si="31"/>
        <v>3.1417999022552334E-3</v>
      </c>
    </row>
    <row r="753" spans="1:7" x14ac:dyDescent="0.25">
      <c r="A753" s="2">
        <v>42888</v>
      </c>
      <c r="B753" s="1">
        <v>143.46</v>
      </c>
      <c r="C753" s="1">
        <v>142.34</v>
      </c>
      <c r="D753" s="1">
        <v>143.49</v>
      </c>
      <c r="E753" s="1">
        <v>142.11000000000001</v>
      </c>
      <c r="F753" s="3">
        <f t="shared" si="30"/>
        <v>5.4390054390055119E-3</v>
      </c>
      <c r="G753" s="3">
        <f t="shared" si="31"/>
        <v>9.7107874181971386E-3</v>
      </c>
    </row>
    <row r="754" spans="1:7" x14ac:dyDescent="0.25">
      <c r="A754" s="2">
        <v>42887</v>
      </c>
      <c r="B754" s="1">
        <v>141.84</v>
      </c>
      <c r="C754" s="1">
        <v>141.57</v>
      </c>
      <c r="D754" s="1">
        <v>141.9</v>
      </c>
      <c r="E754" s="1">
        <v>140.97999999999999</v>
      </c>
      <c r="F754" s="3">
        <f t="shared" si="30"/>
        <v>-1.6220028208745992E-3</v>
      </c>
      <c r="G754" s="3">
        <f t="shared" si="31"/>
        <v>6.5257483330970062E-3</v>
      </c>
    </row>
    <row r="755" spans="1:7" x14ac:dyDescent="0.25">
      <c r="A755" s="2">
        <v>42886</v>
      </c>
      <c r="B755" s="1">
        <v>141.29</v>
      </c>
      <c r="C755" s="1">
        <v>141.80000000000001</v>
      </c>
      <c r="D755" s="1">
        <v>141.84</v>
      </c>
      <c r="E755" s="1">
        <v>140.57</v>
      </c>
      <c r="F755" s="3">
        <f t="shared" si="30"/>
        <v>4.7473960178559902E-3</v>
      </c>
      <c r="G755" s="3">
        <f t="shared" si="31"/>
        <v>9.0346446610230519E-3</v>
      </c>
    </row>
    <row r="756" spans="1:7" x14ac:dyDescent="0.25">
      <c r="A756" s="2">
        <v>42885</v>
      </c>
      <c r="B756" s="1">
        <v>141.34</v>
      </c>
      <c r="C756" s="1">
        <v>141.13</v>
      </c>
      <c r="D756" s="1">
        <v>141.5</v>
      </c>
      <c r="E756" s="1">
        <v>141.06</v>
      </c>
      <c r="F756" s="3">
        <f t="shared" si="30"/>
        <v>9.2198581560280464E-4</v>
      </c>
      <c r="G756" s="3">
        <f t="shared" si="31"/>
        <v>3.1192400396994023E-3</v>
      </c>
    </row>
    <row r="757" spans="1:7" x14ac:dyDescent="0.25">
      <c r="A757" s="2">
        <v>42881</v>
      </c>
      <c r="B757" s="1">
        <v>141.22</v>
      </c>
      <c r="C757" s="1">
        <v>141</v>
      </c>
      <c r="D757" s="1">
        <v>141.28</v>
      </c>
      <c r="E757" s="1">
        <v>140.81</v>
      </c>
      <c r="F757" s="3">
        <f t="shared" si="30"/>
        <v>4.9176822749625662E-3</v>
      </c>
      <c r="G757" s="3">
        <f t="shared" si="31"/>
        <v>3.3378311199488593E-3</v>
      </c>
    </row>
    <row r="758" spans="1:7" x14ac:dyDescent="0.25">
      <c r="A758" s="2">
        <v>42880</v>
      </c>
      <c r="B758" s="1">
        <v>140.97</v>
      </c>
      <c r="C758" s="1">
        <v>140.31</v>
      </c>
      <c r="D758" s="1">
        <v>141.33000000000001</v>
      </c>
      <c r="E758" s="1">
        <v>140.01</v>
      </c>
      <c r="F758" s="3">
        <f t="shared" si="30"/>
        <v>5.3740326741186584E-3</v>
      </c>
      <c r="G758" s="3">
        <f t="shared" si="31"/>
        <v>9.4278980072853482E-3</v>
      </c>
    </row>
    <row r="759" spans="1:7" x14ac:dyDescent="0.25">
      <c r="A759" s="2">
        <v>42879</v>
      </c>
      <c r="B759" s="1">
        <v>139.78</v>
      </c>
      <c r="C759" s="1">
        <v>139.56</v>
      </c>
      <c r="D759" s="1">
        <v>139.85</v>
      </c>
      <c r="E759" s="1">
        <v>139.16999999999999</v>
      </c>
      <c r="F759" s="3">
        <f t="shared" si="30"/>
        <v>1.0041600918090287E-3</v>
      </c>
      <c r="G759" s="3">
        <f t="shared" si="31"/>
        <v>4.8861105123231075E-3</v>
      </c>
    </row>
    <row r="760" spans="1:7" x14ac:dyDescent="0.25">
      <c r="A760" s="2">
        <v>42878</v>
      </c>
      <c r="B760" s="1">
        <v>139.13999999999999</v>
      </c>
      <c r="C760" s="1">
        <v>139.41999999999999</v>
      </c>
      <c r="D760" s="1">
        <v>139.41999999999999</v>
      </c>
      <c r="E760" s="1">
        <v>138.78</v>
      </c>
      <c r="F760" s="3">
        <f t="shared" si="30"/>
        <v>9.2659620674677961E-3</v>
      </c>
      <c r="G760" s="3">
        <f t="shared" si="31"/>
        <v>4.6116155065570423E-3</v>
      </c>
    </row>
    <row r="761" spans="1:7" x14ac:dyDescent="0.25">
      <c r="A761" s="2">
        <v>42877</v>
      </c>
      <c r="B761" s="1">
        <v>139</v>
      </c>
      <c r="C761" s="1">
        <v>138.13999999999999</v>
      </c>
      <c r="D761" s="1">
        <v>139.07</v>
      </c>
      <c r="E761" s="1">
        <v>138.1</v>
      </c>
      <c r="F761" s="3">
        <f t="shared" si="30"/>
        <v>3.1225038123591487E-3</v>
      </c>
      <c r="G761" s="3">
        <f t="shared" si="31"/>
        <v>7.0238957277335189E-3</v>
      </c>
    </row>
    <row r="762" spans="1:7" x14ac:dyDescent="0.25">
      <c r="A762" s="2">
        <v>42874</v>
      </c>
      <c r="B762" s="1">
        <v>137.84</v>
      </c>
      <c r="C762" s="1">
        <v>137.71</v>
      </c>
      <c r="D762" s="1">
        <v>138.41999999999999</v>
      </c>
      <c r="E762" s="1">
        <v>137.66</v>
      </c>
      <c r="F762" s="3">
        <f t="shared" si="30"/>
        <v>1.2127002792885533E-2</v>
      </c>
      <c r="G762" s="3">
        <f t="shared" si="31"/>
        <v>5.5208484672380573E-3</v>
      </c>
    </row>
    <row r="763" spans="1:7" x14ac:dyDescent="0.25">
      <c r="A763" s="2">
        <v>42873</v>
      </c>
      <c r="B763" s="1">
        <v>137.26</v>
      </c>
      <c r="C763" s="1">
        <v>136.06</v>
      </c>
      <c r="D763" s="1">
        <v>137.72</v>
      </c>
      <c r="E763" s="1">
        <v>135.87</v>
      </c>
      <c r="F763" s="3">
        <f t="shared" si="30"/>
        <v>-1.7971851317214068E-2</v>
      </c>
      <c r="G763" s="3">
        <f t="shared" si="31"/>
        <v>1.3615956428939384E-2</v>
      </c>
    </row>
    <row r="764" spans="1:7" x14ac:dyDescent="0.25">
      <c r="A764" s="2">
        <v>42872</v>
      </c>
      <c r="B764" s="1">
        <v>136.07</v>
      </c>
      <c r="C764" s="1">
        <v>138.55000000000001</v>
      </c>
      <c r="D764" s="1">
        <v>138.77000000000001</v>
      </c>
      <c r="E764" s="1">
        <v>136.05000000000001</v>
      </c>
      <c r="F764" s="3">
        <f t="shared" si="30"/>
        <v>-5.8122847301951934E-3</v>
      </c>
      <c r="G764" s="3">
        <f t="shared" si="31"/>
        <v>1.9992649761117226E-2</v>
      </c>
    </row>
    <row r="765" spans="1:7" x14ac:dyDescent="0.25">
      <c r="A765" s="2">
        <v>42871</v>
      </c>
      <c r="B765" s="1">
        <v>139.62</v>
      </c>
      <c r="C765" s="1">
        <v>139.36000000000001</v>
      </c>
      <c r="D765" s="1">
        <v>139.63999999999999</v>
      </c>
      <c r="E765" s="1">
        <v>138.99</v>
      </c>
      <c r="F765" s="3">
        <f t="shared" si="30"/>
        <v>5.2658154800549533E-3</v>
      </c>
      <c r="G765" s="3">
        <f t="shared" si="31"/>
        <v>4.6765954385205926E-3</v>
      </c>
    </row>
    <row r="766" spans="1:7" x14ac:dyDescent="0.25">
      <c r="A766" s="2">
        <v>42870</v>
      </c>
      <c r="B766" s="1">
        <v>139.04</v>
      </c>
      <c r="C766" s="1">
        <v>138.63</v>
      </c>
      <c r="D766" s="1">
        <v>139.12</v>
      </c>
      <c r="E766" s="1">
        <v>138.53</v>
      </c>
      <c r="F766" s="3">
        <f t="shared" si="30"/>
        <v>1.8790200187901345E-3</v>
      </c>
      <c r="G766" s="3">
        <f t="shared" si="31"/>
        <v>4.2590052696167141E-3</v>
      </c>
    </row>
    <row r="767" spans="1:7" x14ac:dyDescent="0.25">
      <c r="A767" s="2">
        <v>42867</v>
      </c>
      <c r="B767" s="1">
        <v>138.6</v>
      </c>
      <c r="C767" s="1">
        <v>138.37</v>
      </c>
      <c r="D767" s="1">
        <v>138.63</v>
      </c>
      <c r="E767" s="1">
        <v>138.22999999999999</v>
      </c>
      <c r="F767" s="3">
        <f t="shared" si="30"/>
        <v>2.4632326305875779E-3</v>
      </c>
      <c r="G767" s="3">
        <f t="shared" si="31"/>
        <v>2.893727844896229E-3</v>
      </c>
    </row>
    <row r="768" spans="1:7" x14ac:dyDescent="0.25">
      <c r="A768" s="2">
        <v>42866</v>
      </c>
      <c r="B768" s="1">
        <v>138.29</v>
      </c>
      <c r="C768" s="1">
        <v>138.03</v>
      </c>
      <c r="D768" s="1">
        <v>138.33000000000001</v>
      </c>
      <c r="E768" s="1">
        <v>137.38</v>
      </c>
      <c r="F768" s="3">
        <f t="shared" si="30"/>
        <v>-2.6734104046243104E-3</v>
      </c>
      <c r="G768" s="3">
        <f t="shared" si="31"/>
        <v>6.9151259280828149E-3</v>
      </c>
    </row>
    <row r="769" spans="1:7" x14ac:dyDescent="0.25">
      <c r="A769" s="2">
        <v>42865</v>
      </c>
      <c r="B769" s="1">
        <v>138.4</v>
      </c>
      <c r="C769" s="1">
        <v>138.4</v>
      </c>
      <c r="D769" s="1">
        <v>138.44999999999999</v>
      </c>
      <c r="E769" s="1">
        <v>137.91</v>
      </c>
      <c r="F769" s="3">
        <f t="shared" si="30"/>
        <v>2.5353132922853626E-3</v>
      </c>
      <c r="G769" s="3">
        <f t="shared" si="31"/>
        <v>3.915597128562048E-3</v>
      </c>
    </row>
    <row r="770" spans="1:7" x14ac:dyDescent="0.25">
      <c r="A770" s="2">
        <v>42864</v>
      </c>
      <c r="B770" s="1">
        <v>138.32</v>
      </c>
      <c r="C770" s="1">
        <v>138.05000000000001</v>
      </c>
      <c r="D770" s="1">
        <v>138.63</v>
      </c>
      <c r="E770" s="1">
        <v>137.93</v>
      </c>
      <c r="F770" s="3">
        <f t="shared" si="30"/>
        <v>3.1974420463628927E-3</v>
      </c>
      <c r="G770" s="3">
        <f t="shared" si="31"/>
        <v>5.0750380627853885E-3</v>
      </c>
    </row>
    <row r="771" spans="1:7" x14ac:dyDescent="0.25">
      <c r="A771" s="2">
        <v>42863</v>
      </c>
      <c r="B771" s="1">
        <v>137.84</v>
      </c>
      <c r="C771" s="1">
        <v>137.61000000000001</v>
      </c>
      <c r="D771" s="1">
        <v>137.84</v>
      </c>
      <c r="E771" s="1">
        <v>137.33000000000001</v>
      </c>
      <c r="F771" s="3">
        <f t="shared" si="30"/>
        <v>1.6012810248200546E-3</v>
      </c>
      <c r="G771" s="3">
        <f t="shared" si="31"/>
        <v>3.7136823709312669E-3</v>
      </c>
    </row>
    <row r="772" spans="1:7" x14ac:dyDescent="0.25">
      <c r="A772" s="2">
        <v>42860</v>
      </c>
      <c r="B772" s="1">
        <v>137.54</v>
      </c>
      <c r="C772" s="1">
        <v>137.38999999999999</v>
      </c>
      <c r="D772" s="1">
        <v>137.54</v>
      </c>
      <c r="E772" s="1">
        <v>136.88</v>
      </c>
      <c r="F772" s="3">
        <f t="shared" si="30"/>
        <v>2.7735201810086523E-3</v>
      </c>
      <c r="G772" s="3">
        <f t="shared" si="31"/>
        <v>4.8217416715370881E-3</v>
      </c>
    </row>
    <row r="773" spans="1:7" x14ac:dyDescent="0.25">
      <c r="A773" s="2">
        <v>42859</v>
      </c>
      <c r="B773" s="1">
        <v>137.04</v>
      </c>
      <c r="C773" s="1">
        <v>137.01</v>
      </c>
      <c r="D773" s="1">
        <v>137.43</v>
      </c>
      <c r="E773" s="1">
        <v>136.56</v>
      </c>
      <c r="F773" s="3">
        <f t="shared" si="30"/>
        <v>-9.4793641534195324E-4</v>
      </c>
      <c r="G773" s="3">
        <f t="shared" si="31"/>
        <v>6.3708260105448484E-3</v>
      </c>
    </row>
    <row r="774" spans="1:7" x14ac:dyDescent="0.25">
      <c r="A774" s="2">
        <v>42858</v>
      </c>
      <c r="B774" s="1">
        <v>136.99</v>
      </c>
      <c r="C774" s="1">
        <v>137.13999999999999</v>
      </c>
      <c r="D774" s="1">
        <v>137.16999999999999</v>
      </c>
      <c r="E774" s="1">
        <v>136.62</v>
      </c>
      <c r="F774" s="3">
        <f t="shared" si="30"/>
        <v>-1.7469791818314827E-3</v>
      </c>
      <c r="G774" s="3">
        <f t="shared" si="31"/>
        <v>4.0257648953299875E-3</v>
      </c>
    </row>
    <row r="775" spans="1:7" x14ac:dyDescent="0.25">
      <c r="A775" s="2">
        <v>42857</v>
      </c>
      <c r="B775" s="1">
        <v>137.43</v>
      </c>
      <c r="C775" s="1">
        <v>137.38</v>
      </c>
      <c r="D775" s="1">
        <v>137.49</v>
      </c>
      <c r="E775" s="1">
        <v>137.02000000000001</v>
      </c>
      <c r="F775" s="3">
        <f t="shared" si="30"/>
        <v>6.7419023889783635E-3</v>
      </c>
      <c r="G775" s="3">
        <f t="shared" si="31"/>
        <v>3.4301561815793229E-3</v>
      </c>
    </row>
    <row r="776" spans="1:7" x14ac:dyDescent="0.25">
      <c r="A776" s="2">
        <v>42856</v>
      </c>
      <c r="B776" s="1">
        <v>137.19999999999999</v>
      </c>
      <c r="C776" s="1">
        <v>136.46</v>
      </c>
      <c r="D776" s="1">
        <v>137.38</v>
      </c>
      <c r="E776" s="1">
        <v>136.38</v>
      </c>
      <c r="F776" s="3">
        <f t="shared" si="30"/>
        <v>1.320810096859457E-3</v>
      </c>
      <c r="G776" s="3">
        <f t="shared" si="31"/>
        <v>7.3324534389206629E-3</v>
      </c>
    </row>
    <row r="777" spans="1:7" x14ac:dyDescent="0.25">
      <c r="A777" s="2">
        <v>42853</v>
      </c>
      <c r="B777" s="1">
        <v>135.99</v>
      </c>
      <c r="C777" s="1">
        <v>136.28</v>
      </c>
      <c r="D777" s="1">
        <v>136.34</v>
      </c>
      <c r="E777" s="1">
        <v>135.77000000000001</v>
      </c>
      <c r="F777" s="3">
        <f t="shared" si="30"/>
        <v>7.392075694855115E-3</v>
      </c>
      <c r="G777" s="3">
        <f t="shared" si="31"/>
        <v>4.1982764970169631E-3</v>
      </c>
    </row>
    <row r="778" spans="1:7" x14ac:dyDescent="0.25">
      <c r="A778" s="2">
        <v>42852</v>
      </c>
      <c r="B778" s="1">
        <v>135.75</v>
      </c>
      <c r="C778" s="1">
        <v>135.28</v>
      </c>
      <c r="D778" s="1">
        <v>135.75</v>
      </c>
      <c r="E778" s="1">
        <v>135.19</v>
      </c>
      <c r="F778" s="3">
        <f t="shared" si="30"/>
        <v>8.1379004216922135E-4</v>
      </c>
      <c r="G778" s="3">
        <f t="shared" si="31"/>
        <v>4.1423182188031829E-3</v>
      </c>
    </row>
    <row r="779" spans="1:7" x14ac:dyDescent="0.25">
      <c r="A779" s="2">
        <v>42851</v>
      </c>
      <c r="B779" s="1">
        <v>134.94</v>
      </c>
      <c r="C779" s="1">
        <v>135.16999999999999</v>
      </c>
      <c r="D779" s="1">
        <v>135.51</v>
      </c>
      <c r="E779" s="1">
        <v>134.86000000000001</v>
      </c>
      <c r="F779" s="3">
        <f t="shared" ref="F779:F842" si="32">(C779-C780)/C780</f>
        <v>4.384009511071295E-3</v>
      </c>
      <c r="G779" s="3">
        <f t="shared" ref="G779:G842" si="33">(D779-E779)/E779</f>
        <v>4.8198131395519594E-3</v>
      </c>
    </row>
    <row r="780" spans="1:7" x14ac:dyDescent="0.25">
      <c r="A780" s="2">
        <v>42850</v>
      </c>
      <c r="B780" s="1">
        <v>135.13</v>
      </c>
      <c r="C780" s="1">
        <v>134.58000000000001</v>
      </c>
      <c r="D780" s="1">
        <v>135.37</v>
      </c>
      <c r="E780" s="1">
        <v>134.47999999999999</v>
      </c>
      <c r="F780" s="3">
        <f t="shared" si="32"/>
        <v>4.1784808237576646E-3</v>
      </c>
      <c r="G780" s="3">
        <f t="shared" si="33"/>
        <v>6.6180844735277723E-3</v>
      </c>
    </row>
    <row r="781" spans="1:7" x14ac:dyDescent="0.25">
      <c r="A781" s="2">
        <v>42849</v>
      </c>
      <c r="B781" s="1">
        <v>134.16</v>
      </c>
      <c r="C781" s="1">
        <v>134.02000000000001</v>
      </c>
      <c r="D781" s="1">
        <v>134.28</v>
      </c>
      <c r="E781" s="1">
        <v>133.80000000000001</v>
      </c>
      <c r="F781" s="3">
        <f t="shared" si="32"/>
        <v>9.947249434815536E-3</v>
      </c>
      <c r="G781" s="3">
        <f t="shared" si="33"/>
        <v>3.5874439461882641E-3</v>
      </c>
    </row>
    <row r="782" spans="1:7" x14ac:dyDescent="0.25">
      <c r="A782" s="2">
        <v>42846</v>
      </c>
      <c r="B782" s="1">
        <v>132.56</v>
      </c>
      <c r="C782" s="1">
        <v>132.69999999999999</v>
      </c>
      <c r="D782" s="1">
        <v>132.76</v>
      </c>
      <c r="E782" s="1">
        <v>132.22</v>
      </c>
      <c r="F782" s="3">
        <f t="shared" si="32"/>
        <v>4.9984853074825555E-3</v>
      </c>
      <c r="G782" s="3">
        <f t="shared" si="33"/>
        <v>4.0841022538193319E-3</v>
      </c>
    </row>
    <row r="783" spans="1:7" x14ac:dyDescent="0.25">
      <c r="A783" s="2">
        <v>42845</v>
      </c>
      <c r="B783" s="1">
        <v>132.59</v>
      </c>
      <c r="C783" s="1">
        <v>132.04</v>
      </c>
      <c r="D783" s="1">
        <v>132.88</v>
      </c>
      <c r="E783" s="1">
        <v>131.82</v>
      </c>
      <c r="F783" s="3">
        <f t="shared" si="32"/>
        <v>1.4410314751611508E-3</v>
      </c>
      <c r="G783" s="3">
        <f t="shared" si="33"/>
        <v>8.0412683962980003E-3</v>
      </c>
    </row>
    <row r="784" spans="1:7" x14ac:dyDescent="0.25">
      <c r="A784" s="2">
        <v>42844</v>
      </c>
      <c r="B784" s="1">
        <v>131.49</v>
      </c>
      <c r="C784" s="1">
        <v>131.85</v>
      </c>
      <c r="D784" s="1">
        <v>132.29</v>
      </c>
      <c r="E784" s="1">
        <v>131.31</v>
      </c>
      <c r="F784" s="3">
        <f t="shared" si="32"/>
        <v>6.4117242958553044E-3</v>
      </c>
      <c r="G784" s="3">
        <f t="shared" si="33"/>
        <v>7.4632548930012163E-3</v>
      </c>
    </row>
    <row r="785" spans="1:7" x14ac:dyDescent="0.25">
      <c r="A785" s="2">
        <v>42843</v>
      </c>
      <c r="B785" s="1">
        <v>131.28</v>
      </c>
      <c r="C785" s="1">
        <v>131.01</v>
      </c>
      <c r="D785" s="1">
        <v>131.66</v>
      </c>
      <c r="E785" s="1">
        <v>130.94999999999999</v>
      </c>
      <c r="F785" s="3">
        <f t="shared" si="32"/>
        <v>1.6055045871558066E-3</v>
      </c>
      <c r="G785" s="3">
        <f t="shared" si="33"/>
        <v>5.4219167621230085E-3</v>
      </c>
    </row>
    <row r="786" spans="1:7" x14ac:dyDescent="0.25">
      <c r="A786" s="2">
        <v>42842</v>
      </c>
      <c r="B786" s="1">
        <v>131.47999999999999</v>
      </c>
      <c r="C786" s="1">
        <v>130.80000000000001</v>
      </c>
      <c r="D786" s="1">
        <v>131.5</v>
      </c>
      <c r="E786" s="1">
        <v>130.72</v>
      </c>
      <c r="F786" s="3">
        <f t="shared" si="32"/>
        <v>3.8240917782035464E-4</v>
      </c>
      <c r="G786" s="3">
        <f t="shared" si="33"/>
        <v>5.9669522643818933E-3</v>
      </c>
    </row>
    <row r="787" spans="1:7" x14ac:dyDescent="0.25">
      <c r="A787" s="2">
        <v>42838</v>
      </c>
      <c r="B787" s="1">
        <v>130.4</v>
      </c>
      <c r="C787" s="1">
        <v>130.75</v>
      </c>
      <c r="D787" s="1">
        <v>131.51</v>
      </c>
      <c r="E787" s="1">
        <v>130.38</v>
      </c>
      <c r="F787" s="3">
        <f t="shared" si="32"/>
        <v>-5.325218714339967E-3</v>
      </c>
      <c r="G787" s="3">
        <f t="shared" si="33"/>
        <v>8.6669734621874182E-3</v>
      </c>
    </row>
    <row r="788" spans="1:7" x14ac:dyDescent="0.25">
      <c r="A788" s="2">
        <v>42837</v>
      </c>
      <c r="B788" s="1">
        <v>130.91999999999999</v>
      </c>
      <c r="C788" s="1">
        <v>131.44999999999999</v>
      </c>
      <c r="D788" s="1">
        <v>131.54</v>
      </c>
      <c r="E788" s="1">
        <v>130.78</v>
      </c>
      <c r="F788" s="3">
        <f t="shared" si="32"/>
        <v>-3.1093584104354994E-3</v>
      </c>
      <c r="G788" s="3">
        <f t="shared" si="33"/>
        <v>5.811286129377511E-3</v>
      </c>
    </row>
    <row r="789" spans="1:7" x14ac:dyDescent="0.25">
      <c r="A789" s="2">
        <v>42836</v>
      </c>
      <c r="B789" s="1">
        <v>131.44999999999999</v>
      </c>
      <c r="C789" s="1">
        <v>131.86000000000001</v>
      </c>
      <c r="D789" s="1">
        <v>132.09</v>
      </c>
      <c r="E789" s="1">
        <v>130.5</v>
      </c>
      <c r="F789" s="3">
        <f t="shared" si="32"/>
        <v>-1.892362425251684E-3</v>
      </c>
      <c r="G789" s="3">
        <f t="shared" si="33"/>
        <v>1.2183908045977038E-2</v>
      </c>
    </row>
    <row r="790" spans="1:7" x14ac:dyDescent="0.25">
      <c r="A790" s="2">
        <v>42835</v>
      </c>
      <c r="B790" s="1">
        <v>132.02000000000001</v>
      </c>
      <c r="C790" s="1">
        <v>132.11000000000001</v>
      </c>
      <c r="D790" s="1">
        <v>132.56</v>
      </c>
      <c r="E790" s="1">
        <v>131.66</v>
      </c>
      <c r="F790" s="3">
        <f t="shared" si="32"/>
        <v>9.0915978483221862E-4</v>
      </c>
      <c r="G790" s="3">
        <f t="shared" si="33"/>
        <v>6.8357891538812525E-3</v>
      </c>
    </row>
    <row r="791" spans="1:7" x14ac:dyDescent="0.25">
      <c r="A791" s="2">
        <v>42832</v>
      </c>
      <c r="B791" s="1">
        <v>131.97</v>
      </c>
      <c r="C791" s="1">
        <v>131.99</v>
      </c>
      <c r="D791" s="1">
        <v>132.37</v>
      </c>
      <c r="E791" s="1">
        <v>131.5</v>
      </c>
      <c r="F791" s="3">
        <f t="shared" si="32"/>
        <v>-9.8395398122915118E-4</v>
      </c>
      <c r="G791" s="3">
        <f t="shared" si="33"/>
        <v>6.615969581749084E-3</v>
      </c>
    </row>
    <row r="792" spans="1:7" x14ac:dyDescent="0.25">
      <c r="A792" s="2">
        <v>42831</v>
      </c>
      <c r="B792" s="1">
        <v>132.04</v>
      </c>
      <c r="C792" s="1">
        <v>132.12</v>
      </c>
      <c r="D792" s="1">
        <v>132.38999999999999</v>
      </c>
      <c r="E792" s="1">
        <v>131.69999999999999</v>
      </c>
      <c r="F792" s="3">
        <f t="shared" si="32"/>
        <v>-4.2206813385589556E-3</v>
      </c>
      <c r="G792" s="3">
        <f t="shared" si="33"/>
        <v>5.2391799544418962E-3</v>
      </c>
    </row>
    <row r="793" spans="1:7" x14ac:dyDescent="0.25">
      <c r="A793" s="2">
        <v>42830</v>
      </c>
      <c r="B793" s="1">
        <v>131.97</v>
      </c>
      <c r="C793" s="1">
        <v>132.68</v>
      </c>
      <c r="D793" s="1">
        <v>133.47999999999999</v>
      </c>
      <c r="E793" s="1">
        <v>131.72</v>
      </c>
      <c r="F793" s="3">
        <f t="shared" si="32"/>
        <v>5.9135708870356411E-3</v>
      </c>
      <c r="G793" s="3">
        <f t="shared" si="33"/>
        <v>1.3361676283024529E-2</v>
      </c>
    </row>
    <row r="794" spans="1:7" x14ac:dyDescent="0.25">
      <c r="A794" s="2">
        <v>42829</v>
      </c>
      <c r="B794" s="1">
        <v>132.51</v>
      </c>
      <c r="C794" s="1">
        <v>131.9</v>
      </c>
      <c r="D794" s="1">
        <v>132.53</v>
      </c>
      <c r="E794" s="1">
        <v>131.87</v>
      </c>
      <c r="F794" s="3">
        <f t="shared" si="32"/>
        <v>-4.3780193236713774E-3</v>
      </c>
      <c r="G794" s="3">
        <f t="shared" si="33"/>
        <v>5.0049290968377687E-3</v>
      </c>
    </row>
    <row r="795" spans="1:7" x14ac:dyDescent="0.25">
      <c r="A795" s="2">
        <v>42828</v>
      </c>
      <c r="B795" s="1">
        <v>132.30000000000001</v>
      </c>
      <c r="C795" s="1">
        <v>132.47999999999999</v>
      </c>
      <c r="D795" s="1">
        <v>132.81</v>
      </c>
      <c r="E795" s="1">
        <v>131.56</v>
      </c>
      <c r="F795" s="3">
        <f t="shared" si="32"/>
        <v>1.5876616012699745E-3</v>
      </c>
      <c r="G795" s="3">
        <f t="shared" si="33"/>
        <v>9.5013681970203701E-3</v>
      </c>
    </row>
    <row r="796" spans="1:7" x14ac:dyDescent="0.25">
      <c r="A796" s="2">
        <v>42825</v>
      </c>
      <c r="B796" s="1">
        <v>132.38</v>
      </c>
      <c r="C796" s="1">
        <v>132.27000000000001</v>
      </c>
      <c r="D796" s="1">
        <v>132.74</v>
      </c>
      <c r="E796" s="1">
        <v>132.12</v>
      </c>
      <c r="F796" s="3">
        <f t="shared" si="32"/>
        <v>3.7815761609447411E-4</v>
      </c>
      <c r="G796" s="3">
        <f t="shared" si="33"/>
        <v>4.692703602785381E-3</v>
      </c>
    </row>
    <row r="797" spans="1:7" x14ac:dyDescent="0.25">
      <c r="A797" s="2">
        <v>42824</v>
      </c>
      <c r="B797" s="1">
        <v>132.47</v>
      </c>
      <c r="C797" s="1">
        <v>132.22</v>
      </c>
      <c r="D797" s="1">
        <v>132.61000000000001</v>
      </c>
      <c r="E797" s="1">
        <v>132.08000000000001</v>
      </c>
      <c r="F797" s="3">
        <f t="shared" si="32"/>
        <v>3.7197297502467863E-3</v>
      </c>
      <c r="G797" s="3">
        <f t="shared" si="33"/>
        <v>4.0127195639006741E-3</v>
      </c>
    </row>
    <row r="798" spans="1:7" x14ac:dyDescent="0.25">
      <c r="A798" s="2">
        <v>42823</v>
      </c>
      <c r="B798" s="1">
        <v>132.25</v>
      </c>
      <c r="C798" s="1">
        <v>131.72999999999999</v>
      </c>
      <c r="D798" s="1">
        <v>132.30000000000001</v>
      </c>
      <c r="E798" s="1">
        <v>131.59</v>
      </c>
      <c r="F798" s="3">
        <f t="shared" si="32"/>
        <v>7.0331014448435708E-3</v>
      </c>
      <c r="G798" s="3">
        <f t="shared" si="33"/>
        <v>5.3955467740710384E-3</v>
      </c>
    </row>
    <row r="799" spans="1:7" x14ac:dyDescent="0.25">
      <c r="A799" s="2">
        <v>42822</v>
      </c>
      <c r="B799" s="1">
        <v>131.63999999999999</v>
      </c>
      <c r="C799" s="1">
        <v>130.81</v>
      </c>
      <c r="D799" s="1">
        <v>132.03</v>
      </c>
      <c r="E799" s="1">
        <v>130.55000000000001</v>
      </c>
      <c r="F799" s="3">
        <f t="shared" si="32"/>
        <v>8.3249826562862301E-3</v>
      </c>
      <c r="G799" s="3">
        <f t="shared" si="33"/>
        <v>1.1336652623515815E-2</v>
      </c>
    </row>
    <row r="800" spans="1:7" x14ac:dyDescent="0.25">
      <c r="A800" s="2">
        <v>42821</v>
      </c>
      <c r="B800" s="1">
        <v>130.84</v>
      </c>
      <c r="C800" s="1">
        <v>129.72999999999999</v>
      </c>
      <c r="D800" s="1">
        <v>131.07</v>
      </c>
      <c r="E800" s="1">
        <v>129.4</v>
      </c>
      <c r="F800" s="3">
        <f t="shared" si="32"/>
        <v>-8.0287505734822715E-3</v>
      </c>
      <c r="G800" s="3">
        <f t="shared" si="33"/>
        <v>1.2905718701700057E-2</v>
      </c>
    </row>
    <row r="801" spans="1:7" x14ac:dyDescent="0.25">
      <c r="A801" s="2">
        <v>42818</v>
      </c>
      <c r="B801" s="1">
        <v>130.63</v>
      </c>
      <c r="C801" s="1">
        <v>130.78</v>
      </c>
      <c r="D801" s="1">
        <v>131.29</v>
      </c>
      <c r="E801" s="1">
        <v>130.13</v>
      </c>
      <c r="F801" s="3">
        <f t="shared" si="32"/>
        <v>1.9920318725098903E-3</v>
      </c>
      <c r="G801" s="3">
        <f t="shared" si="33"/>
        <v>8.9141627603165803E-3</v>
      </c>
    </row>
    <row r="802" spans="1:7" x14ac:dyDescent="0.25">
      <c r="A802" s="2">
        <v>42817</v>
      </c>
      <c r="B802" s="1">
        <v>130.36000000000001</v>
      </c>
      <c r="C802" s="1">
        <v>130.52000000000001</v>
      </c>
      <c r="D802" s="1">
        <v>130.88</v>
      </c>
      <c r="E802" s="1">
        <v>130.13999999999999</v>
      </c>
      <c r="F802" s="3">
        <f t="shared" si="32"/>
        <v>4.850257910539872E-3</v>
      </c>
      <c r="G802" s="3">
        <f t="shared" si="33"/>
        <v>5.6861841094206942E-3</v>
      </c>
    </row>
    <row r="803" spans="1:7" x14ac:dyDescent="0.25">
      <c r="A803" s="2">
        <v>42816</v>
      </c>
      <c r="B803" s="1">
        <v>130.69</v>
      </c>
      <c r="C803" s="1">
        <v>129.88999999999999</v>
      </c>
      <c r="D803" s="1">
        <v>130.82</v>
      </c>
      <c r="E803" s="1">
        <v>129.68</v>
      </c>
      <c r="F803" s="3">
        <f t="shared" si="32"/>
        <v>-1.8290378656186348E-2</v>
      </c>
      <c r="G803" s="3">
        <f t="shared" si="33"/>
        <v>8.7908698334360456E-3</v>
      </c>
    </row>
    <row r="804" spans="1:7" x14ac:dyDescent="0.25">
      <c r="A804" s="2">
        <v>42815</v>
      </c>
      <c r="B804" s="1">
        <v>129.81</v>
      </c>
      <c r="C804" s="1">
        <v>132.31</v>
      </c>
      <c r="D804" s="1">
        <v>132.43</v>
      </c>
      <c r="E804" s="1">
        <v>129.72999999999999</v>
      </c>
      <c r="F804" s="3">
        <f t="shared" si="32"/>
        <v>5.0132928218761608E-3</v>
      </c>
      <c r="G804" s="3">
        <f t="shared" si="33"/>
        <v>2.0812456640715463E-2</v>
      </c>
    </row>
    <row r="805" spans="1:7" x14ac:dyDescent="0.25">
      <c r="A805" s="2">
        <v>42814</v>
      </c>
      <c r="B805" s="1">
        <v>131.81</v>
      </c>
      <c r="C805" s="1">
        <v>131.65</v>
      </c>
      <c r="D805" s="1">
        <v>132.11000000000001</v>
      </c>
      <c r="E805" s="1">
        <v>131.46</v>
      </c>
      <c r="F805" s="3">
        <f t="shared" si="32"/>
        <v>-1.5925982102230239E-3</v>
      </c>
      <c r="G805" s="3">
        <f t="shared" si="33"/>
        <v>4.9444698006998753E-3</v>
      </c>
    </row>
    <row r="806" spans="1:7" x14ac:dyDescent="0.25">
      <c r="A806" s="2">
        <v>42811</v>
      </c>
      <c r="B806" s="1">
        <v>131.69</v>
      </c>
      <c r="C806" s="1">
        <v>131.86000000000001</v>
      </c>
      <c r="D806" s="1">
        <v>132.04</v>
      </c>
      <c r="E806" s="1">
        <v>131.62</v>
      </c>
      <c r="F806" s="3">
        <f t="shared" si="32"/>
        <v>-3.5517267437466847E-3</v>
      </c>
      <c r="G806" s="3">
        <f t="shared" si="33"/>
        <v>3.1910044066250378E-3</v>
      </c>
    </row>
    <row r="807" spans="1:7" x14ac:dyDescent="0.25">
      <c r="A807" s="2">
        <v>42810</v>
      </c>
      <c r="B807" s="1">
        <v>132.01</v>
      </c>
      <c r="C807" s="1">
        <v>132.33000000000001</v>
      </c>
      <c r="D807" s="1">
        <v>132.35</v>
      </c>
      <c r="E807" s="1">
        <v>131.71</v>
      </c>
      <c r="F807" s="3">
        <f t="shared" si="32"/>
        <v>5.6999544003647961E-3</v>
      </c>
      <c r="G807" s="3">
        <f t="shared" si="33"/>
        <v>4.8591602763646364E-3</v>
      </c>
    </row>
    <row r="808" spans="1:7" x14ac:dyDescent="0.25">
      <c r="A808" s="2">
        <v>42809</v>
      </c>
      <c r="B808" s="1">
        <v>132.1</v>
      </c>
      <c r="C808" s="1">
        <v>131.58000000000001</v>
      </c>
      <c r="D808" s="1">
        <v>132.41</v>
      </c>
      <c r="E808" s="1">
        <v>131.13999999999999</v>
      </c>
      <c r="F808" s="3">
        <f t="shared" si="32"/>
        <v>2.0562028786841081E-3</v>
      </c>
      <c r="G808" s="3">
        <f t="shared" si="33"/>
        <v>9.6843068476438181E-3</v>
      </c>
    </row>
    <row r="809" spans="1:7" x14ac:dyDescent="0.25">
      <c r="A809" s="2">
        <v>42808</v>
      </c>
      <c r="B809" s="1">
        <v>131.29</v>
      </c>
      <c r="C809" s="1">
        <v>131.31</v>
      </c>
      <c r="D809" s="1">
        <v>131.36000000000001</v>
      </c>
      <c r="E809" s="1">
        <v>130.76</v>
      </c>
      <c r="F809" s="3">
        <f t="shared" si="32"/>
        <v>-2.2841480127913153E-4</v>
      </c>
      <c r="G809" s="3">
        <f t="shared" si="33"/>
        <v>4.5885591924137567E-3</v>
      </c>
    </row>
    <row r="810" spans="1:7" x14ac:dyDescent="0.25">
      <c r="A810" s="2">
        <v>42807</v>
      </c>
      <c r="B810" s="1">
        <v>131.61000000000001</v>
      </c>
      <c r="C810" s="1">
        <v>131.34</v>
      </c>
      <c r="D810" s="1">
        <v>131.63999999999999</v>
      </c>
      <c r="E810" s="1">
        <v>131.27000000000001</v>
      </c>
      <c r="F810" s="3">
        <f t="shared" si="32"/>
        <v>-6.087353523054641E-4</v>
      </c>
      <c r="G810" s="3">
        <f t="shared" si="33"/>
        <v>2.818618115334624E-3</v>
      </c>
    </row>
    <row r="811" spans="1:7" x14ac:dyDescent="0.25">
      <c r="A811" s="2">
        <v>42804</v>
      </c>
      <c r="B811" s="1">
        <v>131.38999999999999</v>
      </c>
      <c r="C811" s="1">
        <v>131.41999999999999</v>
      </c>
      <c r="D811" s="1">
        <v>131.6</v>
      </c>
      <c r="E811" s="1">
        <v>130.82</v>
      </c>
      <c r="F811" s="3">
        <f t="shared" si="32"/>
        <v>5.4318720832375452E-3</v>
      </c>
      <c r="G811" s="3">
        <f t="shared" si="33"/>
        <v>5.962391071701584E-3</v>
      </c>
    </row>
    <row r="812" spans="1:7" x14ac:dyDescent="0.25">
      <c r="A812" s="2">
        <v>42803</v>
      </c>
      <c r="B812" s="1">
        <v>130.84</v>
      </c>
      <c r="C812" s="1">
        <v>130.71</v>
      </c>
      <c r="D812" s="1">
        <v>131.02000000000001</v>
      </c>
      <c r="E812" s="1">
        <v>130.13999999999999</v>
      </c>
      <c r="F812" s="3">
        <f t="shared" si="32"/>
        <v>1.0722217967374956E-3</v>
      </c>
      <c r="G812" s="3">
        <f t="shared" si="33"/>
        <v>6.7619486706625475E-3</v>
      </c>
    </row>
    <row r="813" spans="1:7" x14ac:dyDescent="0.25">
      <c r="A813" s="2">
        <v>42802</v>
      </c>
      <c r="B813" s="1">
        <v>130.74</v>
      </c>
      <c r="C813" s="1">
        <v>130.57</v>
      </c>
      <c r="D813" s="1">
        <v>131.15</v>
      </c>
      <c r="E813" s="1">
        <v>130.46</v>
      </c>
      <c r="F813" s="3">
        <f t="shared" si="32"/>
        <v>9.1989267918746306E-4</v>
      </c>
      <c r="G813" s="3">
        <f t="shared" si="33"/>
        <v>5.2889774643568735E-3</v>
      </c>
    </row>
    <row r="814" spans="1:7" x14ac:dyDescent="0.25">
      <c r="A814" s="2">
        <v>42801</v>
      </c>
      <c r="B814" s="1">
        <v>130.51</v>
      </c>
      <c r="C814" s="1">
        <v>130.44999999999999</v>
      </c>
      <c r="D814" s="1">
        <v>131.08000000000001</v>
      </c>
      <c r="E814" s="1">
        <v>130.28</v>
      </c>
      <c r="F814" s="3">
        <f t="shared" si="32"/>
        <v>-8.4252450980402602E-4</v>
      </c>
      <c r="G814" s="3">
        <f t="shared" si="33"/>
        <v>6.1406202026405539E-3</v>
      </c>
    </row>
    <row r="815" spans="1:7" x14ac:dyDescent="0.25">
      <c r="A815" s="2">
        <v>42800</v>
      </c>
      <c r="B815" s="1">
        <v>130.72999999999999</v>
      </c>
      <c r="C815" s="1">
        <v>130.56</v>
      </c>
      <c r="D815" s="1">
        <v>130.94999999999999</v>
      </c>
      <c r="E815" s="1">
        <v>130.21</v>
      </c>
      <c r="F815" s="3">
        <f t="shared" si="32"/>
        <v>-6.8886337543056571E-4</v>
      </c>
      <c r="G815" s="3">
        <f t="shared" si="33"/>
        <v>5.6831272559709749E-3</v>
      </c>
    </row>
    <row r="816" spans="1:7" x14ac:dyDescent="0.25">
      <c r="A816" s="2">
        <v>42797</v>
      </c>
      <c r="B816" s="1">
        <v>131.02000000000001</v>
      </c>
      <c r="C816" s="1">
        <v>130.65</v>
      </c>
      <c r="D816" s="1">
        <v>131.06</v>
      </c>
      <c r="E816" s="1">
        <v>130.34</v>
      </c>
      <c r="F816" s="3">
        <f t="shared" si="32"/>
        <v>-5.9347181008902157E-3</v>
      </c>
      <c r="G816" s="3">
        <f t="shared" si="33"/>
        <v>5.5240141169249565E-3</v>
      </c>
    </row>
    <row r="817" spans="1:7" x14ac:dyDescent="0.25">
      <c r="A817" s="2">
        <v>42796</v>
      </c>
      <c r="B817" s="1">
        <v>130.78</v>
      </c>
      <c r="C817" s="1">
        <v>131.43</v>
      </c>
      <c r="D817" s="1">
        <v>131.43</v>
      </c>
      <c r="E817" s="1">
        <v>130.62</v>
      </c>
      <c r="F817" s="3">
        <f t="shared" si="32"/>
        <v>4.7396987997859836E-3</v>
      </c>
      <c r="G817" s="3">
        <f t="shared" si="33"/>
        <v>6.2011943040882122E-3</v>
      </c>
    </row>
    <row r="818" spans="1:7" x14ac:dyDescent="0.25">
      <c r="A818" s="2">
        <v>42795</v>
      </c>
      <c r="B818" s="1">
        <v>131.44</v>
      </c>
      <c r="C818" s="1">
        <v>130.81</v>
      </c>
      <c r="D818" s="1">
        <v>131.68</v>
      </c>
      <c r="E818" s="1">
        <v>130.6</v>
      </c>
      <c r="F818" s="3">
        <f t="shared" si="32"/>
        <v>3.2211059130302627E-3</v>
      </c>
      <c r="G818" s="3">
        <f t="shared" si="33"/>
        <v>8.2695252679939706E-3</v>
      </c>
    </row>
    <row r="819" spans="1:7" x14ac:dyDescent="0.25">
      <c r="A819" s="2">
        <v>42794</v>
      </c>
      <c r="B819" s="1">
        <v>130.02000000000001</v>
      </c>
      <c r="C819" s="1">
        <v>130.38999999999999</v>
      </c>
      <c r="D819" s="1">
        <v>130.44999999999999</v>
      </c>
      <c r="E819" s="1">
        <v>129.66</v>
      </c>
      <c r="F819" s="3">
        <f t="shared" si="32"/>
        <v>2.8457160436854028E-3</v>
      </c>
      <c r="G819" s="3">
        <f t="shared" si="33"/>
        <v>6.0928582446397664E-3</v>
      </c>
    </row>
    <row r="820" spans="1:7" x14ac:dyDescent="0.25">
      <c r="A820" s="2">
        <v>42793</v>
      </c>
      <c r="B820" s="1">
        <v>130.41999999999999</v>
      </c>
      <c r="C820" s="1">
        <v>130.02000000000001</v>
      </c>
      <c r="D820" s="1">
        <v>130.43</v>
      </c>
      <c r="E820" s="1">
        <v>129.80000000000001</v>
      </c>
      <c r="F820" s="3">
        <f t="shared" si="32"/>
        <v>4.2480883602379806E-3</v>
      </c>
      <c r="G820" s="3">
        <f t="shared" si="33"/>
        <v>4.8536209553158354E-3</v>
      </c>
    </row>
    <row r="821" spans="1:7" x14ac:dyDescent="0.25">
      <c r="A821" s="2">
        <v>42790</v>
      </c>
      <c r="B821" s="1">
        <v>130.26</v>
      </c>
      <c r="C821" s="1">
        <v>129.47</v>
      </c>
      <c r="D821" s="1">
        <v>130.26</v>
      </c>
      <c r="E821" s="1">
        <v>129.38</v>
      </c>
      <c r="F821" s="3">
        <f t="shared" si="32"/>
        <v>-9.4108645753633504E-3</v>
      </c>
      <c r="G821" s="3">
        <f t="shared" si="33"/>
        <v>6.8016695006955907E-3</v>
      </c>
    </row>
    <row r="822" spans="1:7" x14ac:dyDescent="0.25">
      <c r="A822" s="2">
        <v>42789</v>
      </c>
      <c r="B822" s="1">
        <v>130.01</v>
      </c>
      <c r="C822" s="1">
        <v>130.69999999999999</v>
      </c>
      <c r="D822" s="1">
        <v>130.69999999999999</v>
      </c>
      <c r="E822" s="1">
        <v>129.49</v>
      </c>
      <c r="F822" s="3">
        <f t="shared" si="32"/>
        <v>2.915899324739069E-3</v>
      </c>
      <c r="G822" s="3">
        <f t="shared" si="33"/>
        <v>9.3443509151284222E-3</v>
      </c>
    </row>
    <row r="823" spans="1:7" x14ac:dyDescent="0.25">
      <c r="A823" s="2">
        <v>42788</v>
      </c>
      <c r="B823" s="1">
        <v>130.5</v>
      </c>
      <c r="C823" s="1">
        <v>130.32</v>
      </c>
      <c r="D823" s="1">
        <v>130.59</v>
      </c>
      <c r="E823" s="1">
        <v>130.11000000000001</v>
      </c>
      <c r="F823" s="3">
        <f t="shared" si="32"/>
        <v>2.2302545566407141E-3</v>
      </c>
      <c r="G823" s="3">
        <f t="shared" si="33"/>
        <v>3.689186073322494E-3</v>
      </c>
    </row>
    <row r="824" spans="1:7" x14ac:dyDescent="0.25">
      <c r="A824" s="2">
        <v>42787</v>
      </c>
      <c r="B824" s="1">
        <v>130.44999999999999</v>
      </c>
      <c r="C824" s="1">
        <v>130.03</v>
      </c>
      <c r="D824" s="1">
        <v>130.53</v>
      </c>
      <c r="E824" s="1">
        <v>129.99</v>
      </c>
      <c r="F824" s="3">
        <f t="shared" si="32"/>
        <v>7.2817414207142122E-3</v>
      </c>
      <c r="G824" s="3">
        <f t="shared" si="33"/>
        <v>4.1541657050541735E-3</v>
      </c>
    </row>
    <row r="825" spans="1:7" x14ac:dyDescent="0.25">
      <c r="A825" s="2">
        <v>42783</v>
      </c>
      <c r="B825" s="1">
        <v>129.81</v>
      </c>
      <c r="C825" s="1">
        <v>129.09</v>
      </c>
      <c r="D825" s="1">
        <v>129.82</v>
      </c>
      <c r="E825" s="1">
        <v>129.04</v>
      </c>
      <c r="F825" s="3">
        <f t="shared" si="32"/>
        <v>-2.0871985157700232E-3</v>
      </c>
      <c r="G825" s="3">
        <f t="shared" si="33"/>
        <v>6.0446373217607034E-3</v>
      </c>
    </row>
    <row r="826" spans="1:7" x14ac:dyDescent="0.25">
      <c r="A826" s="2">
        <v>42782</v>
      </c>
      <c r="B826" s="1">
        <v>129.25</v>
      </c>
      <c r="C826" s="1">
        <v>129.36000000000001</v>
      </c>
      <c r="D826" s="1">
        <v>129.63</v>
      </c>
      <c r="E826" s="1">
        <v>128.91999999999999</v>
      </c>
      <c r="F826" s="3">
        <f t="shared" si="32"/>
        <v>7.1628776082218616E-3</v>
      </c>
      <c r="G826" s="3">
        <f t="shared" si="33"/>
        <v>5.5072913434688802E-3</v>
      </c>
    </row>
    <row r="827" spans="1:7" x14ac:dyDescent="0.25">
      <c r="A827" s="2">
        <v>42781</v>
      </c>
      <c r="B827" s="1">
        <v>129.29</v>
      </c>
      <c r="C827" s="1">
        <v>128.44</v>
      </c>
      <c r="D827" s="1">
        <v>129.35</v>
      </c>
      <c r="E827" s="1">
        <v>128.37</v>
      </c>
      <c r="F827" s="3">
        <f t="shared" si="32"/>
        <v>2.2629730784236601E-3</v>
      </c>
      <c r="G827" s="3">
        <f t="shared" si="33"/>
        <v>7.6341824413803045E-3</v>
      </c>
    </row>
    <row r="828" spans="1:7" x14ac:dyDescent="0.25">
      <c r="A828" s="2">
        <v>42780</v>
      </c>
      <c r="B828" s="1">
        <v>128.53</v>
      </c>
      <c r="C828" s="1">
        <v>128.15</v>
      </c>
      <c r="D828" s="1">
        <v>128.53</v>
      </c>
      <c r="E828" s="1">
        <v>127.74</v>
      </c>
      <c r="F828" s="3">
        <f t="shared" si="32"/>
        <v>3.0525986224170364E-3</v>
      </c>
      <c r="G828" s="3">
        <f t="shared" si="33"/>
        <v>6.1844371379364826E-3</v>
      </c>
    </row>
    <row r="829" spans="1:7" x14ac:dyDescent="0.25">
      <c r="A829" s="2">
        <v>42779</v>
      </c>
      <c r="B829" s="1">
        <v>128.1</v>
      </c>
      <c r="C829" s="1">
        <v>127.76</v>
      </c>
      <c r="D829" s="1">
        <v>128.26</v>
      </c>
      <c r="E829" s="1">
        <v>127.72</v>
      </c>
      <c r="F829" s="3">
        <f t="shared" si="32"/>
        <v>4.4025157232704584E-3</v>
      </c>
      <c r="G829" s="3">
        <f t="shared" si="33"/>
        <v>4.2279987472595678E-3</v>
      </c>
    </row>
    <row r="830" spans="1:7" x14ac:dyDescent="0.25">
      <c r="A830" s="2">
        <v>42776</v>
      </c>
      <c r="B830" s="1">
        <v>127.38</v>
      </c>
      <c r="C830" s="1">
        <v>127.2</v>
      </c>
      <c r="D830" s="1">
        <v>127.56</v>
      </c>
      <c r="E830" s="1">
        <v>127.02</v>
      </c>
      <c r="F830" s="3">
        <f t="shared" si="32"/>
        <v>4.5013030087657536E-3</v>
      </c>
      <c r="G830" s="3">
        <f t="shared" si="33"/>
        <v>4.2512990080302805E-3</v>
      </c>
    </row>
    <row r="831" spans="1:7" x14ac:dyDescent="0.25">
      <c r="A831" s="2">
        <v>42775</v>
      </c>
      <c r="B831" s="1">
        <v>126.96</v>
      </c>
      <c r="C831" s="1">
        <v>126.63</v>
      </c>
      <c r="D831" s="1">
        <v>127.24</v>
      </c>
      <c r="E831" s="1">
        <v>126.56</v>
      </c>
      <c r="F831" s="3">
        <f t="shared" si="32"/>
        <v>4.0437678401521633E-3</v>
      </c>
      <c r="G831" s="3">
        <f t="shared" si="33"/>
        <v>5.3729456384323058E-3</v>
      </c>
    </row>
    <row r="832" spans="1:7" x14ac:dyDescent="0.25">
      <c r="A832" s="2">
        <v>42774</v>
      </c>
      <c r="B832" s="1">
        <v>126.5</v>
      </c>
      <c r="C832" s="1">
        <v>126.12</v>
      </c>
      <c r="D832" s="1">
        <v>126.68</v>
      </c>
      <c r="E832" s="1">
        <v>125.88</v>
      </c>
      <c r="F832" s="3">
        <f t="shared" si="32"/>
        <v>4.759638267491851E-4</v>
      </c>
      <c r="G832" s="3">
        <f t="shared" si="33"/>
        <v>6.355258976803395E-3</v>
      </c>
    </row>
    <row r="833" spans="1:7" x14ac:dyDescent="0.25">
      <c r="A833" s="2">
        <v>42773</v>
      </c>
      <c r="B833" s="1">
        <v>126.29</v>
      </c>
      <c r="C833" s="1">
        <v>126.06</v>
      </c>
      <c r="D833" s="1">
        <v>126.55</v>
      </c>
      <c r="E833" s="1">
        <v>125.97</v>
      </c>
      <c r="F833" s="3">
        <f t="shared" si="32"/>
        <v>5.1028544091851428E-3</v>
      </c>
      <c r="G833" s="3">
        <f t="shared" si="33"/>
        <v>4.6042708581408133E-3</v>
      </c>
    </row>
    <row r="834" spans="1:7" x14ac:dyDescent="0.25">
      <c r="A834" s="2">
        <v>42772</v>
      </c>
      <c r="B834" s="1">
        <v>125.83</v>
      </c>
      <c r="C834" s="1">
        <v>125.42</v>
      </c>
      <c r="D834" s="1">
        <v>125.85</v>
      </c>
      <c r="E834" s="1">
        <v>125.35</v>
      </c>
      <c r="F834" s="3">
        <f t="shared" si="32"/>
        <v>-5.5781337158333875E-4</v>
      </c>
      <c r="G834" s="3">
        <f t="shared" si="33"/>
        <v>3.9888312724371761E-3</v>
      </c>
    </row>
    <row r="835" spans="1:7" x14ac:dyDescent="0.25">
      <c r="A835" s="2">
        <v>42769</v>
      </c>
      <c r="B835" s="1">
        <v>125.68</v>
      </c>
      <c r="C835" s="1">
        <v>125.49</v>
      </c>
      <c r="D835" s="1">
        <v>125.81</v>
      </c>
      <c r="E835" s="1">
        <v>125.33</v>
      </c>
      <c r="F835" s="3">
        <f t="shared" si="32"/>
        <v>2.2362431115725673E-3</v>
      </c>
      <c r="G835" s="3">
        <f t="shared" si="33"/>
        <v>3.8298890927950528E-3</v>
      </c>
    </row>
    <row r="836" spans="1:7" x14ac:dyDescent="0.25">
      <c r="A836" s="2">
        <v>42768</v>
      </c>
      <c r="B836" s="1">
        <v>125.32</v>
      </c>
      <c r="C836" s="1">
        <v>125.21</v>
      </c>
      <c r="D836" s="1">
        <v>125.7</v>
      </c>
      <c r="E836" s="1">
        <v>124.86</v>
      </c>
      <c r="F836" s="3">
        <f t="shared" si="32"/>
        <v>-1.6743741030139367E-3</v>
      </c>
      <c r="G836" s="3">
        <f t="shared" si="33"/>
        <v>6.727534839019729E-3</v>
      </c>
    </row>
    <row r="837" spans="1:7" x14ac:dyDescent="0.25">
      <c r="A837" s="2">
        <v>42767</v>
      </c>
      <c r="B837" s="1">
        <v>125.43</v>
      </c>
      <c r="C837" s="1">
        <v>125.42</v>
      </c>
      <c r="D837" s="1">
        <v>125.68</v>
      </c>
      <c r="E837" s="1">
        <v>124.86</v>
      </c>
      <c r="F837" s="3">
        <f t="shared" si="32"/>
        <v>8.1993569131832474E-3</v>
      </c>
      <c r="G837" s="3">
        <f t="shared" si="33"/>
        <v>6.5673554380907204E-3</v>
      </c>
    </row>
    <row r="838" spans="1:7" x14ac:dyDescent="0.25">
      <c r="A838" s="2">
        <v>42766</v>
      </c>
      <c r="B838" s="1">
        <v>124.57</v>
      </c>
      <c r="C838" s="1">
        <v>124.4</v>
      </c>
      <c r="D838" s="1">
        <v>124.6</v>
      </c>
      <c r="E838" s="1">
        <v>123.85</v>
      </c>
      <c r="F838" s="3">
        <f t="shared" si="32"/>
        <v>-7.7370981893594868E-3</v>
      </c>
      <c r="G838" s="3">
        <f t="shared" si="33"/>
        <v>6.0557125555106986E-3</v>
      </c>
    </row>
    <row r="839" spans="1:7" x14ac:dyDescent="0.25">
      <c r="A839" s="2">
        <v>42765</v>
      </c>
      <c r="B839" s="1">
        <v>124.82</v>
      </c>
      <c r="C839" s="1">
        <v>125.37</v>
      </c>
      <c r="D839" s="1">
        <v>125.38</v>
      </c>
      <c r="E839" s="1">
        <v>124.13</v>
      </c>
      <c r="F839" s="3">
        <f t="shared" si="32"/>
        <v>-3.4181240063592419E-3</v>
      </c>
      <c r="G839" s="3">
        <f t="shared" si="33"/>
        <v>1.0070087811165715E-2</v>
      </c>
    </row>
    <row r="840" spans="1:7" x14ac:dyDescent="0.25">
      <c r="A840" s="2">
        <v>42762</v>
      </c>
      <c r="B840" s="1">
        <v>125.8</v>
      </c>
      <c r="C840" s="1">
        <v>125.8</v>
      </c>
      <c r="D840" s="1">
        <v>125.92</v>
      </c>
      <c r="E840" s="1">
        <v>125.39</v>
      </c>
      <c r="F840" s="3">
        <f t="shared" si="32"/>
        <v>1.6721076518830618E-3</v>
      </c>
      <c r="G840" s="3">
        <f t="shared" si="33"/>
        <v>4.2268123454821047E-3</v>
      </c>
    </row>
    <row r="841" spans="1:7" x14ac:dyDescent="0.25">
      <c r="A841" s="2">
        <v>42761</v>
      </c>
      <c r="B841" s="1">
        <v>125.56</v>
      </c>
      <c r="C841" s="1">
        <v>125.59</v>
      </c>
      <c r="D841" s="1">
        <v>125.82</v>
      </c>
      <c r="E841" s="1">
        <v>125.34</v>
      </c>
      <c r="F841" s="3">
        <f t="shared" si="32"/>
        <v>5.2024971986553998E-3</v>
      </c>
      <c r="G841" s="3">
        <f t="shared" si="33"/>
        <v>3.8295835327907275E-3</v>
      </c>
    </row>
    <row r="842" spans="1:7" x14ac:dyDescent="0.25">
      <c r="A842" s="2">
        <v>42760</v>
      </c>
      <c r="B842" s="1">
        <v>125.43</v>
      </c>
      <c r="C842" s="1">
        <v>124.94</v>
      </c>
      <c r="D842" s="1">
        <v>125.46</v>
      </c>
      <c r="E842" s="1">
        <v>124.85</v>
      </c>
      <c r="F842" s="3">
        <f t="shared" si="32"/>
        <v>1.0923213852253373E-2</v>
      </c>
      <c r="G842" s="3">
        <f t="shared" si="33"/>
        <v>4.8858630356427672E-3</v>
      </c>
    </row>
    <row r="843" spans="1:7" x14ac:dyDescent="0.25">
      <c r="A843" s="2">
        <v>42759</v>
      </c>
      <c r="B843" s="1">
        <v>124.18</v>
      </c>
      <c r="C843" s="1">
        <v>123.59</v>
      </c>
      <c r="D843" s="1">
        <v>124.37</v>
      </c>
      <c r="E843" s="1">
        <v>123.38</v>
      </c>
      <c r="F843" s="3">
        <f t="shared" ref="F843:F906" si="34">(C843-C844)/C844</f>
        <v>3.4913933095161321E-3</v>
      </c>
      <c r="G843" s="3">
        <f t="shared" ref="G843:G906" si="35">(D843-E843)/E843</f>
        <v>8.0239909223537784E-3</v>
      </c>
    </row>
    <row r="844" spans="1:7" x14ac:dyDescent="0.25">
      <c r="A844" s="2">
        <v>42758</v>
      </c>
      <c r="B844" s="1">
        <v>123.35</v>
      </c>
      <c r="C844" s="1">
        <v>123.16</v>
      </c>
      <c r="D844" s="1">
        <v>123.53</v>
      </c>
      <c r="E844" s="1">
        <v>122.57</v>
      </c>
      <c r="F844" s="3">
        <f t="shared" si="34"/>
        <v>-2.833778641405623E-3</v>
      </c>
      <c r="G844" s="3">
        <f t="shared" si="35"/>
        <v>7.8322591172391934E-3</v>
      </c>
    </row>
    <row r="845" spans="1:7" x14ac:dyDescent="0.25">
      <c r="A845" s="2">
        <v>42755</v>
      </c>
      <c r="B845" s="1">
        <v>123.25</v>
      </c>
      <c r="C845" s="1">
        <v>123.51</v>
      </c>
      <c r="D845" s="1">
        <v>123.83</v>
      </c>
      <c r="E845" s="1">
        <v>122.92</v>
      </c>
      <c r="F845" s="3">
        <f t="shared" si="34"/>
        <v>2.5976134426496256E-3</v>
      </c>
      <c r="G845" s="3">
        <f t="shared" si="35"/>
        <v>7.4031890660591973E-3</v>
      </c>
    </row>
    <row r="846" spans="1:7" x14ac:dyDescent="0.25">
      <c r="A846" s="2">
        <v>42754</v>
      </c>
      <c r="B846" s="1">
        <v>122.98</v>
      </c>
      <c r="C846" s="1">
        <v>123.19</v>
      </c>
      <c r="D846" s="1">
        <v>123.65</v>
      </c>
      <c r="E846" s="1">
        <v>122.72</v>
      </c>
      <c r="F846" s="3">
        <f t="shared" si="34"/>
        <v>1.8705270006506506E-3</v>
      </c>
      <c r="G846" s="3">
        <f t="shared" si="35"/>
        <v>7.5782268578879304E-3</v>
      </c>
    </row>
    <row r="847" spans="1:7" x14ac:dyDescent="0.25">
      <c r="A847" s="2">
        <v>42753</v>
      </c>
      <c r="B847" s="1">
        <v>123.04</v>
      </c>
      <c r="C847" s="1">
        <v>122.96</v>
      </c>
      <c r="D847" s="1">
        <v>123.16</v>
      </c>
      <c r="E847" s="1">
        <v>122.66</v>
      </c>
      <c r="F847" s="3">
        <f t="shared" si="34"/>
        <v>1.3844775633193866E-3</v>
      </c>
      <c r="G847" s="3">
        <f t="shared" si="35"/>
        <v>4.0763084950269039E-3</v>
      </c>
    </row>
    <row r="848" spans="1:7" x14ac:dyDescent="0.25">
      <c r="A848" s="2">
        <v>42752</v>
      </c>
      <c r="B848" s="1">
        <v>122.79</v>
      </c>
      <c r="C848" s="1">
        <v>122.79</v>
      </c>
      <c r="D848" s="1">
        <v>123.03</v>
      </c>
      <c r="E848" s="1">
        <v>122.43</v>
      </c>
      <c r="F848" s="3">
        <f t="shared" si="34"/>
        <v>-1.6285318785111977E-4</v>
      </c>
      <c r="G848" s="3">
        <f t="shared" si="35"/>
        <v>4.9007596177407034E-3</v>
      </c>
    </row>
    <row r="849" spans="1:7" x14ac:dyDescent="0.25">
      <c r="A849" s="2">
        <v>42748</v>
      </c>
      <c r="B849" s="1">
        <v>123.16</v>
      </c>
      <c r="C849" s="1">
        <v>122.81</v>
      </c>
      <c r="D849" s="1">
        <v>123.37</v>
      </c>
      <c r="E849" s="1">
        <v>122.8</v>
      </c>
      <c r="F849" s="3">
        <f t="shared" si="34"/>
        <v>2.6124581598498441E-3</v>
      </c>
      <c r="G849" s="3">
        <f t="shared" si="35"/>
        <v>4.6416938110749786E-3</v>
      </c>
    </row>
    <row r="850" spans="1:7" x14ac:dyDescent="0.25">
      <c r="A850" s="2">
        <v>42747</v>
      </c>
      <c r="B850" s="1">
        <v>122.74</v>
      </c>
      <c r="C850" s="1">
        <v>122.49</v>
      </c>
      <c r="D850" s="1">
        <v>122.82</v>
      </c>
      <c r="E850" s="1">
        <v>121.6</v>
      </c>
      <c r="F850" s="3">
        <f t="shared" si="34"/>
        <v>-1.1416456005871366E-3</v>
      </c>
      <c r="G850" s="3">
        <f t="shared" si="35"/>
        <v>1.0032894736842097E-2</v>
      </c>
    </row>
    <row r="851" spans="1:7" x14ac:dyDescent="0.25">
      <c r="A851" s="2">
        <v>42746</v>
      </c>
      <c r="B851" s="1">
        <v>122.93</v>
      </c>
      <c r="C851" s="1">
        <v>122.63</v>
      </c>
      <c r="D851" s="1">
        <v>122.93</v>
      </c>
      <c r="E851" s="1">
        <v>122.02</v>
      </c>
      <c r="F851" s="3">
        <f t="shared" si="34"/>
        <v>2.1247037672631436E-3</v>
      </c>
      <c r="G851" s="3">
        <f t="shared" si="35"/>
        <v>7.4577938042944669E-3</v>
      </c>
    </row>
    <row r="852" spans="1:7" x14ac:dyDescent="0.25">
      <c r="A852" s="2">
        <v>42745</v>
      </c>
      <c r="B852" s="1">
        <v>122.6</v>
      </c>
      <c r="C852" s="1">
        <v>122.37</v>
      </c>
      <c r="D852" s="1">
        <v>122.97</v>
      </c>
      <c r="E852" s="1">
        <v>122.1</v>
      </c>
      <c r="F852" s="3">
        <f t="shared" si="34"/>
        <v>2.7862001147259149E-3</v>
      </c>
      <c r="G852" s="3">
        <f t="shared" si="35"/>
        <v>7.1253071253071631E-3</v>
      </c>
    </row>
    <row r="853" spans="1:7" x14ac:dyDescent="0.25">
      <c r="A853" s="2">
        <v>42744</v>
      </c>
      <c r="B853" s="1">
        <v>122.33</v>
      </c>
      <c r="C853" s="1">
        <v>122.03</v>
      </c>
      <c r="D853" s="1">
        <v>122.55</v>
      </c>
      <c r="E853" s="1">
        <v>121.95</v>
      </c>
      <c r="F853" s="3">
        <f t="shared" si="34"/>
        <v>8.5957517150178214E-3</v>
      </c>
      <c r="G853" s="3">
        <f t="shared" si="35"/>
        <v>4.9200492004919582E-3</v>
      </c>
    </row>
    <row r="854" spans="1:7" x14ac:dyDescent="0.25">
      <c r="A854" s="2">
        <v>42741</v>
      </c>
      <c r="B854" s="1">
        <v>121.93</v>
      </c>
      <c r="C854" s="1">
        <v>120.99</v>
      </c>
      <c r="D854" s="1">
        <v>122.25</v>
      </c>
      <c r="E854" s="1">
        <v>120.69</v>
      </c>
      <c r="F854" s="3">
        <f t="shared" si="34"/>
        <v>6.9074567243674959E-3</v>
      </c>
      <c r="G854" s="3">
        <f t="shared" si="35"/>
        <v>1.2925677355207575E-2</v>
      </c>
    </row>
    <row r="855" spans="1:7" x14ac:dyDescent="0.25">
      <c r="A855" s="2">
        <v>42740</v>
      </c>
      <c r="B855" s="1">
        <v>120.87</v>
      </c>
      <c r="C855" s="1">
        <v>120.16</v>
      </c>
      <c r="D855" s="1">
        <v>120.95</v>
      </c>
      <c r="E855" s="1">
        <v>120.1</v>
      </c>
      <c r="F855" s="3">
        <f t="shared" si="34"/>
        <v>4.0945934653630386E-3</v>
      </c>
      <c r="G855" s="3">
        <f t="shared" si="35"/>
        <v>7.0774354704413699E-3</v>
      </c>
    </row>
    <row r="856" spans="1:7" x14ac:dyDescent="0.25">
      <c r="A856" s="2">
        <v>42739</v>
      </c>
      <c r="B856" s="1">
        <v>120.19</v>
      </c>
      <c r="C856" s="1">
        <v>119.67</v>
      </c>
      <c r="D856" s="1">
        <v>120.41</v>
      </c>
      <c r="E856" s="1">
        <v>119.66</v>
      </c>
      <c r="F856" s="3">
        <f t="shared" si="34"/>
        <v>3.0173497611264725E-3</v>
      </c>
      <c r="G856" s="3">
        <f t="shared" si="35"/>
        <v>6.2677586495069361E-3</v>
      </c>
    </row>
    <row r="857" spans="1:7" x14ac:dyDescent="0.25">
      <c r="A857" s="2">
        <v>42738</v>
      </c>
      <c r="B857" s="1">
        <v>119.54</v>
      </c>
      <c r="C857" s="1">
        <v>119.31</v>
      </c>
      <c r="D857" s="1">
        <v>119.99</v>
      </c>
      <c r="E857" s="1">
        <v>118.89</v>
      </c>
      <c r="F857" s="3">
        <f t="shared" si="34"/>
        <v>-5.1696823146836031E-3</v>
      </c>
      <c r="G857" s="3">
        <f t="shared" si="35"/>
        <v>9.2522499789721106E-3</v>
      </c>
    </row>
    <row r="858" spans="1:7" x14ac:dyDescent="0.25">
      <c r="A858" s="2">
        <v>42734</v>
      </c>
      <c r="B858" s="1">
        <v>118.48</v>
      </c>
      <c r="C858" s="1">
        <v>119.93</v>
      </c>
      <c r="D858" s="1">
        <v>119.95</v>
      </c>
      <c r="E858" s="1">
        <v>118.14</v>
      </c>
      <c r="F858" s="3">
        <f t="shared" si="34"/>
        <v>5.8401468379782576E-4</v>
      </c>
      <c r="G858" s="3">
        <f t="shared" si="35"/>
        <v>1.5320805823599138E-2</v>
      </c>
    </row>
    <row r="859" spans="1:7" x14ac:dyDescent="0.25">
      <c r="A859" s="2">
        <v>42733</v>
      </c>
      <c r="B859" s="1">
        <v>119.71</v>
      </c>
      <c r="C859" s="1">
        <v>119.86</v>
      </c>
      <c r="D859" s="1">
        <v>120.13</v>
      </c>
      <c r="E859" s="1">
        <v>119.33</v>
      </c>
      <c r="F859" s="3">
        <f t="shared" si="34"/>
        <v>-9.9124401123410113E-3</v>
      </c>
      <c r="G859" s="3">
        <f t="shared" si="35"/>
        <v>6.7040978798290221E-3</v>
      </c>
    </row>
    <row r="860" spans="1:7" x14ac:dyDescent="0.25">
      <c r="A860" s="2">
        <v>42732</v>
      </c>
      <c r="B860" s="1">
        <v>119.88</v>
      </c>
      <c r="C860" s="1">
        <v>121.06</v>
      </c>
      <c r="D860" s="1">
        <v>121.19</v>
      </c>
      <c r="E860" s="1">
        <v>119.8</v>
      </c>
      <c r="F860" s="3">
        <f t="shared" si="34"/>
        <v>5.1477914314181717E-3</v>
      </c>
      <c r="G860" s="3">
        <f t="shared" si="35"/>
        <v>1.160267111853089E-2</v>
      </c>
    </row>
    <row r="861" spans="1:7" x14ac:dyDescent="0.25">
      <c r="A861" s="2">
        <v>42731</v>
      </c>
      <c r="B861" s="1">
        <v>120.82</v>
      </c>
      <c r="C861" s="1">
        <v>120.44</v>
      </c>
      <c r="D861" s="1">
        <v>121.52</v>
      </c>
      <c r="E861" s="1">
        <v>120.41</v>
      </c>
      <c r="F861" s="3">
        <f t="shared" si="34"/>
        <v>4.0013337779260085E-3</v>
      </c>
      <c r="G861" s="3">
        <f t="shared" si="35"/>
        <v>9.2185034465575907E-3</v>
      </c>
    </row>
    <row r="862" spans="1:7" x14ac:dyDescent="0.25">
      <c r="A862" s="2">
        <v>42727</v>
      </c>
      <c r="B862" s="1">
        <v>120.2</v>
      </c>
      <c r="C862" s="1">
        <v>119.96</v>
      </c>
      <c r="D862" s="1">
        <v>120.25</v>
      </c>
      <c r="E862" s="1">
        <v>119.81</v>
      </c>
      <c r="F862" s="3">
        <f t="shared" si="34"/>
        <v>-4.1507554374896234E-3</v>
      </c>
      <c r="G862" s="3">
        <f t="shared" si="35"/>
        <v>3.6724814289291188E-3</v>
      </c>
    </row>
    <row r="863" spans="1:7" x14ac:dyDescent="0.25">
      <c r="A863" s="2">
        <v>42726</v>
      </c>
      <c r="B863" s="1">
        <v>120.12</v>
      </c>
      <c r="C863" s="1">
        <v>120.46</v>
      </c>
      <c r="D863" s="1">
        <v>120.5</v>
      </c>
      <c r="E863" s="1">
        <v>119.65</v>
      </c>
      <c r="F863" s="3">
        <f t="shared" si="34"/>
        <v>-9.1233308451521469E-4</v>
      </c>
      <c r="G863" s="3">
        <f t="shared" si="35"/>
        <v>7.1040534893438718E-3</v>
      </c>
    </row>
    <row r="864" spans="1:7" x14ac:dyDescent="0.25">
      <c r="A864" s="2">
        <v>42725</v>
      </c>
      <c r="B864" s="1">
        <v>120.46</v>
      </c>
      <c r="C864" s="1">
        <v>120.57</v>
      </c>
      <c r="D864" s="1">
        <v>120.68</v>
      </c>
      <c r="E864" s="1">
        <v>120.19</v>
      </c>
      <c r="F864" s="3">
        <f t="shared" si="34"/>
        <v>1.1625010379472419E-3</v>
      </c>
      <c r="G864" s="3">
        <f t="shared" si="35"/>
        <v>4.0768782760629762E-3</v>
      </c>
    </row>
    <row r="865" spans="1:7" x14ac:dyDescent="0.25">
      <c r="A865" s="2">
        <v>42724</v>
      </c>
      <c r="B865" s="1">
        <v>120.55</v>
      </c>
      <c r="C865" s="1">
        <v>120.43</v>
      </c>
      <c r="D865" s="1">
        <v>120.77</v>
      </c>
      <c r="E865" s="1">
        <v>120.33</v>
      </c>
      <c r="F865" s="3">
        <f t="shared" si="34"/>
        <v>5.7624853850009351E-3</v>
      </c>
      <c r="G865" s="3">
        <f t="shared" si="35"/>
        <v>3.6566109864538997E-3</v>
      </c>
    </row>
    <row r="866" spans="1:7" x14ac:dyDescent="0.25">
      <c r="A866" s="2">
        <v>42723</v>
      </c>
      <c r="B866" s="1">
        <v>120.09</v>
      </c>
      <c r="C866" s="1">
        <v>119.74</v>
      </c>
      <c r="D866" s="1">
        <v>120.83</v>
      </c>
      <c r="E866" s="1">
        <v>119.55</v>
      </c>
      <c r="F866" s="3">
        <f t="shared" si="34"/>
        <v>-4.4895244429664638E-3</v>
      </c>
      <c r="G866" s="3">
        <f t="shared" si="35"/>
        <v>1.0706817231283991E-2</v>
      </c>
    </row>
    <row r="867" spans="1:7" x14ac:dyDescent="0.25">
      <c r="A867" s="2">
        <v>42720</v>
      </c>
      <c r="B867" s="1">
        <v>119.6</v>
      </c>
      <c r="C867" s="1">
        <v>120.28</v>
      </c>
      <c r="D867" s="1">
        <v>120.58</v>
      </c>
      <c r="E867" s="1">
        <v>119.36</v>
      </c>
      <c r="F867" s="3">
        <f t="shared" si="34"/>
        <v>-7.4769460829113071E-4</v>
      </c>
      <c r="G867" s="3">
        <f t="shared" si="35"/>
        <v>1.0221179624664871E-2</v>
      </c>
    </row>
    <row r="868" spans="1:7" x14ac:dyDescent="0.25">
      <c r="A868" s="2">
        <v>42719</v>
      </c>
      <c r="B868" s="1">
        <v>120.4</v>
      </c>
      <c r="C868" s="1">
        <v>120.37</v>
      </c>
      <c r="D868" s="1">
        <v>121.11</v>
      </c>
      <c r="E868" s="1">
        <v>120.08</v>
      </c>
      <c r="F868" s="3">
        <f t="shared" si="34"/>
        <v>-1.5759787657597688E-3</v>
      </c>
      <c r="G868" s="3">
        <f t="shared" si="35"/>
        <v>8.57761492338442E-3</v>
      </c>
    </row>
    <row r="869" spans="1:7" x14ac:dyDescent="0.25">
      <c r="A869" s="2">
        <v>42718</v>
      </c>
      <c r="B869" s="1">
        <v>120.21</v>
      </c>
      <c r="C869" s="1">
        <v>120.56</v>
      </c>
      <c r="D869" s="1">
        <v>121</v>
      </c>
      <c r="E869" s="1">
        <v>119.86</v>
      </c>
      <c r="F869" s="3">
        <f t="shared" si="34"/>
        <v>1.0138248847926334E-2</v>
      </c>
      <c r="G869" s="3">
        <f t="shared" si="35"/>
        <v>9.5110962789921628E-3</v>
      </c>
    </row>
    <row r="870" spans="1:7" x14ac:dyDescent="0.25">
      <c r="A870" s="2">
        <v>42717</v>
      </c>
      <c r="B870" s="1">
        <v>120.46</v>
      </c>
      <c r="C870" s="1">
        <v>119.35</v>
      </c>
      <c r="D870" s="1">
        <v>121.11</v>
      </c>
      <c r="E870" s="1">
        <v>119.32</v>
      </c>
      <c r="F870" s="3">
        <f t="shared" si="34"/>
        <v>3.3627574611180453E-3</v>
      </c>
      <c r="G870" s="3">
        <f t="shared" si="35"/>
        <v>1.5001676164934682E-2</v>
      </c>
    </row>
    <row r="871" spans="1:7" x14ac:dyDescent="0.25">
      <c r="A871" s="2">
        <v>42716</v>
      </c>
      <c r="B871" s="1">
        <v>118.96</v>
      </c>
      <c r="C871" s="1">
        <v>118.95</v>
      </c>
      <c r="D871" s="1">
        <v>119.21</v>
      </c>
      <c r="E871" s="1">
        <v>118.47</v>
      </c>
      <c r="F871" s="3">
        <f t="shared" si="34"/>
        <v>-6.7209947072165252E-4</v>
      </c>
      <c r="G871" s="3">
        <f t="shared" si="35"/>
        <v>6.2463070819616349E-3</v>
      </c>
    </row>
    <row r="872" spans="1:7" x14ac:dyDescent="0.25">
      <c r="A872" s="2">
        <v>42713</v>
      </c>
      <c r="B872" s="1">
        <v>119.5</v>
      </c>
      <c r="C872" s="1">
        <v>119.03</v>
      </c>
      <c r="D872" s="1">
        <v>119.54</v>
      </c>
      <c r="E872" s="1">
        <v>119</v>
      </c>
      <c r="F872" s="3">
        <f t="shared" si="34"/>
        <v>5.3209459459459072E-3</v>
      </c>
      <c r="G872" s="3">
        <f t="shared" si="35"/>
        <v>4.5378151260504727E-3</v>
      </c>
    </row>
    <row r="873" spans="1:7" x14ac:dyDescent="0.25">
      <c r="A873" s="2">
        <v>42712</v>
      </c>
      <c r="B873" s="1">
        <v>118.57</v>
      </c>
      <c r="C873" s="1">
        <v>118.4</v>
      </c>
      <c r="D873" s="1">
        <v>118.87</v>
      </c>
      <c r="E873" s="1">
        <v>118.18</v>
      </c>
      <c r="F873" s="3">
        <f t="shared" si="34"/>
        <v>1.508916323731143E-2</v>
      </c>
      <c r="G873" s="3">
        <f t="shared" si="35"/>
        <v>5.8385513623286315E-3</v>
      </c>
    </row>
    <row r="874" spans="1:7" x14ac:dyDescent="0.25">
      <c r="A874" s="2">
        <v>42711</v>
      </c>
      <c r="B874" s="1">
        <v>118.36</v>
      </c>
      <c r="C874" s="1">
        <v>116.64</v>
      </c>
      <c r="D874" s="1">
        <v>118.51</v>
      </c>
      <c r="E874" s="1">
        <v>116.29</v>
      </c>
      <c r="F874" s="3">
        <f t="shared" si="34"/>
        <v>-2.0533880903490323E-3</v>
      </c>
      <c r="G874" s="3">
        <f t="shared" si="35"/>
        <v>1.9090205520681046E-2</v>
      </c>
    </row>
    <row r="875" spans="1:7" x14ac:dyDescent="0.25">
      <c r="A875" s="2">
        <v>42710</v>
      </c>
      <c r="B875" s="1">
        <v>116.88</v>
      </c>
      <c r="C875" s="1">
        <v>116.88</v>
      </c>
      <c r="D875" s="1">
        <v>117.08</v>
      </c>
      <c r="E875" s="1">
        <v>116.39</v>
      </c>
      <c r="F875" s="3">
        <f t="shared" si="34"/>
        <v>4.8143053645117121E-3</v>
      </c>
      <c r="G875" s="3">
        <f t="shared" si="35"/>
        <v>5.9283443594810355E-3</v>
      </c>
    </row>
    <row r="876" spans="1:7" x14ac:dyDescent="0.25">
      <c r="A876" s="2">
        <v>42709</v>
      </c>
      <c r="B876" s="1">
        <v>116.6</v>
      </c>
      <c r="C876" s="1">
        <v>116.32</v>
      </c>
      <c r="D876" s="1">
        <v>117.06</v>
      </c>
      <c r="E876" s="1">
        <v>115.77</v>
      </c>
      <c r="F876" s="3">
        <f t="shared" si="34"/>
        <v>6.4895734187072774E-3</v>
      </c>
      <c r="G876" s="3">
        <f t="shared" si="35"/>
        <v>1.1142783104431253E-2</v>
      </c>
    </row>
    <row r="877" spans="1:7" x14ac:dyDescent="0.25">
      <c r="A877" s="2">
        <v>42706</v>
      </c>
      <c r="B877" s="1">
        <v>115.7</v>
      </c>
      <c r="C877" s="1">
        <v>115.57</v>
      </c>
      <c r="D877" s="1">
        <v>116.16</v>
      </c>
      <c r="E877" s="1">
        <v>115.22</v>
      </c>
      <c r="F877" s="3">
        <f t="shared" si="34"/>
        <v>-1.6090584028605488E-2</v>
      </c>
      <c r="G877" s="3">
        <f t="shared" si="35"/>
        <v>8.1583058496788562E-3</v>
      </c>
    </row>
    <row r="878" spans="1:7" x14ac:dyDescent="0.25">
      <c r="A878" s="2">
        <v>42705</v>
      </c>
      <c r="B878" s="1">
        <v>115.47</v>
      </c>
      <c r="C878" s="1">
        <v>117.46</v>
      </c>
      <c r="D878" s="1">
        <v>117.47</v>
      </c>
      <c r="E878" s="1">
        <v>115.29</v>
      </c>
      <c r="F878" s="3">
        <f t="shared" si="34"/>
        <v>-1.3438602385351994E-2</v>
      </c>
      <c r="G878" s="3">
        <f t="shared" si="35"/>
        <v>1.8908838580969662E-2</v>
      </c>
    </row>
    <row r="879" spans="1:7" x14ac:dyDescent="0.25">
      <c r="A879" s="2">
        <v>42704</v>
      </c>
      <c r="B879" s="1">
        <v>117.5</v>
      </c>
      <c r="C879" s="1">
        <v>119.06</v>
      </c>
      <c r="D879" s="1">
        <v>119.13</v>
      </c>
      <c r="E879" s="1">
        <v>117.46</v>
      </c>
      <c r="F879" s="3">
        <f t="shared" si="34"/>
        <v>3.6247155019810068E-3</v>
      </c>
      <c r="G879" s="3">
        <f t="shared" si="35"/>
        <v>1.4217605993529727E-2</v>
      </c>
    </row>
    <row r="880" spans="1:7" x14ac:dyDescent="0.25">
      <c r="A880" s="2">
        <v>42703</v>
      </c>
      <c r="B880" s="1">
        <v>118.94</v>
      </c>
      <c r="C880" s="1">
        <v>118.63</v>
      </c>
      <c r="D880" s="1">
        <v>119.51</v>
      </c>
      <c r="E880" s="1">
        <v>118.3</v>
      </c>
      <c r="F880" s="3">
        <f t="shared" si="34"/>
        <v>-8.428860418075789E-5</v>
      </c>
      <c r="G880" s="3">
        <f t="shared" si="35"/>
        <v>1.022823330515645E-2</v>
      </c>
    </row>
    <row r="881" spans="1:7" x14ac:dyDescent="0.25">
      <c r="A881" s="2">
        <v>42702</v>
      </c>
      <c r="B881" s="1">
        <v>118.53</v>
      </c>
      <c r="C881" s="1">
        <v>118.64</v>
      </c>
      <c r="D881" s="1">
        <v>119.08</v>
      </c>
      <c r="E881" s="1">
        <v>118.41</v>
      </c>
      <c r="F881" s="3">
        <f t="shared" si="34"/>
        <v>6.7476383265855505E-4</v>
      </c>
      <c r="G881" s="3">
        <f t="shared" si="35"/>
        <v>5.6583058863271833E-3</v>
      </c>
    </row>
    <row r="882" spans="1:7" x14ac:dyDescent="0.25">
      <c r="A882" s="2">
        <v>42699</v>
      </c>
      <c r="B882" s="1">
        <v>118.8</v>
      </c>
      <c r="C882" s="1">
        <v>118.56</v>
      </c>
      <c r="D882" s="1">
        <v>118.85</v>
      </c>
      <c r="E882" s="1">
        <v>118.42</v>
      </c>
      <c r="F882" s="3">
        <f t="shared" si="34"/>
        <v>4.2190532444517047E-4</v>
      </c>
      <c r="G882" s="3">
        <f t="shared" si="35"/>
        <v>3.6311433879411639E-3</v>
      </c>
    </row>
    <row r="883" spans="1:7" x14ac:dyDescent="0.25">
      <c r="A883" s="2">
        <v>42697</v>
      </c>
      <c r="B883" s="1">
        <v>118.42</v>
      </c>
      <c r="C883" s="1">
        <v>118.51</v>
      </c>
      <c r="D883" s="1">
        <v>118.64</v>
      </c>
      <c r="E883" s="1">
        <v>117.9</v>
      </c>
      <c r="F883" s="3">
        <f t="shared" si="34"/>
        <v>-3.8665209716734787E-3</v>
      </c>
      <c r="G883" s="3">
        <f t="shared" si="35"/>
        <v>6.2765055131466909E-3</v>
      </c>
    </row>
    <row r="884" spans="1:7" x14ac:dyDescent="0.25">
      <c r="A884" s="2">
        <v>42696</v>
      </c>
      <c r="B884" s="1">
        <v>118.9</v>
      </c>
      <c r="C884" s="1">
        <v>118.97</v>
      </c>
      <c r="D884" s="1">
        <v>119.19</v>
      </c>
      <c r="E884" s="1">
        <v>118.61</v>
      </c>
      <c r="F884" s="3">
        <f t="shared" si="34"/>
        <v>1.1649659863945618E-2</v>
      </c>
      <c r="G884" s="3">
        <f t="shared" si="35"/>
        <v>4.8899755501222346E-3</v>
      </c>
    </row>
    <row r="885" spans="1:7" x14ac:dyDescent="0.25">
      <c r="A885" s="2">
        <v>42695</v>
      </c>
      <c r="B885" s="1">
        <v>118.54</v>
      </c>
      <c r="C885" s="1">
        <v>117.6</v>
      </c>
      <c r="D885" s="1">
        <v>118.65</v>
      </c>
      <c r="E885" s="1">
        <v>117.57</v>
      </c>
      <c r="F885" s="3">
        <f t="shared" si="34"/>
        <v>-1.9519646948994653E-3</v>
      </c>
      <c r="G885" s="3">
        <f t="shared" si="35"/>
        <v>9.1860168410309827E-3</v>
      </c>
    </row>
    <row r="886" spans="1:7" x14ac:dyDescent="0.25">
      <c r="A886" s="2">
        <v>42692</v>
      </c>
      <c r="B886" s="1">
        <v>117.32</v>
      </c>
      <c r="C886" s="1">
        <v>117.83</v>
      </c>
      <c r="D886" s="1">
        <v>118.1</v>
      </c>
      <c r="E886" s="1">
        <v>117.21</v>
      </c>
      <c r="F886" s="3">
        <f t="shared" si="34"/>
        <v>8.3005305493753113E-3</v>
      </c>
      <c r="G886" s="3">
        <f t="shared" si="35"/>
        <v>7.5932087705827198E-3</v>
      </c>
    </row>
    <row r="887" spans="1:7" x14ac:dyDescent="0.25">
      <c r="A887" s="2">
        <v>42691</v>
      </c>
      <c r="B887" s="1">
        <v>117.76</v>
      </c>
      <c r="C887" s="1">
        <v>116.86</v>
      </c>
      <c r="D887" s="1">
        <v>117.78</v>
      </c>
      <c r="E887" s="1">
        <v>116.61</v>
      </c>
      <c r="F887" s="3">
        <f t="shared" si="34"/>
        <v>1.0025929127052692E-2</v>
      </c>
      <c r="G887" s="3">
        <f t="shared" si="35"/>
        <v>1.0033444816053526E-2</v>
      </c>
    </row>
    <row r="888" spans="1:7" x14ac:dyDescent="0.25">
      <c r="A888" s="2">
        <v>42690</v>
      </c>
      <c r="B888" s="1">
        <v>116.91</v>
      </c>
      <c r="C888" s="1">
        <v>115.7</v>
      </c>
      <c r="D888" s="1">
        <v>116.99</v>
      </c>
      <c r="E888" s="1">
        <v>115.67</v>
      </c>
      <c r="F888" s="3">
        <f t="shared" si="34"/>
        <v>1.9918593574088854E-3</v>
      </c>
      <c r="G888" s="3">
        <f t="shared" si="35"/>
        <v>1.1411774876804644E-2</v>
      </c>
    </row>
    <row r="889" spans="1:7" x14ac:dyDescent="0.25">
      <c r="A889" s="2">
        <v>42689</v>
      </c>
      <c r="B889" s="1">
        <v>116.22</v>
      </c>
      <c r="C889" s="1">
        <v>115.47</v>
      </c>
      <c r="D889" s="1">
        <v>116.62</v>
      </c>
      <c r="E889" s="1">
        <v>115.33</v>
      </c>
      <c r="F889" s="3">
        <f t="shared" si="34"/>
        <v>-3.1940607734807021E-3</v>
      </c>
      <c r="G889" s="3">
        <f t="shared" si="35"/>
        <v>1.1185294372669784E-2</v>
      </c>
    </row>
    <row r="890" spans="1:7" x14ac:dyDescent="0.25">
      <c r="A890" s="2">
        <v>42688</v>
      </c>
      <c r="B890" s="1">
        <v>114.63</v>
      </c>
      <c r="C890" s="1">
        <v>115.84</v>
      </c>
      <c r="D890" s="1">
        <v>115.94</v>
      </c>
      <c r="E890" s="1">
        <v>114.03</v>
      </c>
      <c r="F890" s="3">
        <f t="shared" si="34"/>
        <v>5.4682753233227122E-3</v>
      </c>
      <c r="G890" s="3">
        <f t="shared" si="35"/>
        <v>1.6749978075944898E-2</v>
      </c>
    </row>
    <row r="891" spans="1:7" x14ac:dyDescent="0.25">
      <c r="A891" s="2">
        <v>42685</v>
      </c>
      <c r="B891" s="1">
        <v>115.8</v>
      </c>
      <c r="C891" s="1">
        <v>115.21</v>
      </c>
      <c r="D891" s="1">
        <v>116.05</v>
      </c>
      <c r="E891" s="1">
        <v>114.84</v>
      </c>
      <c r="F891" s="3">
        <f t="shared" si="34"/>
        <v>-2.4801083460301396E-2</v>
      </c>
      <c r="G891" s="3">
        <f t="shared" si="35"/>
        <v>1.0536398467432895E-2</v>
      </c>
    </row>
    <row r="892" spans="1:7" x14ac:dyDescent="0.25">
      <c r="A892" s="2">
        <v>42684</v>
      </c>
      <c r="B892" s="1">
        <v>115.75</v>
      </c>
      <c r="C892" s="1">
        <v>118.14</v>
      </c>
      <c r="D892" s="1">
        <v>118.38</v>
      </c>
      <c r="E892" s="1">
        <v>114.19</v>
      </c>
      <c r="F892" s="3">
        <f t="shared" si="34"/>
        <v>2.1000777806585488E-2</v>
      </c>
      <c r="G892" s="3">
        <f t="shared" si="35"/>
        <v>3.669323058061124E-2</v>
      </c>
    </row>
    <row r="893" spans="1:7" x14ac:dyDescent="0.25">
      <c r="A893" s="2">
        <v>42683</v>
      </c>
      <c r="B893" s="1">
        <v>117.65</v>
      </c>
      <c r="C893" s="1">
        <v>115.71</v>
      </c>
      <c r="D893" s="1">
        <v>117.84</v>
      </c>
      <c r="E893" s="1">
        <v>115.6</v>
      </c>
      <c r="F893" s="3">
        <f t="shared" si="34"/>
        <v>-4.3025557180965497E-3</v>
      </c>
      <c r="G893" s="3">
        <f t="shared" si="35"/>
        <v>1.9377162629757864E-2</v>
      </c>
    </row>
    <row r="894" spans="1:7" x14ac:dyDescent="0.25">
      <c r="A894" s="2">
        <v>42682</v>
      </c>
      <c r="B894" s="1">
        <v>117.11</v>
      </c>
      <c r="C894" s="1">
        <v>116.21</v>
      </c>
      <c r="D894" s="1">
        <v>117.64</v>
      </c>
      <c r="E894" s="1">
        <v>115.96</v>
      </c>
      <c r="F894" s="3">
        <f t="shared" si="34"/>
        <v>6.5829363360761445E-3</v>
      </c>
      <c r="G894" s="3">
        <f t="shared" si="35"/>
        <v>1.448775439806836E-2</v>
      </c>
    </row>
    <row r="895" spans="1:7" x14ac:dyDescent="0.25">
      <c r="A895" s="2">
        <v>42681</v>
      </c>
      <c r="B895" s="1">
        <v>116.35</v>
      </c>
      <c r="C895" s="1">
        <v>115.45</v>
      </c>
      <c r="D895" s="1">
        <v>116.47</v>
      </c>
      <c r="E895" s="1">
        <v>115.3</v>
      </c>
      <c r="F895" s="3">
        <f t="shared" si="34"/>
        <v>1.5212803376714773E-2</v>
      </c>
      <c r="G895" s="3">
        <f t="shared" si="35"/>
        <v>1.0147441457068532E-2</v>
      </c>
    </row>
    <row r="896" spans="1:7" x14ac:dyDescent="0.25">
      <c r="A896" s="2">
        <v>42678</v>
      </c>
      <c r="B896" s="1">
        <v>113.65</v>
      </c>
      <c r="C896" s="1">
        <v>113.72</v>
      </c>
      <c r="D896" s="1">
        <v>114.54</v>
      </c>
      <c r="E896" s="1">
        <v>113.45</v>
      </c>
      <c r="F896" s="3">
        <f t="shared" si="34"/>
        <v>-1.130238219440095E-2</v>
      </c>
      <c r="G896" s="3">
        <f t="shared" si="35"/>
        <v>9.6077567210225059E-3</v>
      </c>
    </row>
    <row r="897" spans="1:7" x14ac:dyDescent="0.25">
      <c r="A897" s="2">
        <v>42677</v>
      </c>
      <c r="B897" s="1">
        <v>114.05</v>
      </c>
      <c r="C897" s="1">
        <v>115.02</v>
      </c>
      <c r="D897" s="1">
        <v>115.37</v>
      </c>
      <c r="E897" s="1">
        <v>113.92</v>
      </c>
      <c r="F897" s="3">
        <f t="shared" si="34"/>
        <v>-8.8754847048686004E-3</v>
      </c>
      <c r="G897" s="3">
        <f t="shared" si="35"/>
        <v>1.2728230337078676E-2</v>
      </c>
    </row>
    <row r="898" spans="1:7" x14ac:dyDescent="0.25">
      <c r="A898" s="2">
        <v>42676</v>
      </c>
      <c r="B898" s="1">
        <v>115.18</v>
      </c>
      <c r="C898" s="1">
        <v>116.05</v>
      </c>
      <c r="D898" s="1">
        <v>116.3</v>
      </c>
      <c r="E898" s="1">
        <v>114.89</v>
      </c>
      <c r="F898" s="3">
        <f t="shared" si="34"/>
        <v>-9.7277924737605645E-3</v>
      </c>
      <c r="G898" s="3">
        <f t="shared" si="35"/>
        <v>1.2272608582122001E-2</v>
      </c>
    </row>
    <row r="899" spans="1:7" x14ac:dyDescent="0.25">
      <c r="A899" s="2">
        <v>42675</v>
      </c>
      <c r="B899" s="1">
        <v>116.11</v>
      </c>
      <c r="C899" s="1">
        <v>117.19</v>
      </c>
      <c r="D899" s="1">
        <v>117.21</v>
      </c>
      <c r="E899" s="1">
        <v>115.1</v>
      </c>
      <c r="F899" s="3">
        <f t="shared" si="34"/>
        <v>-2.892878414021981E-3</v>
      </c>
      <c r="G899" s="3">
        <f t="shared" si="35"/>
        <v>1.8331885317115548E-2</v>
      </c>
    </row>
    <row r="900" spans="1:7" x14ac:dyDescent="0.25">
      <c r="A900" s="2">
        <v>42674</v>
      </c>
      <c r="B900" s="1">
        <v>116.99</v>
      </c>
      <c r="C900" s="1">
        <v>117.53</v>
      </c>
      <c r="D900" s="1">
        <v>117.53</v>
      </c>
      <c r="E900" s="1">
        <v>116.93</v>
      </c>
      <c r="F900" s="3">
        <f t="shared" si="34"/>
        <v>5.1076870690390974E-4</v>
      </c>
      <c r="G900" s="3">
        <f t="shared" si="35"/>
        <v>5.1312751218677349E-3</v>
      </c>
    </row>
    <row r="901" spans="1:7" x14ac:dyDescent="0.25">
      <c r="A901" s="2">
        <v>42671</v>
      </c>
      <c r="B901" s="1">
        <v>117.1</v>
      </c>
      <c r="C901" s="1">
        <v>117.47</v>
      </c>
      <c r="D901" s="1">
        <v>118.11</v>
      </c>
      <c r="E901" s="1">
        <v>116.74</v>
      </c>
      <c r="F901" s="3">
        <f t="shared" si="34"/>
        <v>-1.2026913372582059E-2</v>
      </c>
      <c r="G901" s="3">
        <f t="shared" si="35"/>
        <v>1.1735480555079704E-2</v>
      </c>
    </row>
    <row r="902" spans="1:7" x14ac:dyDescent="0.25">
      <c r="A902" s="2">
        <v>42670</v>
      </c>
      <c r="B902" s="1">
        <v>117.84</v>
      </c>
      <c r="C902" s="1">
        <v>118.9</v>
      </c>
      <c r="D902" s="1">
        <v>118.99</v>
      </c>
      <c r="E902" s="1">
        <v>117.67</v>
      </c>
      <c r="F902" s="3">
        <f t="shared" si="34"/>
        <v>4.138164006418454E-3</v>
      </c>
      <c r="G902" s="3">
        <f t="shared" si="35"/>
        <v>1.1217812526557264E-2</v>
      </c>
    </row>
    <row r="903" spans="1:7" x14ac:dyDescent="0.25">
      <c r="A903" s="2">
        <v>42669</v>
      </c>
      <c r="B903" s="1">
        <v>118.38</v>
      </c>
      <c r="C903" s="1">
        <v>118.41</v>
      </c>
      <c r="D903" s="1">
        <v>119.03</v>
      </c>
      <c r="E903" s="1">
        <v>118.03</v>
      </c>
      <c r="F903" s="3">
        <f t="shared" si="34"/>
        <v>-1.0115365323524561E-2</v>
      </c>
      <c r="G903" s="3">
        <f t="shared" si="35"/>
        <v>8.4724222655257145E-3</v>
      </c>
    </row>
    <row r="904" spans="1:7" x14ac:dyDescent="0.25">
      <c r="A904" s="2">
        <v>42668</v>
      </c>
      <c r="B904" s="1">
        <v>119.19</v>
      </c>
      <c r="C904" s="1">
        <v>119.62</v>
      </c>
      <c r="D904" s="1">
        <v>119.66</v>
      </c>
      <c r="E904" s="1">
        <v>119.01</v>
      </c>
      <c r="F904" s="3">
        <f t="shared" si="34"/>
        <v>5.8017321113259706E-3</v>
      </c>
      <c r="G904" s="3">
        <f t="shared" si="35"/>
        <v>5.4617259053860298E-3</v>
      </c>
    </row>
    <row r="905" spans="1:7" x14ac:dyDescent="0.25">
      <c r="A905" s="2">
        <v>42667</v>
      </c>
      <c r="B905" s="1">
        <v>119.57</v>
      </c>
      <c r="C905" s="1">
        <v>118.93</v>
      </c>
      <c r="D905" s="1">
        <v>119.65</v>
      </c>
      <c r="E905" s="1">
        <v>118.89</v>
      </c>
      <c r="F905" s="3">
        <f t="shared" si="34"/>
        <v>9.5925297113752944E-3</v>
      </c>
      <c r="G905" s="3">
        <f t="shared" si="35"/>
        <v>6.3924636218353533E-3</v>
      </c>
    </row>
    <row r="906" spans="1:7" x14ac:dyDescent="0.25">
      <c r="A906" s="2">
        <v>42664</v>
      </c>
      <c r="B906" s="1">
        <v>118.15</v>
      </c>
      <c r="C906" s="1">
        <v>117.8</v>
      </c>
      <c r="D906" s="1">
        <v>118.22</v>
      </c>
      <c r="E906" s="1">
        <v>117.41</v>
      </c>
      <c r="F906" s="3">
        <f t="shared" si="34"/>
        <v>1.0197144799455331E-3</v>
      </c>
      <c r="G906" s="3">
        <f t="shared" si="35"/>
        <v>6.8989012860914941E-3</v>
      </c>
    </row>
    <row r="907" spans="1:7" x14ac:dyDescent="0.25">
      <c r="A907" s="2">
        <v>42663</v>
      </c>
      <c r="B907" s="1">
        <v>117.71</v>
      </c>
      <c r="C907" s="1">
        <v>117.68</v>
      </c>
      <c r="D907" s="1">
        <v>117.97</v>
      </c>
      <c r="E907" s="1">
        <v>117.03</v>
      </c>
      <c r="F907" s="3">
        <f t="shared" ref="F907:F970" si="36">(C907-C908)/C908</f>
        <v>-7.6420140952695255E-4</v>
      </c>
      <c r="G907" s="3">
        <f t="shared" ref="G907:G970" si="37">(D907-E907)/E907</f>
        <v>8.0321285140562051E-3</v>
      </c>
    </row>
    <row r="908" spans="1:7" x14ac:dyDescent="0.25">
      <c r="A908" s="2">
        <v>42662</v>
      </c>
      <c r="B908" s="1">
        <v>117.85</v>
      </c>
      <c r="C908" s="1">
        <v>117.77</v>
      </c>
      <c r="D908" s="1">
        <v>118.02</v>
      </c>
      <c r="E908" s="1">
        <v>117.64</v>
      </c>
      <c r="F908" s="3">
        <f t="shared" si="36"/>
        <v>-3.4692841428330579E-3</v>
      </c>
      <c r="G908" s="3">
        <f t="shared" si="37"/>
        <v>3.2301938116286589E-3</v>
      </c>
    </row>
    <row r="909" spans="1:7" x14ac:dyDescent="0.25">
      <c r="A909" s="2">
        <v>42661</v>
      </c>
      <c r="B909" s="1">
        <v>117.86</v>
      </c>
      <c r="C909" s="1">
        <v>118.18</v>
      </c>
      <c r="D909" s="1">
        <v>118.41</v>
      </c>
      <c r="E909" s="1">
        <v>117.8</v>
      </c>
      <c r="F909" s="3">
        <f t="shared" si="36"/>
        <v>9.2228864218617639E-3</v>
      </c>
      <c r="G909" s="3">
        <f t="shared" si="37"/>
        <v>5.1782682512733396E-3</v>
      </c>
    </row>
    <row r="910" spans="1:7" x14ac:dyDescent="0.25">
      <c r="A910" s="2">
        <v>42660</v>
      </c>
      <c r="B910" s="1">
        <v>116.82</v>
      </c>
      <c r="C910" s="1">
        <v>117.1</v>
      </c>
      <c r="D910" s="1">
        <v>117.3</v>
      </c>
      <c r="E910" s="1">
        <v>116.67</v>
      </c>
      <c r="F910" s="3">
        <f t="shared" si="36"/>
        <v>-4.0823269263480519E-3</v>
      </c>
      <c r="G910" s="3">
        <f t="shared" si="37"/>
        <v>5.3998457186937125E-3</v>
      </c>
    </row>
    <row r="911" spans="1:7" x14ac:dyDescent="0.25">
      <c r="A911" s="2">
        <v>42657</v>
      </c>
      <c r="B911" s="1">
        <v>117.14</v>
      </c>
      <c r="C911" s="1">
        <v>117.58</v>
      </c>
      <c r="D911" s="1">
        <v>118.05</v>
      </c>
      <c r="E911" s="1">
        <v>117.07</v>
      </c>
      <c r="F911" s="3">
        <f t="shared" si="36"/>
        <v>8.0589849108367428E-3</v>
      </c>
      <c r="G911" s="3">
        <f t="shared" si="37"/>
        <v>8.3710600495430429E-3</v>
      </c>
    </row>
    <row r="912" spans="1:7" x14ac:dyDescent="0.25">
      <c r="A912" s="2">
        <v>42656</v>
      </c>
      <c r="B912" s="1">
        <v>117</v>
      </c>
      <c r="C912" s="1">
        <v>116.64</v>
      </c>
      <c r="D912" s="1">
        <v>117.32</v>
      </c>
      <c r="E912" s="1">
        <v>115.94</v>
      </c>
      <c r="F912" s="3">
        <f t="shared" si="36"/>
        <v>-7.9945568974315161E-3</v>
      </c>
      <c r="G912" s="3">
        <f t="shared" si="37"/>
        <v>1.1902708297395165E-2</v>
      </c>
    </row>
    <row r="913" spans="1:7" x14ac:dyDescent="0.25">
      <c r="A913" s="2">
        <v>42655</v>
      </c>
      <c r="B913" s="1">
        <v>117.42</v>
      </c>
      <c r="C913" s="1">
        <v>117.58</v>
      </c>
      <c r="D913" s="1">
        <v>117.82</v>
      </c>
      <c r="E913" s="1">
        <v>117.06</v>
      </c>
      <c r="F913" s="3">
        <f t="shared" si="36"/>
        <v>-1.2762384550797616E-2</v>
      </c>
      <c r="G913" s="3">
        <f t="shared" si="37"/>
        <v>6.4923970613359888E-3</v>
      </c>
    </row>
    <row r="914" spans="1:7" x14ac:dyDescent="0.25">
      <c r="A914" s="2">
        <v>42654</v>
      </c>
      <c r="B914" s="1">
        <v>117.52</v>
      </c>
      <c r="C914" s="1">
        <v>119.1</v>
      </c>
      <c r="D914" s="1">
        <v>119.14</v>
      </c>
      <c r="E914" s="1">
        <v>117</v>
      </c>
      <c r="F914" s="3">
        <f t="shared" si="36"/>
        <v>3.3596505963373125E-4</v>
      </c>
      <c r="G914" s="3">
        <f t="shared" si="37"/>
        <v>1.8290598290598297E-2</v>
      </c>
    </row>
    <row r="915" spans="1:7" x14ac:dyDescent="0.25">
      <c r="A915" s="2">
        <v>42653</v>
      </c>
      <c r="B915" s="1">
        <v>119.22</v>
      </c>
      <c r="C915" s="1">
        <v>119.06</v>
      </c>
      <c r="D915" s="1">
        <v>119.48</v>
      </c>
      <c r="E915" s="1">
        <v>119.03</v>
      </c>
      <c r="F915" s="3">
        <f t="shared" si="36"/>
        <v>1.6826518593303285E-3</v>
      </c>
      <c r="G915" s="3">
        <f t="shared" si="37"/>
        <v>3.7805595228093997E-3</v>
      </c>
    </row>
    <row r="916" spans="1:7" x14ac:dyDescent="0.25">
      <c r="A916" s="2">
        <v>42650</v>
      </c>
      <c r="B916" s="1">
        <v>118.47</v>
      </c>
      <c r="C916" s="1">
        <v>118.86</v>
      </c>
      <c r="D916" s="1">
        <v>119.01</v>
      </c>
      <c r="E916" s="1">
        <v>117.89</v>
      </c>
      <c r="F916" s="3">
        <f t="shared" si="36"/>
        <v>1.9388013150130994E-3</v>
      </c>
      <c r="G916" s="3">
        <f t="shared" si="37"/>
        <v>9.5003817117652427E-3</v>
      </c>
    </row>
    <row r="917" spans="1:7" x14ac:dyDescent="0.25">
      <c r="A917" s="2">
        <v>42649</v>
      </c>
      <c r="B917" s="1">
        <v>118.73</v>
      </c>
      <c r="C917" s="1">
        <v>118.63</v>
      </c>
      <c r="D917" s="1">
        <v>118.98</v>
      </c>
      <c r="E917" s="1">
        <v>118.15</v>
      </c>
      <c r="F917" s="3">
        <f t="shared" si="36"/>
        <v>-5.8972198820562245E-4</v>
      </c>
      <c r="G917" s="3">
        <f t="shared" si="37"/>
        <v>7.0249682606855542E-3</v>
      </c>
    </row>
    <row r="918" spans="1:7" x14ac:dyDescent="0.25">
      <c r="A918" s="2">
        <v>42648</v>
      </c>
      <c r="B918" s="1">
        <v>118.79</v>
      </c>
      <c r="C918" s="1">
        <v>118.7</v>
      </c>
      <c r="D918" s="1">
        <v>119.17</v>
      </c>
      <c r="E918" s="1">
        <v>118.67</v>
      </c>
      <c r="F918" s="3">
        <f t="shared" si="36"/>
        <v>-1.3461214874642149E-3</v>
      </c>
      <c r="G918" s="3">
        <f t="shared" si="37"/>
        <v>4.2133647931237887E-3</v>
      </c>
    </row>
    <row r="919" spans="1:7" x14ac:dyDescent="0.25">
      <c r="A919" s="2">
        <v>42647</v>
      </c>
      <c r="B919" s="1">
        <v>118.37</v>
      </c>
      <c r="C919" s="1">
        <v>118.86</v>
      </c>
      <c r="D919" s="1">
        <v>119.16</v>
      </c>
      <c r="E919" s="1">
        <v>117.92</v>
      </c>
      <c r="F919" s="3">
        <f t="shared" si="36"/>
        <v>2.7841052898000362E-3</v>
      </c>
      <c r="G919" s="3">
        <f t="shared" si="37"/>
        <v>1.0515603799185844E-2</v>
      </c>
    </row>
    <row r="920" spans="1:7" x14ac:dyDescent="0.25">
      <c r="A920" s="2">
        <v>42646</v>
      </c>
      <c r="B920" s="1">
        <v>118.55</v>
      </c>
      <c r="C920" s="1">
        <v>118.53</v>
      </c>
      <c r="D920" s="1">
        <v>118.7</v>
      </c>
      <c r="E920" s="1">
        <v>118.09</v>
      </c>
      <c r="F920" s="3">
        <f t="shared" si="36"/>
        <v>3.301168105637384E-3</v>
      </c>
      <c r="G920" s="3">
        <f t="shared" si="37"/>
        <v>5.1655516978575617E-3</v>
      </c>
    </row>
    <row r="921" spans="1:7" x14ac:dyDescent="0.25">
      <c r="A921" s="2">
        <v>42643</v>
      </c>
      <c r="B921" s="1">
        <v>118.72</v>
      </c>
      <c r="C921" s="1">
        <v>118.14</v>
      </c>
      <c r="D921" s="1">
        <v>119.07</v>
      </c>
      <c r="E921" s="1">
        <v>118.03</v>
      </c>
      <c r="F921" s="3">
        <f t="shared" si="36"/>
        <v>-3.1220994008944775E-3</v>
      </c>
      <c r="G921" s="3">
        <f t="shared" si="37"/>
        <v>8.8113191561466752E-3</v>
      </c>
    </row>
    <row r="922" spans="1:7" x14ac:dyDescent="0.25">
      <c r="A922" s="2">
        <v>42642</v>
      </c>
      <c r="B922" s="1">
        <v>117.84</v>
      </c>
      <c r="C922" s="1">
        <v>118.51</v>
      </c>
      <c r="D922" s="1">
        <v>118.72</v>
      </c>
      <c r="E922" s="1">
        <v>117.33</v>
      </c>
      <c r="F922" s="3">
        <f t="shared" si="36"/>
        <v>-9.2733097285448856E-4</v>
      </c>
      <c r="G922" s="3">
        <f t="shared" si="37"/>
        <v>1.1846927469530389E-2</v>
      </c>
    </row>
    <row r="923" spans="1:7" x14ac:dyDescent="0.25">
      <c r="A923" s="2">
        <v>42641</v>
      </c>
      <c r="B923" s="1">
        <v>118.7</v>
      </c>
      <c r="C923" s="1">
        <v>118.62</v>
      </c>
      <c r="D923" s="1">
        <v>118.77</v>
      </c>
      <c r="E923" s="1">
        <v>118.09</v>
      </c>
      <c r="F923" s="3">
        <f t="shared" si="36"/>
        <v>1.1166993436194718E-2</v>
      </c>
      <c r="G923" s="3">
        <f t="shared" si="37"/>
        <v>5.7583199254805026E-3</v>
      </c>
    </row>
    <row r="924" spans="1:7" x14ac:dyDescent="0.25">
      <c r="A924" s="2">
        <v>42640</v>
      </c>
      <c r="B924" s="1">
        <v>118.5</v>
      </c>
      <c r="C924" s="1">
        <v>117.31</v>
      </c>
      <c r="D924" s="1">
        <v>118.56</v>
      </c>
      <c r="E924" s="1">
        <v>117.15</v>
      </c>
      <c r="F924" s="3">
        <f t="shared" si="36"/>
        <v>-2.9746727859934923E-3</v>
      </c>
      <c r="G924" s="3">
        <f t="shared" si="37"/>
        <v>1.2035851472471161E-2</v>
      </c>
    </row>
    <row r="925" spans="1:7" x14ac:dyDescent="0.25">
      <c r="A925" s="2">
        <v>42639</v>
      </c>
      <c r="B925" s="1">
        <v>117.34</v>
      </c>
      <c r="C925" s="1">
        <v>117.66</v>
      </c>
      <c r="D925" s="1">
        <v>117.8</v>
      </c>
      <c r="E925" s="1">
        <v>117.17</v>
      </c>
      <c r="F925" s="3">
        <f t="shared" si="36"/>
        <v>-1.0595358224016188E-2</v>
      </c>
      <c r="G925" s="3">
        <f t="shared" si="37"/>
        <v>5.3768029359050565E-3</v>
      </c>
    </row>
    <row r="926" spans="1:7" x14ac:dyDescent="0.25">
      <c r="A926" s="2">
        <v>42636</v>
      </c>
      <c r="B926" s="1">
        <v>118.33</v>
      </c>
      <c r="C926" s="1">
        <v>118.92</v>
      </c>
      <c r="D926" s="1">
        <v>119</v>
      </c>
      <c r="E926" s="1">
        <v>118.16</v>
      </c>
      <c r="F926" s="3">
        <f t="shared" si="36"/>
        <v>5.8897770298702056E-4</v>
      </c>
      <c r="G926" s="3">
        <f t="shared" si="37"/>
        <v>7.1090047393365221E-3</v>
      </c>
    </row>
    <row r="927" spans="1:7" x14ac:dyDescent="0.25">
      <c r="A927" s="2">
        <v>42635</v>
      </c>
      <c r="B927" s="1">
        <v>119.09</v>
      </c>
      <c r="C927" s="1">
        <v>118.85</v>
      </c>
      <c r="D927" s="1">
        <v>119.22</v>
      </c>
      <c r="E927" s="1">
        <v>118.72</v>
      </c>
      <c r="F927" s="3">
        <f t="shared" si="36"/>
        <v>1.1661559414368321E-2</v>
      </c>
      <c r="G927" s="3">
        <f t="shared" si="37"/>
        <v>4.2115902964959566E-3</v>
      </c>
    </row>
    <row r="928" spans="1:7" x14ac:dyDescent="0.25">
      <c r="A928" s="2">
        <v>42634</v>
      </c>
      <c r="B928" s="1">
        <v>118.15</v>
      </c>
      <c r="C928" s="1">
        <v>117.48</v>
      </c>
      <c r="D928" s="1">
        <v>118.32</v>
      </c>
      <c r="E928" s="1">
        <v>116.81</v>
      </c>
      <c r="F928" s="3">
        <f t="shared" si="36"/>
        <v>2.4746138749040555E-3</v>
      </c>
      <c r="G928" s="3">
        <f t="shared" si="37"/>
        <v>1.2926975430185693E-2</v>
      </c>
    </row>
    <row r="929" spans="1:7" x14ac:dyDescent="0.25">
      <c r="A929" s="2">
        <v>42633</v>
      </c>
      <c r="B929" s="1">
        <v>117</v>
      </c>
      <c r="C929" s="1">
        <v>117.19</v>
      </c>
      <c r="D929" s="1">
        <v>117.48</v>
      </c>
      <c r="E929" s="1">
        <v>116.8</v>
      </c>
      <c r="F929" s="3">
        <f t="shared" si="36"/>
        <v>-3.2321170366589732E-3</v>
      </c>
      <c r="G929" s="3">
        <f t="shared" si="37"/>
        <v>5.8219178082192366E-3</v>
      </c>
    </row>
    <row r="930" spans="1:7" x14ac:dyDescent="0.25">
      <c r="A930" s="2">
        <v>42632</v>
      </c>
      <c r="B930" s="1">
        <v>116.78</v>
      </c>
      <c r="C930" s="1">
        <v>117.57</v>
      </c>
      <c r="D930" s="1">
        <v>117.95</v>
      </c>
      <c r="E930" s="1">
        <v>116.55</v>
      </c>
      <c r="F930" s="3">
        <f t="shared" si="36"/>
        <v>2.9858385940965222E-3</v>
      </c>
      <c r="G930" s="3">
        <f t="shared" si="37"/>
        <v>1.201201201201206E-2</v>
      </c>
    </row>
    <row r="931" spans="1:7" x14ac:dyDescent="0.25">
      <c r="A931" s="2">
        <v>42629</v>
      </c>
      <c r="B931" s="1">
        <v>117.29</v>
      </c>
      <c r="C931" s="1">
        <v>117.22</v>
      </c>
      <c r="D931" s="1">
        <v>117.41</v>
      </c>
      <c r="E931" s="1">
        <v>116.71</v>
      </c>
      <c r="F931" s="3">
        <f t="shared" si="36"/>
        <v>1.1476400034515473E-2</v>
      </c>
      <c r="G931" s="3">
        <f t="shared" si="37"/>
        <v>5.9977722560192173E-3</v>
      </c>
    </row>
    <row r="932" spans="1:7" x14ac:dyDescent="0.25">
      <c r="A932" s="2">
        <v>42628</v>
      </c>
      <c r="B932" s="1">
        <v>117.64</v>
      </c>
      <c r="C932" s="1">
        <v>115.89</v>
      </c>
      <c r="D932" s="1">
        <v>117.81</v>
      </c>
      <c r="E932" s="1">
        <v>115.86</v>
      </c>
      <c r="F932" s="3">
        <f t="shared" si="36"/>
        <v>3.985099194316848E-3</v>
      </c>
      <c r="G932" s="3">
        <f t="shared" si="37"/>
        <v>1.6830657690315925E-2</v>
      </c>
    </row>
    <row r="933" spans="1:7" x14ac:dyDescent="0.25">
      <c r="A933" s="2">
        <v>42627</v>
      </c>
      <c r="B933" s="1">
        <v>115.84</v>
      </c>
      <c r="C933" s="1">
        <v>115.43</v>
      </c>
      <c r="D933" s="1">
        <v>116.47</v>
      </c>
      <c r="E933" s="1">
        <v>115.38</v>
      </c>
      <c r="F933" s="3">
        <f t="shared" si="36"/>
        <v>-2.5922405599239362E-3</v>
      </c>
      <c r="G933" s="3">
        <f t="shared" si="37"/>
        <v>9.4470445484486354E-3</v>
      </c>
    </row>
    <row r="934" spans="1:7" x14ac:dyDescent="0.25">
      <c r="A934" s="2">
        <v>42626</v>
      </c>
      <c r="B934" s="1">
        <v>115.29</v>
      </c>
      <c r="C934" s="1">
        <v>115.73</v>
      </c>
      <c r="D934" s="1">
        <v>116.09</v>
      </c>
      <c r="E934" s="1">
        <v>114.73</v>
      </c>
      <c r="F934" s="3">
        <f t="shared" si="36"/>
        <v>1.8391411474832836E-2</v>
      </c>
      <c r="G934" s="3">
        <f t="shared" si="37"/>
        <v>1.1853917894186345E-2</v>
      </c>
    </row>
    <row r="935" spans="1:7" x14ac:dyDescent="0.25">
      <c r="A935" s="2">
        <v>42625</v>
      </c>
      <c r="B935" s="1">
        <v>116.33</v>
      </c>
      <c r="C935" s="1">
        <v>113.64</v>
      </c>
      <c r="D935" s="1">
        <v>116.49</v>
      </c>
      <c r="E935" s="1">
        <v>113.63</v>
      </c>
      <c r="F935" s="3">
        <f t="shared" si="36"/>
        <v>-2.2283403596317676E-2</v>
      </c>
      <c r="G935" s="3">
        <f t="shared" si="37"/>
        <v>2.5169409486931263E-2</v>
      </c>
    </row>
    <row r="936" spans="1:7" x14ac:dyDescent="0.25">
      <c r="A936" s="2">
        <v>42622</v>
      </c>
      <c r="B936" s="1">
        <v>114.28</v>
      </c>
      <c r="C936" s="1">
        <v>116.23</v>
      </c>
      <c r="D936" s="1">
        <v>116.51</v>
      </c>
      <c r="E936" s="1">
        <v>114.26</v>
      </c>
      <c r="F936" s="3">
        <f t="shared" si="36"/>
        <v>-1.1397465339797476E-2</v>
      </c>
      <c r="G936" s="3">
        <f t="shared" si="37"/>
        <v>1.9691930684403992E-2</v>
      </c>
    </row>
    <row r="937" spans="1:7" x14ac:dyDescent="0.25">
      <c r="A937" s="2">
        <v>42621</v>
      </c>
      <c r="B937" s="1">
        <v>117.23</v>
      </c>
      <c r="C937" s="1">
        <v>117.57</v>
      </c>
      <c r="D937" s="1">
        <v>117.6</v>
      </c>
      <c r="E937" s="1">
        <v>116.92</v>
      </c>
      <c r="F937" s="3">
        <f t="shared" si="36"/>
        <v>-3.2217041119119087E-3</v>
      </c>
      <c r="G937" s="3">
        <f t="shared" si="37"/>
        <v>5.815942524803221E-3</v>
      </c>
    </row>
    <row r="938" spans="1:7" x14ac:dyDescent="0.25">
      <c r="A938" s="2">
        <v>42620</v>
      </c>
      <c r="B938" s="1">
        <v>117.92</v>
      </c>
      <c r="C938" s="1">
        <v>117.95</v>
      </c>
      <c r="D938" s="1">
        <v>118.12</v>
      </c>
      <c r="E938" s="1">
        <v>117.47</v>
      </c>
      <c r="F938" s="3">
        <f t="shared" si="36"/>
        <v>5.6270781822832005E-3</v>
      </c>
      <c r="G938" s="3">
        <f t="shared" si="37"/>
        <v>5.5333276581255274E-3</v>
      </c>
    </row>
    <row r="939" spans="1:7" x14ac:dyDescent="0.25">
      <c r="A939" s="2">
        <v>42619</v>
      </c>
      <c r="B939" s="1">
        <v>117.85</v>
      </c>
      <c r="C939" s="1">
        <v>117.29</v>
      </c>
      <c r="D939" s="1">
        <v>117.85</v>
      </c>
      <c r="E939" s="1">
        <v>117.06</v>
      </c>
      <c r="F939" s="3">
        <f t="shared" si="36"/>
        <v>-2.5571087623582449E-4</v>
      </c>
      <c r="G939" s="3">
        <f t="shared" si="37"/>
        <v>6.7486758927045275E-3</v>
      </c>
    </row>
    <row r="940" spans="1:7" x14ac:dyDescent="0.25">
      <c r="A940" s="2">
        <v>42615</v>
      </c>
      <c r="B940" s="1">
        <v>117.12</v>
      </c>
      <c r="C940" s="1">
        <v>117.32</v>
      </c>
      <c r="D940" s="1">
        <v>117.56</v>
      </c>
      <c r="E940" s="1">
        <v>116.68</v>
      </c>
      <c r="F940" s="3">
        <f t="shared" si="36"/>
        <v>7.2115384615383683E-3</v>
      </c>
      <c r="G940" s="3">
        <f t="shared" si="37"/>
        <v>7.5419952005484694E-3</v>
      </c>
    </row>
    <row r="941" spans="1:7" x14ac:dyDescent="0.25">
      <c r="A941" s="2">
        <v>42614</v>
      </c>
      <c r="B941" s="1">
        <v>116.74</v>
      </c>
      <c r="C941" s="1">
        <v>116.48</v>
      </c>
      <c r="D941" s="1">
        <v>116.88</v>
      </c>
      <c r="E941" s="1">
        <v>115.91</v>
      </c>
      <c r="F941" s="3">
        <f t="shared" si="36"/>
        <v>8.5925416738278509E-4</v>
      </c>
      <c r="G941" s="3">
        <f t="shared" si="37"/>
        <v>8.3685618152014394E-3</v>
      </c>
    </row>
    <row r="942" spans="1:7" x14ac:dyDescent="0.25">
      <c r="A942" s="2">
        <v>42613</v>
      </c>
      <c r="B942" s="1">
        <v>116.44</v>
      </c>
      <c r="C942" s="1">
        <v>116.38</v>
      </c>
      <c r="D942" s="1">
        <v>116.56</v>
      </c>
      <c r="E942" s="1">
        <v>115.95</v>
      </c>
      <c r="F942" s="3">
        <f t="shared" si="36"/>
        <v>-2.9983723121734646E-3</v>
      </c>
      <c r="G942" s="3">
        <f t="shared" si="37"/>
        <v>5.2608883139284128E-3</v>
      </c>
    </row>
    <row r="943" spans="1:7" x14ac:dyDescent="0.25">
      <c r="A943" s="2">
        <v>42612</v>
      </c>
      <c r="B943" s="1">
        <v>116.56</v>
      </c>
      <c r="C943" s="1">
        <v>116.73</v>
      </c>
      <c r="D943" s="1">
        <v>117.09</v>
      </c>
      <c r="E943" s="1">
        <v>116.16</v>
      </c>
      <c r="F943" s="3">
        <f t="shared" si="36"/>
        <v>-6.8487287047340375E-4</v>
      </c>
      <c r="G943" s="3">
        <f t="shared" si="37"/>
        <v>8.0061983471074964E-3</v>
      </c>
    </row>
    <row r="944" spans="1:7" x14ac:dyDescent="0.25">
      <c r="A944" s="2">
        <v>42611</v>
      </c>
      <c r="B944" s="1">
        <v>116.94</v>
      </c>
      <c r="C944" s="1">
        <v>116.81</v>
      </c>
      <c r="D944" s="1">
        <v>117.25</v>
      </c>
      <c r="E944" s="1">
        <v>116.79</v>
      </c>
      <c r="F944" s="3">
        <f t="shared" si="36"/>
        <v>1.2857877593005801E-3</v>
      </c>
      <c r="G944" s="3">
        <f t="shared" si="37"/>
        <v>3.9386933812825906E-3</v>
      </c>
    </row>
    <row r="945" spans="1:7" x14ac:dyDescent="0.25">
      <c r="A945" s="2">
        <v>42608</v>
      </c>
      <c r="B945" s="1">
        <v>116.78</v>
      </c>
      <c r="C945" s="1">
        <v>116.66</v>
      </c>
      <c r="D945" s="1">
        <v>117.54</v>
      </c>
      <c r="E945" s="1">
        <v>116.08</v>
      </c>
      <c r="F945" s="3">
        <f t="shared" si="36"/>
        <v>1.5453296703296069E-3</v>
      </c>
      <c r="G945" s="3">
        <f t="shared" si="37"/>
        <v>1.2577532736044176E-2</v>
      </c>
    </row>
    <row r="946" spans="1:7" x14ac:dyDescent="0.25">
      <c r="A946" s="2">
        <v>42607</v>
      </c>
      <c r="B946" s="1">
        <v>116.61</v>
      </c>
      <c r="C946" s="1">
        <v>116.48</v>
      </c>
      <c r="D946" s="1">
        <v>116.97</v>
      </c>
      <c r="E946" s="1">
        <v>116.36</v>
      </c>
      <c r="F946" s="3">
        <f t="shared" si="36"/>
        <v>-8.5964762958548897E-3</v>
      </c>
      <c r="G946" s="3">
        <f t="shared" si="37"/>
        <v>5.2423513234788541E-3</v>
      </c>
    </row>
    <row r="947" spans="1:7" x14ac:dyDescent="0.25">
      <c r="A947" s="2">
        <v>42606</v>
      </c>
      <c r="B947" s="1">
        <v>116.8</v>
      </c>
      <c r="C947" s="1">
        <v>117.49</v>
      </c>
      <c r="D947" s="1">
        <v>117.64</v>
      </c>
      <c r="E947" s="1">
        <v>116.41</v>
      </c>
      <c r="F947" s="3">
        <f t="shared" si="36"/>
        <v>-2.5469055098056824E-3</v>
      </c>
      <c r="G947" s="3">
        <f t="shared" si="37"/>
        <v>1.0566102568507894E-2</v>
      </c>
    </row>
    <row r="948" spans="1:7" x14ac:dyDescent="0.25">
      <c r="A948" s="2">
        <v>42605</v>
      </c>
      <c r="B948" s="1">
        <v>117.56</v>
      </c>
      <c r="C948" s="1">
        <v>117.79</v>
      </c>
      <c r="D948" s="1">
        <v>118.01</v>
      </c>
      <c r="E948" s="1">
        <v>117.51</v>
      </c>
      <c r="F948" s="3">
        <f t="shared" si="36"/>
        <v>5.9783072849944729E-3</v>
      </c>
      <c r="G948" s="3">
        <f t="shared" si="37"/>
        <v>4.2549570249340481E-3</v>
      </c>
    </row>
    <row r="949" spans="1:7" x14ac:dyDescent="0.25">
      <c r="A949" s="2">
        <v>42604</v>
      </c>
      <c r="B949" s="1">
        <v>117.35</v>
      </c>
      <c r="C949" s="1">
        <v>117.09</v>
      </c>
      <c r="D949" s="1">
        <v>117.55</v>
      </c>
      <c r="E949" s="1">
        <v>116.87</v>
      </c>
      <c r="F949" s="3">
        <f t="shared" si="36"/>
        <v>-8.5397096498641376E-5</v>
      </c>
      <c r="G949" s="3">
        <f t="shared" si="37"/>
        <v>5.8184307350046425E-3</v>
      </c>
    </row>
    <row r="950" spans="1:7" x14ac:dyDescent="0.25">
      <c r="A950" s="2">
        <v>42601</v>
      </c>
      <c r="B950" s="1">
        <v>117.26</v>
      </c>
      <c r="C950" s="1">
        <v>117.1</v>
      </c>
      <c r="D950" s="1">
        <v>117.52</v>
      </c>
      <c r="E950" s="1">
        <v>116.76</v>
      </c>
      <c r="F950" s="3">
        <f t="shared" si="36"/>
        <v>-4.2680324370474916E-4</v>
      </c>
      <c r="G950" s="3">
        <f t="shared" si="37"/>
        <v>6.5090784515244166E-3</v>
      </c>
    </row>
    <row r="951" spans="1:7" x14ac:dyDescent="0.25">
      <c r="A951" s="2">
        <v>42600</v>
      </c>
      <c r="B951" s="1">
        <v>117.29</v>
      </c>
      <c r="C951" s="1">
        <v>117.15</v>
      </c>
      <c r="D951" s="1">
        <v>117.46</v>
      </c>
      <c r="E951" s="1">
        <v>116.94</v>
      </c>
      <c r="F951" s="3">
        <f t="shared" si="36"/>
        <v>5.9788179022896644E-4</v>
      </c>
      <c r="G951" s="3">
        <f t="shared" si="37"/>
        <v>4.4467248161449979E-3</v>
      </c>
    </row>
    <row r="952" spans="1:7" x14ac:dyDescent="0.25">
      <c r="A952" s="2">
        <v>42599</v>
      </c>
      <c r="B952" s="1">
        <v>117.26</v>
      </c>
      <c r="C952" s="1">
        <v>117.08</v>
      </c>
      <c r="D952" s="1">
        <v>117.3</v>
      </c>
      <c r="E952" s="1">
        <v>116.43</v>
      </c>
      <c r="F952" s="3">
        <f t="shared" si="36"/>
        <v>-3.3199965948752922E-3</v>
      </c>
      <c r="G952" s="3">
        <f t="shared" si="37"/>
        <v>7.4723009533624518E-3</v>
      </c>
    </row>
    <row r="953" spans="1:7" x14ac:dyDescent="0.25">
      <c r="A953" s="2">
        <v>42598</v>
      </c>
      <c r="B953" s="1">
        <v>117.05</v>
      </c>
      <c r="C953" s="1">
        <v>117.47</v>
      </c>
      <c r="D953" s="1">
        <v>117.49</v>
      </c>
      <c r="E953" s="1">
        <v>117.03</v>
      </c>
      <c r="F953" s="3">
        <f t="shared" si="36"/>
        <v>1.1932157163555832E-3</v>
      </c>
      <c r="G953" s="3">
        <f t="shared" si="37"/>
        <v>3.9306160813466096E-3</v>
      </c>
    </row>
    <row r="954" spans="1:7" x14ac:dyDescent="0.25">
      <c r="A954" s="2">
        <v>42597</v>
      </c>
      <c r="B954" s="1">
        <v>117.7</v>
      </c>
      <c r="C954" s="1">
        <v>117.33</v>
      </c>
      <c r="D954" s="1">
        <v>117.97</v>
      </c>
      <c r="E954" s="1">
        <v>117.31</v>
      </c>
      <c r="F954" s="3">
        <f t="shared" si="36"/>
        <v>3.5925070567103048E-3</v>
      </c>
      <c r="G954" s="3">
        <f t="shared" si="37"/>
        <v>5.6261188304492079E-3</v>
      </c>
    </row>
    <row r="955" spans="1:7" x14ac:dyDescent="0.25">
      <c r="A955" s="2">
        <v>42594</v>
      </c>
      <c r="B955" s="1">
        <v>117.2</v>
      </c>
      <c r="C955" s="1">
        <v>116.91</v>
      </c>
      <c r="D955" s="1">
        <v>117.21</v>
      </c>
      <c r="E955" s="1">
        <v>116.79</v>
      </c>
      <c r="F955" s="3">
        <f t="shared" si="36"/>
        <v>-8.5462780958899681E-4</v>
      </c>
      <c r="G955" s="3">
        <f t="shared" si="37"/>
        <v>3.5961983046492634E-3</v>
      </c>
    </row>
    <row r="956" spans="1:7" x14ac:dyDescent="0.25">
      <c r="A956" s="2">
        <v>42593</v>
      </c>
      <c r="B956" s="1">
        <v>117.12</v>
      </c>
      <c r="C956" s="1">
        <v>117.01</v>
      </c>
      <c r="D956" s="1">
        <v>117.37</v>
      </c>
      <c r="E956" s="1">
        <v>116.78</v>
      </c>
      <c r="F956" s="3">
        <f t="shared" si="36"/>
        <v>4.2749658002745703E-4</v>
      </c>
      <c r="G956" s="3">
        <f t="shared" si="37"/>
        <v>5.0522349717417661E-3</v>
      </c>
    </row>
    <row r="957" spans="1:7" x14ac:dyDescent="0.25">
      <c r="A957" s="2">
        <v>42592</v>
      </c>
      <c r="B957" s="1">
        <v>116.62</v>
      </c>
      <c r="C957" s="1">
        <v>116.96</v>
      </c>
      <c r="D957" s="1">
        <v>117.02</v>
      </c>
      <c r="E957" s="1">
        <v>116.31</v>
      </c>
      <c r="F957" s="3">
        <f t="shared" si="36"/>
        <v>1.9703589479995696E-3</v>
      </c>
      <c r="G957" s="3">
        <f t="shared" si="37"/>
        <v>6.1043762359211913E-3</v>
      </c>
    </row>
    <row r="958" spans="1:7" x14ac:dyDescent="0.25">
      <c r="A958" s="2">
        <v>42591</v>
      </c>
      <c r="B958" s="1">
        <v>116.92</v>
      </c>
      <c r="C958" s="1">
        <v>116.73</v>
      </c>
      <c r="D958" s="1">
        <v>117.29</v>
      </c>
      <c r="E958" s="1">
        <v>116.67</v>
      </c>
      <c r="F958" s="3">
        <f t="shared" si="36"/>
        <v>-7.7041602465322033E-4</v>
      </c>
      <c r="G958" s="3">
        <f t="shared" si="37"/>
        <v>5.3141338818891281E-3</v>
      </c>
    </row>
    <row r="959" spans="1:7" x14ac:dyDescent="0.25">
      <c r="A959" s="2">
        <v>42590</v>
      </c>
      <c r="B959" s="1">
        <v>116.65</v>
      </c>
      <c r="C959" s="1">
        <v>116.82</v>
      </c>
      <c r="D959" s="1">
        <v>116.87</v>
      </c>
      <c r="E959" s="1">
        <v>116.28</v>
      </c>
      <c r="F959" s="3">
        <f t="shared" si="36"/>
        <v>4.6439628482971449E-3</v>
      </c>
      <c r="G959" s="3">
        <f t="shared" si="37"/>
        <v>5.0739594083247623E-3</v>
      </c>
    </row>
    <row r="960" spans="1:7" x14ac:dyDescent="0.25">
      <c r="A960" s="2">
        <v>42587</v>
      </c>
      <c r="B960" s="1">
        <v>116.78</v>
      </c>
      <c r="C960" s="1">
        <v>116.28</v>
      </c>
      <c r="D960" s="1">
        <v>117.04</v>
      </c>
      <c r="E960" s="1">
        <v>116.13</v>
      </c>
      <c r="F960" s="3">
        <f t="shared" si="36"/>
        <v>8.324661810614014E-3</v>
      </c>
      <c r="G960" s="3">
        <f t="shared" si="37"/>
        <v>7.8360458107294487E-3</v>
      </c>
    </row>
    <row r="961" spans="1:7" x14ac:dyDescent="0.25">
      <c r="A961" s="2">
        <v>42586</v>
      </c>
      <c r="B961" s="1">
        <v>115.67</v>
      </c>
      <c r="C961" s="1">
        <v>115.32</v>
      </c>
      <c r="D961" s="1">
        <v>115.78</v>
      </c>
      <c r="E961" s="1">
        <v>115.03</v>
      </c>
      <c r="F961" s="3">
        <f t="shared" si="36"/>
        <v>3.8300835654595904E-3</v>
      </c>
      <c r="G961" s="3">
        <f t="shared" si="37"/>
        <v>6.5200382508910715E-3</v>
      </c>
    </row>
    <row r="962" spans="1:7" x14ac:dyDescent="0.25">
      <c r="A962" s="2">
        <v>42585</v>
      </c>
      <c r="B962" s="1">
        <v>115.34</v>
      </c>
      <c r="C962" s="1">
        <v>114.88</v>
      </c>
      <c r="D962" s="1">
        <v>115.35</v>
      </c>
      <c r="E962" s="1">
        <v>114.8</v>
      </c>
      <c r="F962" s="3">
        <f t="shared" si="36"/>
        <v>-6.9156293222684241E-3</v>
      </c>
      <c r="G962" s="3">
        <f t="shared" si="37"/>
        <v>4.790940766550498E-3</v>
      </c>
    </row>
    <row r="963" spans="1:7" x14ac:dyDescent="0.25">
      <c r="A963" s="2">
        <v>42584</v>
      </c>
      <c r="B963" s="1">
        <v>114.96</v>
      </c>
      <c r="C963" s="1">
        <v>115.68</v>
      </c>
      <c r="D963" s="1">
        <v>115.77</v>
      </c>
      <c r="E963" s="1">
        <v>114.22</v>
      </c>
      <c r="F963" s="3">
        <f t="shared" si="36"/>
        <v>3.2087416529356042E-3</v>
      </c>
      <c r="G963" s="3">
        <f t="shared" si="37"/>
        <v>1.357030292418138E-2</v>
      </c>
    </row>
    <row r="964" spans="1:7" x14ac:dyDescent="0.25">
      <c r="A964" s="2">
        <v>42583</v>
      </c>
      <c r="B964" s="1">
        <v>115.84</v>
      </c>
      <c r="C964" s="1">
        <v>115.31</v>
      </c>
      <c r="D964" s="1">
        <v>118.78</v>
      </c>
      <c r="E964" s="1">
        <v>115.17</v>
      </c>
      <c r="F964" s="3">
        <f t="shared" si="36"/>
        <v>6.0742797639714847E-4</v>
      </c>
      <c r="G964" s="3">
        <f t="shared" si="37"/>
        <v>3.1344968307719018E-2</v>
      </c>
    </row>
    <row r="965" spans="1:7" x14ac:dyDescent="0.25">
      <c r="A965" s="2">
        <v>42580</v>
      </c>
      <c r="B965" s="1">
        <v>115.23</v>
      </c>
      <c r="C965" s="1">
        <v>115.24</v>
      </c>
      <c r="D965" s="1">
        <v>115.54</v>
      </c>
      <c r="E965" s="1">
        <v>114.87</v>
      </c>
      <c r="F965" s="3">
        <f t="shared" si="36"/>
        <v>4.1826420355523678E-3</v>
      </c>
      <c r="G965" s="3">
        <f t="shared" si="37"/>
        <v>5.8326804213458842E-3</v>
      </c>
    </row>
    <row r="966" spans="1:7" x14ac:dyDescent="0.25">
      <c r="A966" s="2">
        <v>42579</v>
      </c>
      <c r="B966" s="1">
        <v>114.98</v>
      </c>
      <c r="C966" s="1">
        <v>114.76</v>
      </c>
      <c r="D966" s="1">
        <v>115.11</v>
      </c>
      <c r="E966" s="1">
        <v>114.4</v>
      </c>
      <c r="F966" s="3">
        <f t="shared" si="36"/>
        <v>0</v>
      </c>
      <c r="G966" s="3">
        <f t="shared" si="37"/>
        <v>6.206293706293651E-3</v>
      </c>
    </row>
    <row r="967" spans="1:7" x14ac:dyDescent="0.25">
      <c r="A967" s="2">
        <v>42578</v>
      </c>
      <c r="B967" s="1">
        <v>114.58</v>
      </c>
      <c r="C967" s="1">
        <v>114.76</v>
      </c>
      <c r="D967" s="1">
        <v>114.88</v>
      </c>
      <c r="E967" s="1">
        <v>114.1</v>
      </c>
      <c r="F967" s="3">
        <f t="shared" si="36"/>
        <v>9.9445568951862153E-3</v>
      </c>
      <c r="G967" s="3">
        <f t="shared" si="37"/>
        <v>6.8361086765994844E-3</v>
      </c>
    </row>
    <row r="968" spans="1:7" x14ac:dyDescent="0.25">
      <c r="A968" s="2">
        <v>42577</v>
      </c>
      <c r="B968" s="1">
        <v>113.79</v>
      </c>
      <c r="C968" s="1">
        <v>113.63</v>
      </c>
      <c r="D968" s="1">
        <v>114.2</v>
      </c>
      <c r="E968" s="1">
        <v>113.22</v>
      </c>
      <c r="F968" s="3">
        <f t="shared" si="36"/>
        <v>6.1641423036274377E-4</v>
      </c>
      <c r="G968" s="3">
        <f t="shared" si="37"/>
        <v>8.6557145380675143E-3</v>
      </c>
    </row>
    <row r="969" spans="1:7" x14ac:dyDescent="0.25">
      <c r="A969" s="2">
        <v>42576</v>
      </c>
      <c r="B969" s="1">
        <v>113.66</v>
      </c>
      <c r="C969" s="1">
        <v>113.56</v>
      </c>
      <c r="D969" s="1">
        <v>113.69</v>
      </c>
      <c r="E969" s="1">
        <v>113.28</v>
      </c>
      <c r="F969" s="3">
        <f t="shared" si="36"/>
        <v>2.4717514124293887E-3</v>
      </c>
      <c r="G969" s="3">
        <f t="shared" si="37"/>
        <v>3.6193502824858454E-3</v>
      </c>
    </row>
    <row r="970" spans="1:7" x14ac:dyDescent="0.25">
      <c r="A970" s="2">
        <v>42573</v>
      </c>
      <c r="B970" s="1">
        <v>113.65</v>
      </c>
      <c r="C970" s="1">
        <v>113.28</v>
      </c>
      <c r="D970" s="1">
        <v>113.78</v>
      </c>
      <c r="E970" s="1">
        <v>112.91</v>
      </c>
      <c r="F970" s="3">
        <f t="shared" si="36"/>
        <v>-2.1141649048625343E-3</v>
      </c>
      <c r="G970" s="3">
        <f t="shared" si="37"/>
        <v>7.7052519705960902E-3</v>
      </c>
    </row>
    <row r="971" spans="1:7" x14ac:dyDescent="0.25">
      <c r="A971" s="2">
        <v>42572</v>
      </c>
      <c r="B971" s="1">
        <v>113.18</v>
      </c>
      <c r="C971" s="1">
        <v>113.52</v>
      </c>
      <c r="D971" s="1">
        <v>113.74</v>
      </c>
      <c r="E971" s="1">
        <v>112.87</v>
      </c>
      <c r="F971" s="3">
        <f t="shared" ref="F971:F974" si="38">(C971-C972)/C972</f>
        <v>6.8292682926828913E-3</v>
      </c>
      <c r="G971" s="3">
        <f t="shared" ref="G971:G974" si="39">(D971-E971)/E971</f>
        <v>7.70798263488961E-3</v>
      </c>
    </row>
    <row r="972" spans="1:7" x14ac:dyDescent="0.25">
      <c r="A972" s="2">
        <v>42571</v>
      </c>
      <c r="B972" s="1">
        <v>113.44</v>
      </c>
      <c r="C972" s="1">
        <v>112.75</v>
      </c>
      <c r="D972" s="1">
        <v>113.65</v>
      </c>
      <c r="E972" s="1">
        <v>112.6</v>
      </c>
      <c r="F972" s="3">
        <f t="shared" si="38"/>
        <v>5.1707230097173783E-3</v>
      </c>
      <c r="G972" s="3">
        <f t="shared" si="39"/>
        <v>9.3250444049734586E-3</v>
      </c>
    </row>
    <row r="973" spans="1:7" x14ac:dyDescent="0.25">
      <c r="A973" s="2">
        <v>42570</v>
      </c>
      <c r="B973" s="1">
        <v>112.13</v>
      </c>
      <c r="C973" s="1">
        <v>112.17</v>
      </c>
      <c r="D973" s="1">
        <v>112.48</v>
      </c>
      <c r="E973" s="1">
        <v>111.93</v>
      </c>
      <c r="F973" s="3">
        <f t="shared" si="38"/>
        <v>2.7713212944752573E-3</v>
      </c>
      <c r="G973" s="3">
        <f t="shared" si="39"/>
        <v>4.9137854015902536E-3</v>
      </c>
    </row>
    <row r="974" spans="1:7" x14ac:dyDescent="0.25">
      <c r="A974" s="2">
        <v>42569</v>
      </c>
      <c r="B974" s="1">
        <v>112.54</v>
      </c>
      <c r="C974" s="1">
        <v>111.86</v>
      </c>
      <c r="D974" s="1">
        <v>112.74</v>
      </c>
      <c r="E974" s="1">
        <v>111.85</v>
      </c>
      <c r="F974" s="3">
        <f t="shared" si="38"/>
        <v>-3.2079843165211141E-3</v>
      </c>
      <c r="G974" s="3">
        <f t="shared" si="39"/>
        <v>7.9570853822083197E-3</v>
      </c>
    </row>
    <row r="975" spans="1:7" x14ac:dyDescent="0.25">
      <c r="A975" s="2">
        <v>42566</v>
      </c>
      <c r="B975" s="1">
        <v>111.8</v>
      </c>
      <c r="C975" s="1">
        <v>112.22</v>
      </c>
      <c r="D975" s="1">
        <v>112.3</v>
      </c>
      <c r="E975" s="1">
        <v>111.55</v>
      </c>
      <c r="F975" s="3"/>
      <c r="G975" s="3"/>
    </row>
  </sheetData>
  <sortState ref="J35:J58">
    <sortCondition ref="J35"/>
  </sortState>
  <mergeCells count="2">
    <mergeCell ref="C1:C3"/>
    <mergeCell ref="C5:C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QQQ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2020-05-17T07:23:02Z</dcterms:created>
  <dcterms:modified xsi:type="dcterms:W3CDTF">2020-05-17T11:34:55Z</dcterms:modified>
</cp:coreProperties>
</file>