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70"/>
  </bookViews>
  <sheets>
    <sheet name="Sheet1" sheetId="1" r:id="rId1"/>
  </sheets>
  <definedNames>
    <definedName name="_xlnm._FilterDatabase" localSheetId="0" hidden="1">Sheet1!$A$1:$P$87</definedName>
  </definedNames>
  <calcPr calcId="144525"/>
  <oleSize ref="A1:O87"/>
</workbook>
</file>

<file path=xl/sharedStrings.xml><?xml version="1.0" encoding="utf-8"?>
<sst xmlns="http://schemas.openxmlformats.org/spreadsheetml/2006/main" count="781" uniqueCount="62">
  <si>
    <t>Type</t>
  </si>
  <si>
    <t>Zone origin</t>
  </si>
  <si>
    <t>Zone Destination</t>
  </si>
  <si>
    <t>Direction</t>
  </si>
  <si>
    <t>First unit</t>
  </si>
  <si>
    <t>Consecutive units</t>
  </si>
  <si>
    <t>Charging Method</t>
  </si>
  <si>
    <t>Period Set</t>
  </si>
  <si>
    <t>Usage category</t>
  </si>
  <si>
    <t>SMB</t>
  </si>
  <si>
    <t>CBU</t>
  </si>
  <si>
    <t>Rate per minute ex VAT</t>
  </si>
  <si>
    <t>VAT %</t>
  </si>
  <si>
    <t>Inc VAT</t>
  </si>
  <si>
    <t>Voice</t>
  </si>
  <si>
    <t>Zone Europe</t>
  </si>
  <si>
    <t>VF Customer Care</t>
  </si>
  <si>
    <t>MO</t>
  </si>
  <si>
    <t>N/A</t>
  </si>
  <si>
    <t>1 sec</t>
  </si>
  <si>
    <t>duration based</t>
  </si>
  <si>
    <t>All Day</t>
  </si>
  <si>
    <t>RTEL</t>
  </si>
  <si>
    <t>MT</t>
  </si>
  <si>
    <t>Zone EU Unregulated/ Unregulated VAT</t>
  </si>
  <si>
    <t>60 secs</t>
  </si>
  <si>
    <t>ROW 1/2/3/4</t>
  </si>
  <si>
    <t>UK</t>
  </si>
  <si>
    <t>60 sec</t>
  </si>
  <si>
    <t>UK 0800/0808</t>
  </si>
  <si>
    <t>All other</t>
  </si>
  <si>
    <t>30 secs</t>
  </si>
  <si>
    <t>Satellite</t>
  </si>
  <si>
    <t>Zone Europe EEA</t>
  </si>
  <si>
    <t>Any</t>
  </si>
  <si>
    <t>Zone Europe Unregulated VAT</t>
  </si>
  <si>
    <t>Zone Europe VAT/No VAT</t>
  </si>
  <si>
    <t xml:space="preserve">All other </t>
  </si>
  <si>
    <t>Zone Europe Unregulated</t>
  </si>
  <si>
    <t>ROW zone 1</t>
  </si>
  <si>
    <t>EU zone1</t>
  </si>
  <si>
    <t>EU zone2</t>
  </si>
  <si>
    <t>n/A</t>
  </si>
  <si>
    <t>ROW zone 2/3/4</t>
  </si>
  <si>
    <t>n/a</t>
  </si>
  <si>
    <t>ROW Zone 1</t>
  </si>
  <si>
    <t>Satellite Numbers</t>
  </si>
  <si>
    <t>NGN</t>
  </si>
  <si>
    <t>ROW zone 2</t>
  </si>
  <si>
    <t>EU Zone1</t>
  </si>
  <si>
    <t>EU Zone2</t>
  </si>
  <si>
    <t>ROW Zone2</t>
  </si>
  <si>
    <t>ROW zone 1/3/4</t>
  </si>
  <si>
    <t>ROW Zone 2</t>
  </si>
  <si>
    <t>ROW Zone 3</t>
  </si>
  <si>
    <t>ROW zone 3</t>
  </si>
  <si>
    <t>Europe Zone 1</t>
  </si>
  <si>
    <t>Europe Zone 2</t>
  </si>
  <si>
    <t>60  secs</t>
  </si>
  <si>
    <t>ROW zone 1/2/4</t>
  </si>
  <si>
    <t>ROW Zone 4</t>
  </si>
  <si>
    <t>ROW Zone 1/2/3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</si>
</sst>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&quot;£&quot;#,##0.000"/>
    <numFmt numFmtId="177" formatCode="&quot;£&quot;#,##0.00"/>
    <numFmt numFmtId="178" formatCode="_ * #,##0.00_ ;_ * \-#,##0.00_ ;_ * &quot;-&quot;??_ ;_ @_ "/>
    <numFmt numFmtId="179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9"/>
      <color rgb="FFFFFFFF"/>
      <name val="Arial"/>
      <charset val="134"/>
    </font>
    <font>
      <sz val="9"/>
      <color rgb="FF000000"/>
      <name val="Arial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5" borderId="15" applyNumberFormat="0" applyAlignment="0" applyProtection="0">
      <alignment vertical="center"/>
    </xf>
    <xf numFmtId="0" fontId="4" fillId="0" borderId="14" applyNumberFormat="0" applyFill="0" applyAlignment="0" applyProtection="0">
      <alignment vertical="center"/>
    </xf>
    <xf numFmtId="0" fontId="3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8" borderId="19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9" borderId="2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8" fillId="9" borderId="19" applyNumberFormat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top"/>
    </xf>
    <xf numFmtId="177" fontId="0" fillId="0" borderId="0" xfId="0" applyNumberFormat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177" fontId="1" fillId="3" borderId="5" xfId="0" applyNumberFormat="1" applyFont="1" applyFill="1" applyBorder="1" applyAlignment="1">
      <alignment horizontal="left" vertical="top" wrapText="1"/>
    </xf>
    <xf numFmtId="0" fontId="2" fillId="0" borderId="11" xfId="0" applyFont="1" applyFill="1" applyBorder="1" applyAlignment="1">
      <alignment horizontal="left" vertical="top" wrapText="1"/>
    </xf>
    <xf numFmtId="176" fontId="2" fillId="0" borderId="5" xfId="0" applyNumberFormat="1" applyFont="1" applyFill="1" applyBorder="1" applyAlignment="1">
      <alignment horizontal="left" vertical="top" wrapText="1"/>
    </xf>
    <xf numFmtId="1" fontId="2" fillId="0" borderId="5" xfId="0" applyNumberFormat="1" applyFont="1" applyFill="1" applyBorder="1" applyAlignment="1">
      <alignment horizontal="left" vertical="top" wrapText="1"/>
    </xf>
    <xf numFmtId="177" fontId="2" fillId="0" borderId="5" xfId="0" applyNumberFormat="1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1" fontId="2" fillId="0" borderId="5" xfId="0" applyNumberFormat="1" applyFont="1" applyFill="1" applyBorder="1" applyAlignment="1">
      <alignment horizontal="left" vertical="top"/>
    </xf>
    <xf numFmtId="176" fontId="2" fillId="0" borderId="5" xfId="0" applyNumberFormat="1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176" fontId="2" fillId="2" borderId="5" xfId="0" applyNumberFormat="1" applyFont="1" applyFill="1" applyBorder="1" applyAlignment="1">
      <alignment horizontal="left" vertical="top" wrapText="1"/>
    </xf>
    <xf numFmtId="1" fontId="2" fillId="2" borderId="5" xfId="0" applyNumberFormat="1" applyFont="1" applyFill="1" applyBorder="1" applyAlignment="1">
      <alignment horizontal="left" vertical="top"/>
    </xf>
    <xf numFmtId="1" fontId="2" fillId="2" borderId="5" xfId="0" applyNumberFormat="1" applyFont="1" applyFill="1" applyBorder="1" applyAlignment="1">
      <alignment horizontal="left" vertical="top" wrapText="1"/>
    </xf>
    <xf numFmtId="177" fontId="2" fillId="2" borderId="5" xfId="0" applyNumberFormat="1" applyFont="1" applyFill="1" applyBorder="1" applyAlignment="1">
      <alignment horizontal="left" vertical="top"/>
    </xf>
    <xf numFmtId="176" fontId="2" fillId="2" borderId="5" xfId="0" applyNumberFormat="1" applyFont="1" applyFill="1" applyBorder="1" applyAlignment="1">
      <alignment horizontal="left" vertical="top"/>
    </xf>
    <xf numFmtId="177" fontId="2" fillId="2" borderId="5" xfId="0" applyNumberFormat="1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left" vertical="top" wrapText="1"/>
    </xf>
    <xf numFmtId="176" fontId="2" fillId="2" borderId="4" xfId="0" applyNumberFormat="1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 wrapText="1"/>
    </xf>
    <xf numFmtId="176" fontId="2" fillId="0" borderId="4" xfId="0" applyNumberFormat="1" applyFont="1" applyFill="1" applyBorder="1" applyAlignment="1">
      <alignment horizontal="left" vertical="top"/>
    </xf>
    <xf numFmtId="0" fontId="2" fillId="0" borderId="12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87"/>
  <sheetViews>
    <sheetView tabSelected="1" workbookViewId="0">
      <pane ySplit="1" topLeftCell="A4" activePane="bottomLeft" state="frozen"/>
      <selection/>
      <selection pane="bottomLeft" activeCell="F82" sqref="F82"/>
    </sheetView>
  </sheetViews>
  <sheetFormatPr defaultColWidth="9" defaultRowHeight="15"/>
  <cols>
    <col min="1" max="1" width="5.26666666666667" style="2" customWidth="1"/>
    <col min="2" max="2" width="25.1809523809524" style="2" customWidth="1"/>
    <col min="3" max="3" width="20.1809523809524" style="2" customWidth="1"/>
    <col min="4" max="4" width="8.26666666666667" style="2" customWidth="1"/>
    <col min="5" max="5" width="8" style="2" customWidth="1"/>
    <col min="6" max="6" width="15.5428571428571" style="2" customWidth="1"/>
    <col min="7" max="7" width="14.8190476190476" style="2" customWidth="1"/>
    <col min="8" max="8" width="9.45714285714286" style="2" customWidth="1"/>
    <col min="9" max="9" width="13.8190476190476" style="2" customWidth="1"/>
    <col min="10" max="10" width="9" style="2" customWidth="1"/>
    <col min="11" max="11" width="8.26666666666667" style="2" customWidth="1"/>
    <col min="12" max="12" width="9" style="3" customWidth="1"/>
    <col min="13" max="13" width="11.4571428571429" style="2" customWidth="1"/>
    <col min="14" max="14" width="8.26666666666667" style="2" customWidth="1"/>
    <col min="15" max="15" width="9.45714285714286" style="3" customWidth="1"/>
    <col min="16" max="16" width="16.1809523809524" customWidth="1"/>
  </cols>
  <sheetData>
    <row r="1" ht="15.75" spans="1: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4" t="s">
        <v>9</v>
      </c>
      <c r="K1" s="15"/>
      <c r="L1" s="16"/>
      <c r="M1" s="17" t="s">
        <v>10</v>
      </c>
      <c r="N1" s="15"/>
      <c r="O1" s="16"/>
    </row>
    <row r="2" ht="36.75" hidden="1" spans="1:15">
      <c r="A2" s="5"/>
      <c r="B2" s="5"/>
      <c r="C2" s="5"/>
      <c r="D2" s="5"/>
      <c r="E2" s="5"/>
      <c r="F2" s="5"/>
      <c r="G2" s="5"/>
      <c r="H2" s="5"/>
      <c r="I2" s="18"/>
      <c r="J2" s="19" t="s">
        <v>11</v>
      </c>
      <c r="K2" s="19" t="s">
        <v>12</v>
      </c>
      <c r="L2" s="20" t="s">
        <v>13</v>
      </c>
      <c r="M2" s="19" t="s">
        <v>11</v>
      </c>
      <c r="N2" s="19" t="s">
        <v>12</v>
      </c>
      <c r="O2" s="20" t="s">
        <v>13</v>
      </c>
    </row>
    <row r="3" ht="15.75" hidden="1" spans="1:15">
      <c r="A3" s="6" t="s">
        <v>14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21" t="s">
        <v>22</v>
      </c>
      <c r="J3" s="22">
        <v>0</v>
      </c>
      <c r="K3" s="23">
        <v>20</v>
      </c>
      <c r="L3" s="22">
        <f>IF(K3=20,J3*1.2,J3)</f>
        <v>0</v>
      </c>
      <c r="M3" s="22">
        <v>0</v>
      </c>
      <c r="N3" s="23">
        <v>20</v>
      </c>
      <c r="O3" s="24">
        <f>M3*1.2</f>
        <v>0</v>
      </c>
    </row>
    <row r="4" ht="15.75" spans="1:15">
      <c r="A4" s="6" t="s">
        <v>14</v>
      </c>
      <c r="B4" s="7" t="s">
        <v>15</v>
      </c>
      <c r="C4" s="7" t="s">
        <v>16</v>
      </c>
      <c r="D4" s="7" t="s">
        <v>23</v>
      </c>
      <c r="E4" s="7" t="s">
        <v>18</v>
      </c>
      <c r="F4" s="7" t="s">
        <v>19</v>
      </c>
      <c r="G4" s="7" t="s">
        <v>20</v>
      </c>
      <c r="H4" s="7" t="s">
        <v>21</v>
      </c>
      <c r="I4" s="6" t="s">
        <v>22</v>
      </c>
      <c r="J4" s="22">
        <v>0</v>
      </c>
      <c r="K4" s="23">
        <v>20</v>
      </c>
      <c r="L4" s="22">
        <f t="shared" ref="L4:L71" si="0">IF(K4=20,J4*1.2,J4)</f>
        <v>0</v>
      </c>
      <c r="M4" s="22">
        <v>0</v>
      </c>
      <c r="N4" s="23">
        <v>20</v>
      </c>
      <c r="O4" s="24">
        <f t="shared" ref="O4:O71" si="1">M4*1.2</f>
        <v>0</v>
      </c>
    </row>
    <row r="5" ht="24.75" hidden="1" spans="1:15">
      <c r="A5" s="8" t="s">
        <v>14</v>
      </c>
      <c r="B5" s="9" t="s">
        <v>15</v>
      </c>
      <c r="C5" s="10" t="s">
        <v>24</v>
      </c>
      <c r="D5" s="9" t="s">
        <v>17</v>
      </c>
      <c r="E5" s="9" t="s">
        <v>25</v>
      </c>
      <c r="F5" s="9" t="s">
        <v>19</v>
      </c>
      <c r="G5" s="9" t="s">
        <v>20</v>
      </c>
      <c r="H5" s="9" t="s">
        <v>21</v>
      </c>
      <c r="I5" s="25" t="s">
        <v>22</v>
      </c>
      <c r="J5" s="22">
        <v>0.458333</v>
      </c>
      <c r="K5" s="23">
        <v>20</v>
      </c>
      <c r="L5" s="22">
        <f t="shared" si="0"/>
        <v>0.5499996</v>
      </c>
      <c r="M5" s="22">
        <v>0.458333</v>
      </c>
      <c r="N5" s="23">
        <v>20</v>
      </c>
      <c r="O5" s="24">
        <f t="shared" si="1"/>
        <v>0.5499996</v>
      </c>
    </row>
    <row r="6" ht="15.75" hidden="1" spans="1:15">
      <c r="A6" s="8" t="s">
        <v>14</v>
      </c>
      <c r="B6" s="9" t="s">
        <v>15</v>
      </c>
      <c r="C6" s="10" t="s">
        <v>26</v>
      </c>
      <c r="D6" s="9" t="s">
        <v>17</v>
      </c>
      <c r="E6" s="9">
        <v>60</v>
      </c>
      <c r="F6" s="9" t="s">
        <v>19</v>
      </c>
      <c r="G6" s="9" t="s">
        <v>20</v>
      </c>
      <c r="H6" s="9" t="s">
        <v>21</v>
      </c>
      <c r="I6" s="25" t="s">
        <v>22</v>
      </c>
      <c r="J6" s="22">
        <v>2.5</v>
      </c>
      <c r="K6" s="23">
        <v>20</v>
      </c>
      <c r="L6" s="22">
        <f t="shared" si="0"/>
        <v>3</v>
      </c>
      <c r="M6" s="22">
        <v>2.5</v>
      </c>
      <c r="N6" s="23">
        <v>20</v>
      </c>
      <c r="O6" s="24">
        <f t="shared" si="1"/>
        <v>3</v>
      </c>
    </row>
    <row r="7" ht="15.75" hidden="1" spans="1:15">
      <c r="A7" s="8" t="s">
        <v>14</v>
      </c>
      <c r="B7" s="9" t="s">
        <v>15</v>
      </c>
      <c r="C7" s="10" t="s">
        <v>27</v>
      </c>
      <c r="D7" s="9" t="s">
        <v>17</v>
      </c>
      <c r="E7" s="9" t="s">
        <v>28</v>
      </c>
      <c r="F7" s="9" t="s">
        <v>19</v>
      </c>
      <c r="G7" s="9" t="s">
        <v>20</v>
      </c>
      <c r="H7" s="9" t="s">
        <v>21</v>
      </c>
      <c r="I7" s="25" t="s">
        <v>22</v>
      </c>
      <c r="J7" s="22">
        <v>0.458333</v>
      </c>
      <c r="K7" s="23">
        <v>20</v>
      </c>
      <c r="L7" s="22">
        <f t="shared" si="0"/>
        <v>0.5499996</v>
      </c>
      <c r="M7" s="22">
        <v>0.458333</v>
      </c>
      <c r="N7" s="23">
        <v>20</v>
      </c>
      <c r="O7" s="24">
        <f t="shared" si="1"/>
        <v>0.5499996</v>
      </c>
    </row>
    <row r="8" ht="15.75" hidden="1" spans="1:15">
      <c r="A8" s="8" t="s">
        <v>14</v>
      </c>
      <c r="B8" s="9" t="s">
        <v>15</v>
      </c>
      <c r="C8" s="10" t="s">
        <v>29</v>
      </c>
      <c r="D8" s="9" t="s">
        <v>17</v>
      </c>
      <c r="E8" s="9" t="s">
        <v>18</v>
      </c>
      <c r="F8" s="9" t="s">
        <v>19</v>
      </c>
      <c r="G8" s="9" t="s">
        <v>20</v>
      </c>
      <c r="H8" s="9" t="s">
        <v>21</v>
      </c>
      <c r="I8" s="25" t="s">
        <v>22</v>
      </c>
      <c r="J8" s="22">
        <v>0</v>
      </c>
      <c r="K8" s="23">
        <v>20</v>
      </c>
      <c r="L8" s="22">
        <f t="shared" si="0"/>
        <v>0</v>
      </c>
      <c r="M8" s="22">
        <v>0</v>
      </c>
      <c r="N8" s="23">
        <v>20</v>
      </c>
      <c r="O8" s="24">
        <f t="shared" si="1"/>
        <v>0</v>
      </c>
    </row>
    <row r="9" ht="15.75" hidden="1" spans="1:15">
      <c r="A9" s="8" t="s">
        <v>14</v>
      </c>
      <c r="B9" s="9" t="s">
        <v>15</v>
      </c>
      <c r="C9" s="10" t="s">
        <v>30</v>
      </c>
      <c r="D9" s="9" t="s">
        <v>17</v>
      </c>
      <c r="E9" s="9" t="s">
        <v>31</v>
      </c>
      <c r="F9" s="9" t="s">
        <v>19</v>
      </c>
      <c r="G9" s="9" t="s">
        <v>20</v>
      </c>
      <c r="H9" s="9" t="s">
        <v>21</v>
      </c>
      <c r="I9" s="25" t="s">
        <v>22</v>
      </c>
      <c r="J9" s="22">
        <v>0.0383</v>
      </c>
      <c r="K9" s="23">
        <v>20</v>
      </c>
      <c r="L9" s="22">
        <f t="shared" si="0"/>
        <v>0.04596</v>
      </c>
      <c r="M9" s="22">
        <v>0.0383</v>
      </c>
      <c r="N9" s="23">
        <v>20</v>
      </c>
      <c r="O9" s="24">
        <f t="shared" si="1"/>
        <v>0.04596</v>
      </c>
    </row>
    <row r="10" ht="15.75" spans="1:15">
      <c r="A10" s="8" t="s">
        <v>14</v>
      </c>
      <c r="B10" s="9" t="s">
        <v>15</v>
      </c>
      <c r="C10" s="10" t="s">
        <v>15</v>
      </c>
      <c r="D10" s="9" t="s">
        <v>23</v>
      </c>
      <c r="E10" s="9" t="s">
        <v>18</v>
      </c>
      <c r="F10" s="9" t="s">
        <v>19</v>
      </c>
      <c r="G10" s="9" t="s">
        <v>20</v>
      </c>
      <c r="H10" s="9" t="s">
        <v>21</v>
      </c>
      <c r="I10" s="25" t="s">
        <v>22</v>
      </c>
      <c r="J10" s="22">
        <v>0</v>
      </c>
      <c r="K10" s="23">
        <v>20</v>
      </c>
      <c r="L10" s="22">
        <f t="shared" si="0"/>
        <v>0</v>
      </c>
      <c r="M10" s="22">
        <v>0</v>
      </c>
      <c r="N10" s="23">
        <v>20</v>
      </c>
      <c r="O10" s="24">
        <f t="shared" si="1"/>
        <v>0</v>
      </c>
    </row>
    <row r="11" ht="15.75" hidden="1" spans="1:15">
      <c r="A11" s="8" t="s">
        <v>14</v>
      </c>
      <c r="B11" s="9" t="s">
        <v>15</v>
      </c>
      <c r="C11" s="10" t="s">
        <v>15</v>
      </c>
      <c r="D11" s="9" t="s">
        <v>17</v>
      </c>
      <c r="E11" s="9" t="s">
        <v>28</v>
      </c>
      <c r="F11" s="9" t="s">
        <v>19</v>
      </c>
      <c r="G11" s="9" t="s">
        <v>20</v>
      </c>
      <c r="H11" s="9" t="s">
        <v>21</v>
      </c>
      <c r="I11" s="25" t="s">
        <v>22</v>
      </c>
      <c r="J11" s="22">
        <v>0.458333</v>
      </c>
      <c r="K11" s="23">
        <v>20</v>
      </c>
      <c r="L11" s="22">
        <f t="shared" si="0"/>
        <v>0.5499996</v>
      </c>
      <c r="M11" s="22">
        <v>0.458333</v>
      </c>
      <c r="N11" s="23">
        <v>20</v>
      </c>
      <c r="O11" s="24">
        <f t="shared" si="1"/>
        <v>0.5499996</v>
      </c>
    </row>
    <row r="12" ht="15.75" hidden="1" spans="1:15">
      <c r="A12" s="8" t="s">
        <v>14</v>
      </c>
      <c r="B12" s="9" t="s">
        <v>15</v>
      </c>
      <c r="C12" s="10" t="s">
        <v>32</v>
      </c>
      <c r="D12" s="9" t="s">
        <v>17</v>
      </c>
      <c r="E12" s="9" t="s">
        <v>31</v>
      </c>
      <c r="F12" s="9" t="s">
        <v>19</v>
      </c>
      <c r="G12" s="9" t="s">
        <v>20</v>
      </c>
      <c r="H12" s="9" t="s">
        <v>21</v>
      </c>
      <c r="I12" s="25" t="s">
        <v>22</v>
      </c>
      <c r="J12" s="22">
        <v>6</v>
      </c>
      <c r="K12" s="23">
        <v>20</v>
      </c>
      <c r="L12" s="22">
        <f t="shared" si="0"/>
        <v>7.2</v>
      </c>
      <c r="M12" s="22">
        <v>6</v>
      </c>
      <c r="N12" s="23">
        <v>20</v>
      </c>
      <c r="O12" s="24">
        <f t="shared" si="1"/>
        <v>7.2</v>
      </c>
    </row>
    <row r="13" ht="15.75" hidden="1" spans="1:15">
      <c r="A13" s="8" t="s">
        <v>14</v>
      </c>
      <c r="B13" s="9" t="s">
        <v>33</v>
      </c>
      <c r="C13" s="10" t="s">
        <v>16</v>
      </c>
      <c r="D13" s="9" t="s">
        <v>17</v>
      </c>
      <c r="E13" s="9" t="s">
        <v>18</v>
      </c>
      <c r="F13" s="9" t="s">
        <v>19</v>
      </c>
      <c r="G13" s="9" t="s">
        <v>20</v>
      </c>
      <c r="H13" s="9" t="s">
        <v>21</v>
      </c>
      <c r="I13" s="25" t="s">
        <v>22</v>
      </c>
      <c r="J13" s="22">
        <v>0</v>
      </c>
      <c r="K13" s="26">
        <v>0</v>
      </c>
      <c r="L13" s="22">
        <f t="shared" si="0"/>
        <v>0</v>
      </c>
      <c r="M13" s="27">
        <v>0</v>
      </c>
      <c r="N13" s="23">
        <v>20</v>
      </c>
      <c r="O13" s="22">
        <f t="shared" si="1"/>
        <v>0</v>
      </c>
    </row>
    <row r="14" ht="15.75" spans="1:15">
      <c r="A14" s="8" t="s">
        <v>14</v>
      </c>
      <c r="B14" s="9" t="s">
        <v>33</v>
      </c>
      <c r="C14" s="10" t="s">
        <v>16</v>
      </c>
      <c r="D14" s="9" t="s">
        <v>23</v>
      </c>
      <c r="E14" s="9" t="s">
        <v>18</v>
      </c>
      <c r="F14" s="9" t="s">
        <v>19</v>
      </c>
      <c r="G14" s="9" t="s">
        <v>20</v>
      </c>
      <c r="H14" s="9" t="s">
        <v>21</v>
      </c>
      <c r="I14" s="25" t="s">
        <v>22</v>
      </c>
      <c r="J14" s="22">
        <v>0</v>
      </c>
      <c r="K14" s="26">
        <v>0</v>
      </c>
      <c r="L14" s="22">
        <f t="shared" si="0"/>
        <v>0</v>
      </c>
      <c r="M14" s="27">
        <v>0</v>
      </c>
      <c r="N14" s="23">
        <v>20</v>
      </c>
      <c r="O14" s="22">
        <f t="shared" si="1"/>
        <v>0</v>
      </c>
    </row>
    <row r="15" ht="24.75" hidden="1" spans="1:15">
      <c r="A15" s="11" t="s">
        <v>14</v>
      </c>
      <c r="B15" s="12" t="s">
        <v>33</v>
      </c>
      <c r="C15" s="13" t="s">
        <v>24</v>
      </c>
      <c r="D15" s="12" t="s">
        <v>17</v>
      </c>
      <c r="E15" s="12" t="s">
        <v>25</v>
      </c>
      <c r="F15" s="12" t="s">
        <v>19</v>
      </c>
      <c r="G15" s="12" t="s">
        <v>20</v>
      </c>
      <c r="H15" s="12" t="s">
        <v>21</v>
      </c>
      <c r="I15" s="28" t="s">
        <v>22</v>
      </c>
      <c r="J15" s="29">
        <v>0.5499996</v>
      </c>
      <c r="K15" s="30">
        <v>0</v>
      </c>
      <c r="L15" s="29">
        <f t="shared" si="0"/>
        <v>0.5499996</v>
      </c>
      <c r="M15" s="29">
        <v>0.458333</v>
      </c>
      <c r="N15" s="31">
        <v>20</v>
      </c>
      <c r="O15" s="29">
        <f t="shared" si="1"/>
        <v>0.5499996</v>
      </c>
    </row>
    <row r="16" ht="15.75" hidden="1" spans="1:15">
      <c r="A16" s="11" t="s">
        <v>14</v>
      </c>
      <c r="B16" s="12" t="s">
        <v>33</v>
      </c>
      <c r="C16" s="13" t="s">
        <v>26</v>
      </c>
      <c r="D16" s="12" t="s">
        <v>17</v>
      </c>
      <c r="E16" s="12" t="s">
        <v>25</v>
      </c>
      <c r="F16" s="12" t="s">
        <v>19</v>
      </c>
      <c r="G16" s="12" t="s">
        <v>20</v>
      </c>
      <c r="H16" s="12" t="s">
        <v>21</v>
      </c>
      <c r="I16" s="28" t="s">
        <v>22</v>
      </c>
      <c r="J16" s="32">
        <v>3</v>
      </c>
      <c r="K16" s="30">
        <v>0</v>
      </c>
      <c r="L16" s="29">
        <f t="shared" si="0"/>
        <v>3</v>
      </c>
      <c r="M16" s="29">
        <v>2.5</v>
      </c>
      <c r="N16" s="31">
        <v>20</v>
      </c>
      <c r="O16" s="29">
        <f t="shared" si="1"/>
        <v>3</v>
      </c>
    </row>
    <row r="17" ht="15.75" hidden="1" spans="1:15">
      <c r="A17" s="11" t="s">
        <v>14</v>
      </c>
      <c r="B17" s="12" t="s">
        <v>33</v>
      </c>
      <c r="C17" s="13" t="s">
        <v>27</v>
      </c>
      <c r="D17" s="12" t="s">
        <v>17</v>
      </c>
      <c r="E17" s="12" t="s">
        <v>25</v>
      </c>
      <c r="F17" s="12" t="s">
        <v>19</v>
      </c>
      <c r="G17" s="12" t="s">
        <v>20</v>
      </c>
      <c r="H17" s="12" t="s">
        <v>21</v>
      </c>
      <c r="I17" s="28" t="s">
        <v>22</v>
      </c>
      <c r="J17" s="29">
        <v>0.55</v>
      </c>
      <c r="K17" s="30">
        <v>0</v>
      </c>
      <c r="L17" s="29">
        <f t="shared" si="0"/>
        <v>0.55</v>
      </c>
      <c r="M17" s="29">
        <v>0.458333</v>
      </c>
      <c r="N17" s="31">
        <v>20</v>
      </c>
      <c r="O17" s="29">
        <f t="shared" si="1"/>
        <v>0.5499996</v>
      </c>
    </row>
    <row r="18" ht="15.75" hidden="1" spans="1:15">
      <c r="A18" s="8" t="s">
        <v>14</v>
      </c>
      <c r="B18" s="9" t="s">
        <v>33</v>
      </c>
      <c r="C18" s="10" t="s">
        <v>29</v>
      </c>
      <c r="D18" s="9" t="s">
        <v>17</v>
      </c>
      <c r="E18" s="9" t="s">
        <v>18</v>
      </c>
      <c r="F18" s="9" t="s">
        <v>19</v>
      </c>
      <c r="G18" s="9" t="s">
        <v>20</v>
      </c>
      <c r="H18" s="9" t="s">
        <v>21</v>
      </c>
      <c r="I18" s="25" t="s">
        <v>22</v>
      </c>
      <c r="J18" s="22">
        <v>0</v>
      </c>
      <c r="K18" s="26">
        <v>0</v>
      </c>
      <c r="L18" s="22">
        <f t="shared" si="0"/>
        <v>0</v>
      </c>
      <c r="M18" s="27">
        <v>0</v>
      </c>
      <c r="N18" s="23">
        <v>20</v>
      </c>
      <c r="O18" s="22">
        <f t="shared" si="1"/>
        <v>0</v>
      </c>
    </row>
    <row r="19" ht="15.75" hidden="1" spans="1:15">
      <c r="A19" s="11" t="s">
        <v>14</v>
      </c>
      <c r="B19" s="12" t="s">
        <v>33</v>
      </c>
      <c r="C19" s="13" t="s">
        <v>30</v>
      </c>
      <c r="D19" s="12" t="s">
        <v>17</v>
      </c>
      <c r="E19" s="12" t="s">
        <v>31</v>
      </c>
      <c r="F19" s="12" t="s">
        <v>19</v>
      </c>
      <c r="G19" s="12" t="s">
        <v>20</v>
      </c>
      <c r="H19" s="12" t="s">
        <v>21</v>
      </c>
      <c r="I19" s="28" t="s">
        <v>22</v>
      </c>
      <c r="J19" s="29">
        <v>0.0383</v>
      </c>
      <c r="K19" s="30">
        <v>0</v>
      </c>
      <c r="L19" s="29">
        <f t="shared" si="0"/>
        <v>0.0383</v>
      </c>
      <c r="M19" s="33">
        <v>0.0383</v>
      </c>
      <c r="N19" s="31">
        <v>20</v>
      </c>
      <c r="O19" s="29">
        <f t="shared" si="1"/>
        <v>0.04596</v>
      </c>
    </row>
    <row r="20" ht="15.75" spans="1:15">
      <c r="A20" s="8" t="s">
        <v>14</v>
      </c>
      <c r="B20" s="9" t="s">
        <v>33</v>
      </c>
      <c r="C20" s="10" t="s">
        <v>34</v>
      </c>
      <c r="D20" s="9" t="s">
        <v>23</v>
      </c>
      <c r="E20" s="9" t="s">
        <v>18</v>
      </c>
      <c r="F20" s="9" t="s">
        <v>19</v>
      </c>
      <c r="G20" s="9" t="s">
        <v>20</v>
      </c>
      <c r="H20" s="9" t="s">
        <v>21</v>
      </c>
      <c r="I20" s="25" t="s">
        <v>22</v>
      </c>
      <c r="J20" s="22">
        <v>0</v>
      </c>
      <c r="K20" s="26">
        <v>0</v>
      </c>
      <c r="L20" s="22">
        <f t="shared" si="0"/>
        <v>0</v>
      </c>
      <c r="M20" s="27">
        <v>0</v>
      </c>
      <c r="N20" s="23">
        <v>20</v>
      </c>
      <c r="O20" s="22">
        <f t="shared" si="1"/>
        <v>0</v>
      </c>
    </row>
    <row r="21" ht="15.75" hidden="1" spans="1:15">
      <c r="A21" s="8" t="s">
        <v>14</v>
      </c>
      <c r="B21" s="9" t="s">
        <v>33</v>
      </c>
      <c r="C21" s="10" t="s">
        <v>32</v>
      </c>
      <c r="D21" s="9" t="s">
        <v>17</v>
      </c>
      <c r="E21" s="9" t="s">
        <v>31</v>
      </c>
      <c r="F21" s="9" t="s">
        <v>19</v>
      </c>
      <c r="G21" s="9" t="s">
        <v>20</v>
      </c>
      <c r="H21" s="9" t="s">
        <v>21</v>
      </c>
      <c r="I21" s="25" t="s">
        <v>22</v>
      </c>
      <c r="J21" s="22">
        <v>6</v>
      </c>
      <c r="K21" s="26">
        <v>0</v>
      </c>
      <c r="L21" s="22">
        <f t="shared" si="0"/>
        <v>6</v>
      </c>
      <c r="M21" s="22">
        <v>6</v>
      </c>
      <c r="N21" s="23">
        <v>20</v>
      </c>
      <c r="O21" s="22">
        <f t="shared" si="1"/>
        <v>7.2</v>
      </c>
    </row>
    <row r="22" ht="15.75" hidden="1" spans="1:15">
      <c r="A22" s="8" t="s">
        <v>14</v>
      </c>
      <c r="B22" s="9" t="s">
        <v>35</v>
      </c>
      <c r="C22" s="10" t="s">
        <v>16</v>
      </c>
      <c r="D22" s="9" t="s">
        <v>17</v>
      </c>
      <c r="E22" s="9" t="s">
        <v>18</v>
      </c>
      <c r="F22" s="9" t="s">
        <v>19</v>
      </c>
      <c r="G22" s="9" t="s">
        <v>20</v>
      </c>
      <c r="H22" s="9" t="s">
        <v>21</v>
      </c>
      <c r="I22" s="25" t="s">
        <v>22</v>
      </c>
      <c r="J22" s="22">
        <v>0</v>
      </c>
      <c r="K22" s="26">
        <v>20</v>
      </c>
      <c r="L22" s="22">
        <f t="shared" si="0"/>
        <v>0</v>
      </c>
      <c r="M22" s="27">
        <v>0</v>
      </c>
      <c r="N22" s="23">
        <v>20</v>
      </c>
      <c r="O22" s="24">
        <f t="shared" si="1"/>
        <v>0</v>
      </c>
    </row>
    <row r="23" ht="15.75" spans="1:15">
      <c r="A23" s="8" t="s">
        <v>14</v>
      </c>
      <c r="B23" s="9" t="s">
        <v>35</v>
      </c>
      <c r="C23" s="10" t="s">
        <v>16</v>
      </c>
      <c r="D23" s="9" t="s">
        <v>23</v>
      </c>
      <c r="E23" s="9" t="s">
        <v>18</v>
      </c>
      <c r="F23" s="9" t="s">
        <v>19</v>
      </c>
      <c r="G23" s="9" t="s">
        <v>20</v>
      </c>
      <c r="H23" s="9" t="s">
        <v>21</v>
      </c>
      <c r="I23" s="25" t="s">
        <v>22</v>
      </c>
      <c r="J23" s="22">
        <v>0</v>
      </c>
      <c r="K23" s="26">
        <v>20</v>
      </c>
      <c r="L23" s="22">
        <f t="shared" si="0"/>
        <v>0</v>
      </c>
      <c r="M23" s="27">
        <v>0</v>
      </c>
      <c r="N23" s="23">
        <v>20</v>
      </c>
      <c r="O23" s="24">
        <f t="shared" si="1"/>
        <v>0</v>
      </c>
    </row>
    <row r="24" ht="24.75" hidden="1" spans="1:15">
      <c r="A24" s="8" t="s">
        <v>14</v>
      </c>
      <c r="B24" s="9" t="s">
        <v>35</v>
      </c>
      <c r="C24" s="10" t="s">
        <v>36</v>
      </c>
      <c r="D24" s="9" t="s">
        <v>17</v>
      </c>
      <c r="E24" s="9" t="s">
        <v>25</v>
      </c>
      <c r="F24" s="9" t="s">
        <v>19</v>
      </c>
      <c r="G24" s="9" t="s">
        <v>20</v>
      </c>
      <c r="H24" s="9" t="s">
        <v>21</v>
      </c>
      <c r="I24" s="25" t="s">
        <v>22</v>
      </c>
      <c r="J24" s="22">
        <v>0.458333</v>
      </c>
      <c r="K24" s="26">
        <v>20</v>
      </c>
      <c r="L24" s="22">
        <f t="shared" si="0"/>
        <v>0.5499996</v>
      </c>
      <c r="M24" s="22">
        <v>0.458333</v>
      </c>
      <c r="N24" s="23">
        <v>20</v>
      </c>
      <c r="O24" s="24">
        <f t="shared" si="1"/>
        <v>0.5499996</v>
      </c>
    </row>
    <row r="25" ht="15.75" hidden="1" spans="1:15">
      <c r="A25" s="8" t="s">
        <v>14</v>
      </c>
      <c r="B25" s="9" t="s">
        <v>35</v>
      </c>
      <c r="C25" s="10" t="s">
        <v>26</v>
      </c>
      <c r="D25" s="9" t="s">
        <v>17</v>
      </c>
      <c r="E25" s="9" t="s">
        <v>25</v>
      </c>
      <c r="F25" s="9" t="s">
        <v>19</v>
      </c>
      <c r="G25" s="9" t="s">
        <v>20</v>
      </c>
      <c r="H25" s="9" t="s">
        <v>21</v>
      </c>
      <c r="I25" s="25" t="s">
        <v>22</v>
      </c>
      <c r="J25" s="27">
        <v>2.5</v>
      </c>
      <c r="K25" s="26">
        <v>20</v>
      </c>
      <c r="L25" s="22">
        <f t="shared" si="0"/>
        <v>3</v>
      </c>
      <c r="M25" s="27">
        <v>2.5</v>
      </c>
      <c r="N25" s="23">
        <v>20</v>
      </c>
      <c r="O25" s="24">
        <f t="shared" si="1"/>
        <v>3</v>
      </c>
    </row>
    <row r="26" ht="15.75" hidden="1" spans="1:15">
      <c r="A26" s="8" t="s">
        <v>14</v>
      </c>
      <c r="B26" s="9" t="s">
        <v>35</v>
      </c>
      <c r="C26" s="10" t="s">
        <v>27</v>
      </c>
      <c r="D26" s="9" t="s">
        <v>17</v>
      </c>
      <c r="E26" s="9" t="s">
        <v>25</v>
      </c>
      <c r="F26" s="9" t="s">
        <v>19</v>
      </c>
      <c r="G26" s="9" t="s">
        <v>20</v>
      </c>
      <c r="H26" s="9" t="s">
        <v>21</v>
      </c>
      <c r="I26" s="25" t="s">
        <v>22</v>
      </c>
      <c r="J26" s="27">
        <v>0.458333</v>
      </c>
      <c r="K26" s="26">
        <v>20</v>
      </c>
      <c r="L26" s="22">
        <f t="shared" si="0"/>
        <v>0.5499996</v>
      </c>
      <c r="M26" s="27">
        <v>0.458333</v>
      </c>
      <c r="N26" s="23">
        <v>20</v>
      </c>
      <c r="O26" s="24">
        <f t="shared" si="1"/>
        <v>0.5499996</v>
      </c>
    </row>
    <row r="27" ht="15.75" hidden="1" spans="1:15">
      <c r="A27" s="8" t="s">
        <v>14</v>
      </c>
      <c r="B27" s="9" t="s">
        <v>35</v>
      </c>
      <c r="C27" s="10" t="s">
        <v>29</v>
      </c>
      <c r="D27" s="9" t="s">
        <v>17</v>
      </c>
      <c r="E27" s="9" t="s">
        <v>18</v>
      </c>
      <c r="F27" s="9" t="s">
        <v>19</v>
      </c>
      <c r="G27" s="9" t="s">
        <v>20</v>
      </c>
      <c r="H27" s="9" t="s">
        <v>21</v>
      </c>
      <c r="I27" s="25" t="s">
        <v>22</v>
      </c>
      <c r="J27" s="27">
        <v>0</v>
      </c>
      <c r="K27" s="26">
        <v>20</v>
      </c>
      <c r="L27" s="22">
        <f t="shared" si="0"/>
        <v>0</v>
      </c>
      <c r="M27" s="27">
        <v>0</v>
      </c>
      <c r="N27" s="23">
        <v>20</v>
      </c>
      <c r="O27" s="24">
        <f t="shared" si="1"/>
        <v>0</v>
      </c>
    </row>
    <row r="28" ht="15.75" hidden="1" spans="1:15">
      <c r="A28" s="11" t="s">
        <v>14</v>
      </c>
      <c r="B28" s="12" t="s">
        <v>35</v>
      </c>
      <c r="C28" s="13" t="s">
        <v>37</v>
      </c>
      <c r="D28" s="12" t="s">
        <v>17</v>
      </c>
      <c r="E28" s="12" t="s">
        <v>31</v>
      </c>
      <c r="F28" s="12" t="s">
        <v>19</v>
      </c>
      <c r="G28" s="12" t="s">
        <v>20</v>
      </c>
      <c r="H28" s="12" t="s">
        <v>21</v>
      </c>
      <c r="I28" s="28" t="s">
        <v>22</v>
      </c>
      <c r="J28" s="33">
        <v>0.204166</v>
      </c>
      <c r="K28" s="30">
        <v>20</v>
      </c>
      <c r="L28" s="29">
        <f t="shared" si="0"/>
        <v>0.2449992</v>
      </c>
      <c r="M28" s="33">
        <v>0.204166</v>
      </c>
      <c r="N28" s="31">
        <v>20</v>
      </c>
      <c r="O28" s="34">
        <f t="shared" si="1"/>
        <v>0.2449992</v>
      </c>
    </row>
    <row r="29" ht="15.75" spans="1:15">
      <c r="A29" s="11" t="s">
        <v>14</v>
      </c>
      <c r="B29" s="12" t="s">
        <v>35</v>
      </c>
      <c r="C29" s="13" t="s">
        <v>34</v>
      </c>
      <c r="D29" s="12" t="s">
        <v>23</v>
      </c>
      <c r="E29" s="12" t="s">
        <v>18</v>
      </c>
      <c r="F29" s="12" t="s">
        <v>19</v>
      </c>
      <c r="G29" s="12" t="s">
        <v>20</v>
      </c>
      <c r="H29" s="12" t="s">
        <v>21</v>
      </c>
      <c r="I29" s="35" t="s">
        <v>22</v>
      </c>
      <c r="J29" s="36">
        <v>0</v>
      </c>
      <c r="K29" s="30">
        <v>20</v>
      </c>
      <c r="L29" s="29">
        <f t="shared" si="0"/>
        <v>0</v>
      </c>
      <c r="M29" s="33">
        <v>0</v>
      </c>
      <c r="N29" s="31">
        <v>20</v>
      </c>
      <c r="O29" s="34">
        <f t="shared" si="1"/>
        <v>0</v>
      </c>
    </row>
    <row r="30" ht="15.75" hidden="1" spans="1:15">
      <c r="A30" s="11" t="s">
        <v>14</v>
      </c>
      <c r="B30" s="12" t="s">
        <v>35</v>
      </c>
      <c r="C30" s="13" t="s">
        <v>32</v>
      </c>
      <c r="D30" s="12" t="s">
        <v>17</v>
      </c>
      <c r="E30" s="12" t="s">
        <v>31</v>
      </c>
      <c r="F30" s="12" t="s">
        <v>19</v>
      </c>
      <c r="G30" s="12" t="s">
        <v>20</v>
      </c>
      <c r="H30" s="12" t="s">
        <v>21</v>
      </c>
      <c r="I30" s="35" t="s">
        <v>22</v>
      </c>
      <c r="J30" s="36">
        <v>6</v>
      </c>
      <c r="K30" s="30">
        <v>20</v>
      </c>
      <c r="L30" s="29">
        <f t="shared" si="0"/>
        <v>7.2</v>
      </c>
      <c r="M30" s="36">
        <v>6</v>
      </c>
      <c r="N30" s="31">
        <v>20</v>
      </c>
      <c r="O30" s="34">
        <f t="shared" si="1"/>
        <v>7.2</v>
      </c>
    </row>
    <row r="31" ht="15.75" hidden="1" spans="1:15">
      <c r="A31" s="8" t="s">
        <v>14</v>
      </c>
      <c r="B31" s="9" t="s">
        <v>38</v>
      </c>
      <c r="C31" s="10" t="s">
        <v>16</v>
      </c>
      <c r="D31" s="9" t="s">
        <v>17</v>
      </c>
      <c r="E31" s="9" t="s">
        <v>18</v>
      </c>
      <c r="F31" s="9" t="s">
        <v>19</v>
      </c>
      <c r="G31" s="9" t="s">
        <v>20</v>
      </c>
      <c r="H31" s="9" t="s">
        <v>21</v>
      </c>
      <c r="I31" s="37" t="s">
        <v>22</v>
      </c>
      <c r="J31" s="38">
        <v>0</v>
      </c>
      <c r="K31" s="26">
        <v>0</v>
      </c>
      <c r="L31" s="22">
        <f t="shared" si="0"/>
        <v>0</v>
      </c>
      <c r="M31" s="27">
        <v>0</v>
      </c>
      <c r="N31" s="23">
        <v>20</v>
      </c>
      <c r="O31" s="22">
        <f t="shared" si="1"/>
        <v>0</v>
      </c>
    </row>
    <row r="32" ht="15.75" spans="1:15">
      <c r="A32" s="8" t="s">
        <v>14</v>
      </c>
      <c r="B32" s="9" t="s">
        <v>38</v>
      </c>
      <c r="C32" s="10" t="s">
        <v>16</v>
      </c>
      <c r="D32" s="9" t="s">
        <v>23</v>
      </c>
      <c r="E32" s="9" t="s">
        <v>18</v>
      </c>
      <c r="F32" s="9" t="s">
        <v>19</v>
      </c>
      <c r="G32" s="9" t="s">
        <v>20</v>
      </c>
      <c r="H32" s="9" t="s">
        <v>21</v>
      </c>
      <c r="I32" s="37" t="s">
        <v>22</v>
      </c>
      <c r="J32" s="38">
        <v>0</v>
      </c>
      <c r="K32" s="26">
        <v>0</v>
      </c>
      <c r="L32" s="22">
        <f t="shared" si="0"/>
        <v>0</v>
      </c>
      <c r="M32" s="27">
        <v>0</v>
      </c>
      <c r="N32" s="23">
        <v>20</v>
      </c>
      <c r="O32" s="22">
        <f t="shared" si="1"/>
        <v>0</v>
      </c>
    </row>
    <row r="33" ht="24.75" hidden="1" spans="1:15">
      <c r="A33" s="8" t="s">
        <v>14</v>
      </c>
      <c r="B33" s="9" t="s">
        <v>38</v>
      </c>
      <c r="C33" s="10" t="s">
        <v>36</v>
      </c>
      <c r="D33" s="9" t="s">
        <v>17</v>
      </c>
      <c r="E33" s="9" t="s">
        <v>25</v>
      </c>
      <c r="F33" s="9" t="s">
        <v>19</v>
      </c>
      <c r="G33" s="9" t="s">
        <v>20</v>
      </c>
      <c r="H33" s="9" t="s">
        <v>21</v>
      </c>
      <c r="I33" s="37" t="s">
        <v>22</v>
      </c>
      <c r="J33" s="38">
        <v>0.55</v>
      </c>
      <c r="K33" s="26">
        <v>0</v>
      </c>
      <c r="L33" s="22">
        <f t="shared" si="0"/>
        <v>0.55</v>
      </c>
      <c r="M33" s="22">
        <v>0.458333</v>
      </c>
      <c r="N33" s="23">
        <v>20</v>
      </c>
      <c r="O33" s="22">
        <f t="shared" si="1"/>
        <v>0.5499996</v>
      </c>
    </row>
    <row r="34" ht="15.75" hidden="1" spans="1:15">
      <c r="A34" s="8" t="s">
        <v>14</v>
      </c>
      <c r="B34" s="9" t="s">
        <v>38</v>
      </c>
      <c r="C34" s="10" t="s">
        <v>26</v>
      </c>
      <c r="D34" s="9" t="s">
        <v>17</v>
      </c>
      <c r="E34" s="9" t="s">
        <v>25</v>
      </c>
      <c r="F34" s="9" t="s">
        <v>19</v>
      </c>
      <c r="G34" s="9" t="s">
        <v>20</v>
      </c>
      <c r="H34" s="9" t="s">
        <v>21</v>
      </c>
      <c r="I34" s="37" t="s">
        <v>22</v>
      </c>
      <c r="J34" s="38">
        <v>3</v>
      </c>
      <c r="K34" s="26">
        <v>0</v>
      </c>
      <c r="L34" s="22">
        <f t="shared" si="0"/>
        <v>3</v>
      </c>
      <c r="M34" s="38">
        <v>2.5</v>
      </c>
      <c r="N34" s="23">
        <v>20</v>
      </c>
      <c r="O34" s="22">
        <f t="shared" si="1"/>
        <v>3</v>
      </c>
    </row>
    <row r="35" ht="15.75" hidden="1" spans="1:15">
      <c r="A35" s="8" t="s">
        <v>14</v>
      </c>
      <c r="B35" s="9" t="s">
        <v>38</v>
      </c>
      <c r="C35" s="10" t="s">
        <v>27</v>
      </c>
      <c r="D35" s="9" t="s">
        <v>17</v>
      </c>
      <c r="E35" s="9" t="s">
        <v>25</v>
      </c>
      <c r="F35" s="9" t="s">
        <v>19</v>
      </c>
      <c r="G35" s="9" t="s">
        <v>20</v>
      </c>
      <c r="H35" s="9" t="s">
        <v>21</v>
      </c>
      <c r="I35" s="37" t="s">
        <v>22</v>
      </c>
      <c r="J35" s="38">
        <v>0.55</v>
      </c>
      <c r="K35" s="26">
        <v>0</v>
      </c>
      <c r="L35" s="22">
        <f t="shared" si="0"/>
        <v>0.55</v>
      </c>
      <c r="M35" s="22">
        <v>0.458333</v>
      </c>
      <c r="N35" s="23">
        <v>20</v>
      </c>
      <c r="O35" s="22">
        <f t="shared" si="1"/>
        <v>0.5499996</v>
      </c>
    </row>
    <row r="36" ht="15.75" hidden="1" spans="1:15">
      <c r="A36" s="8" t="s">
        <v>14</v>
      </c>
      <c r="B36" s="9" t="s">
        <v>38</v>
      </c>
      <c r="C36" s="10" t="s">
        <v>29</v>
      </c>
      <c r="D36" s="9" t="s">
        <v>17</v>
      </c>
      <c r="E36" s="9" t="s">
        <v>18</v>
      </c>
      <c r="F36" s="9" t="s">
        <v>19</v>
      </c>
      <c r="G36" s="9" t="s">
        <v>20</v>
      </c>
      <c r="H36" s="9" t="s">
        <v>21</v>
      </c>
      <c r="I36" s="37" t="s">
        <v>22</v>
      </c>
      <c r="J36" s="38">
        <v>0</v>
      </c>
      <c r="K36" s="26">
        <v>0</v>
      </c>
      <c r="L36" s="22">
        <f t="shared" si="0"/>
        <v>0</v>
      </c>
      <c r="M36" s="27">
        <v>0</v>
      </c>
      <c r="N36" s="23">
        <v>20</v>
      </c>
      <c r="O36" s="22">
        <f t="shared" si="1"/>
        <v>0</v>
      </c>
    </row>
    <row r="37" ht="15.75" hidden="1" spans="1:15">
      <c r="A37" s="8" t="s">
        <v>14</v>
      </c>
      <c r="B37" s="9" t="s">
        <v>38</v>
      </c>
      <c r="C37" s="10" t="s">
        <v>37</v>
      </c>
      <c r="D37" s="9" t="s">
        <v>17</v>
      </c>
      <c r="E37" s="9" t="s">
        <v>31</v>
      </c>
      <c r="F37" s="9" t="s">
        <v>19</v>
      </c>
      <c r="G37" s="9" t="s">
        <v>20</v>
      </c>
      <c r="H37" s="9" t="s">
        <v>21</v>
      </c>
      <c r="I37" s="37" t="s">
        <v>22</v>
      </c>
      <c r="J37" s="38">
        <v>0.245</v>
      </c>
      <c r="K37" s="26">
        <v>0</v>
      </c>
      <c r="L37" s="22">
        <f t="shared" si="0"/>
        <v>0.245</v>
      </c>
      <c r="M37" s="27">
        <v>0.204166</v>
      </c>
      <c r="N37" s="23">
        <v>20</v>
      </c>
      <c r="O37" s="22">
        <f t="shared" si="1"/>
        <v>0.2449992</v>
      </c>
    </row>
    <row r="38" ht="15.75" spans="1:15">
      <c r="A38" s="8" t="s">
        <v>14</v>
      </c>
      <c r="B38" s="9" t="s">
        <v>38</v>
      </c>
      <c r="C38" s="10" t="s">
        <v>34</v>
      </c>
      <c r="D38" s="9" t="s">
        <v>23</v>
      </c>
      <c r="E38" s="9" t="s">
        <v>18</v>
      </c>
      <c r="F38" s="9" t="s">
        <v>19</v>
      </c>
      <c r="G38" s="9" t="s">
        <v>20</v>
      </c>
      <c r="H38" s="9" t="s">
        <v>21</v>
      </c>
      <c r="I38" s="37" t="s">
        <v>22</v>
      </c>
      <c r="J38" s="38">
        <v>0</v>
      </c>
      <c r="K38" s="26">
        <v>0</v>
      </c>
      <c r="L38" s="22">
        <f t="shared" si="0"/>
        <v>0</v>
      </c>
      <c r="M38" s="27">
        <v>0</v>
      </c>
      <c r="N38" s="23">
        <v>20</v>
      </c>
      <c r="O38" s="22">
        <f t="shared" si="1"/>
        <v>0</v>
      </c>
    </row>
    <row r="39" ht="15.75" hidden="1" spans="1:15">
      <c r="A39" s="8" t="s">
        <v>14</v>
      </c>
      <c r="B39" s="9" t="s">
        <v>38</v>
      </c>
      <c r="C39" s="10" t="s">
        <v>32</v>
      </c>
      <c r="D39" s="9" t="s">
        <v>17</v>
      </c>
      <c r="E39" s="9" t="s">
        <v>31</v>
      </c>
      <c r="F39" s="9" t="s">
        <v>19</v>
      </c>
      <c r="G39" s="9" t="s">
        <v>20</v>
      </c>
      <c r="H39" s="9" t="s">
        <v>21</v>
      </c>
      <c r="I39" s="37" t="s">
        <v>22</v>
      </c>
      <c r="J39" s="38">
        <v>6</v>
      </c>
      <c r="K39" s="26">
        <v>0</v>
      </c>
      <c r="L39" s="22">
        <f t="shared" si="0"/>
        <v>6</v>
      </c>
      <c r="M39" s="38">
        <v>6</v>
      </c>
      <c r="N39" s="23">
        <v>20</v>
      </c>
      <c r="O39" s="22">
        <f t="shared" si="1"/>
        <v>7.2</v>
      </c>
    </row>
    <row r="40" ht="15.75" hidden="1" spans="1:15">
      <c r="A40" s="8" t="s">
        <v>14</v>
      </c>
      <c r="B40" s="9" t="s">
        <v>39</v>
      </c>
      <c r="C40" s="10" t="s">
        <v>16</v>
      </c>
      <c r="D40" s="9" t="s">
        <v>17</v>
      </c>
      <c r="E40" s="9" t="s">
        <v>18</v>
      </c>
      <c r="F40" s="9" t="s">
        <v>25</v>
      </c>
      <c r="G40" s="9" t="s">
        <v>20</v>
      </c>
      <c r="H40" s="9" t="s">
        <v>21</v>
      </c>
      <c r="I40" s="37" t="s">
        <v>22</v>
      </c>
      <c r="J40" s="38">
        <v>0</v>
      </c>
      <c r="K40" s="26">
        <v>0</v>
      </c>
      <c r="L40" s="22">
        <f t="shared" si="0"/>
        <v>0</v>
      </c>
      <c r="M40" s="27">
        <v>0</v>
      </c>
      <c r="N40" s="23">
        <v>20</v>
      </c>
      <c r="O40" s="22">
        <f t="shared" si="1"/>
        <v>0</v>
      </c>
    </row>
    <row r="41" s="1" customFormat="1" ht="15.75" spans="1:15">
      <c r="A41" s="11" t="s">
        <v>14</v>
      </c>
      <c r="B41" s="12" t="s">
        <v>39</v>
      </c>
      <c r="C41" s="13" t="s">
        <v>16</v>
      </c>
      <c r="D41" s="12" t="s">
        <v>23</v>
      </c>
      <c r="E41" s="12" t="s">
        <v>18</v>
      </c>
      <c r="F41" s="12" t="s">
        <v>25</v>
      </c>
      <c r="G41" s="12" t="s">
        <v>20</v>
      </c>
      <c r="H41" s="12" t="s">
        <v>21</v>
      </c>
      <c r="I41" s="35" t="s">
        <v>22</v>
      </c>
      <c r="J41" s="36">
        <v>0</v>
      </c>
      <c r="K41" s="30">
        <v>0</v>
      </c>
      <c r="L41" s="29">
        <f t="shared" si="0"/>
        <v>0</v>
      </c>
      <c r="M41" s="33">
        <v>0</v>
      </c>
      <c r="N41" s="31">
        <v>20</v>
      </c>
      <c r="O41" s="29">
        <f t="shared" si="1"/>
        <v>0</v>
      </c>
    </row>
    <row r="42" ht="15.75" hidden="1" spans="1:15">
      <c r="A42" s="8" t="s">
        <v>14</v>
      </c>
      <c r="B42" s="9" t="s">
        <v>39</v>
      </c>
      <c r="C42" s="10" t="s">
        <v>40</v>
      </c>
      <c r="D42" s="9" t="s">
        <v>17</v>
      </c>
      <c r="E42" s="9" t="s">
        <v>18</v>
      </c>
      <c r="F42" s="9" t="s">
        <v>25</v>
      </c>
      <c r="G42" s="9" t="s">
        <v>20</v>
      </c>
      <c r="H42" s="9" t="s">
        <v>21</v>
      </c>
      <c r="I42" s="39" t="s">
        <v>22</v>
      </c>
      <c r="J42" s="38">
        <v>1.25</v>
      </c>
      <c r="K42" s="26">
        <v>0</v>
      </c>
      <c r="L42" s="22">
        <f t="shared" si="0"/>
        <v>1.25</v>
      </c>
      <c r="M42" s="38">
        <v>1.25</v>
      </c>
      <c r="N42" s="23">
        <v>20</v>
      </c>
      <c r="O42" s="22">
        <f t="shared" si="1"/>
        <v>1.5</v>
      </c>
    </row>
    <row r="43" ht="15.75" hidden="1" spans="1:15">
      <c r="A43" s="8" t="s">
        <v>14</v>
      </c>
      <c r="B43" s="9" t="s">
        <v>39</v>
      </c>
      <c r="C43" s="10" t="s">
        <v>41</v>
      </c>
      <c r="D43" s="9" t="s">
        <v>17</v>
      </c>
      <c r="E43" s="9" t="s">
        <v>18</v>
      </c>
      <c r="F43" s="9" t="s">
        <v>25</v>
      </c>
      <c r="G43" s="9" t="s">
        <v>20</v>
      </c>
      <c r="H43" s="9" t="s">
        <v>21</v>
      </c>
      <c r="I43" s="39" t="s">
        <v>22</v>
      </c>
      <c r="J43" s="38">
        <v>1.25</v>
      </c>
      <c r="K43" s="26">
        <v>0</v>
      </c>
      <c r="L43" s="22">
        <f t="shared" si="0"/>
        <v>1.25</v>
      </c>
      <c r="M43" s="38">
        <v>1.25</v>
      </c>
      <c r="N43" s="23">
        <v>20</v>
      </c>
      <c r="O43" s="22">
        <f t="shared" si="1"/>
        <v>1.5</v>
      </c>
    </row>
    <row r="44" ht="15.75" hidden="1" spans="1:15">
      <c r="A44" s="8" t="s">
        <v>14</v>
      </c>
      <c r="B44" s="9" t="s">
        <v>39</v>
      </c>
      <c r="C44" s="10" t="s">
        <v>39</v>
      </c>
      <c r="D44" s="9" t="s">
        <v>17</v>
      </c>
      <c r="E44" s="9" t="s">
        <v>42</v>
      </c>
      <c r="F44" s="9" t="s">
        <v>25</v>
      </c>
      <c r="G44" s="9" t="s">
        <v>20</v>
      </c>
      <c r="H44" s="9" t="s">
        <v>21</v>
      </c>
      <c r="I44" s="39" t="s">
        <v>22</v>
      </c>
      <c r="J44" s="38">
        <v>0.5</v>
      </c>
      <c r="K44" s="26">
        <v>0</v>
      </c>
      <c r="L44" s="22">
        <f t="shared" si="0"/>
        <v>0.5</v>
      </c>
      <c r="M44" s="38">
        <v>0.5</v>
      </c>
      <c r="N44" s="23">
        <v>20</v>
      </c>
      <c r="O44" s="22">
        <f t="shared" si="1"/>
        <v>0.6</v>
      </c>
    </row>
    <row r="45" ht="15.75" hidden="1" spans="1:15">
      <c r="A45" s="8" t="s">
        <v>14</v>
      </c>
      <c r="B45" s="9" t="s">
        <v>39</v>
      </c>
      <c r="C45" s="10" t="s">
        <v>43</v>
      </c>
      <c r="D45" s="9" t="s">
        <v>17</v>
      </c>
      <c r="E45" s="9" t="s">
        <v>18</v>
      </c>
      <c r="F45" s="9" t="s">
        <v>25</v>
      </c>
      <c r="G45" s="9" t="s">
        <v>20</v>
      </c>
      <c r="H45" s="9" t="s">
        <v>21</v>
      </c>
      <c r="I45" s="39" t="s">
        <v>22</v>
      </c>
      <c r="J45" s="38">
        <v>1.666666</v>
      </c>
      <c r="K45" s="26">
        <v>0</v>
      </c>
      <c r="L45" s="22">
        <f t="shared" si="0"/>
        <v>1.666666</v>
      </c>
      <c r="M45" s="38">
        <v>1.666666</v>
      </c>
      <c r="N45" s="23">
        <v>20</v>
      </c>
      <c r="O45" s="22">
        <f t="shared" si="1"/>
        <v>1.9999992</v>
      </c>
    </row>
    <row r="46" ht="15.75" spans="1:15">
      <c r="A46" s="8" t="s">
        <v>14</v>
      </c>
      <c r="B46" s="9" t="s">
        <v>39</v>
      </c>
      <c r="C46" s="10" t="s">
        <v>39</v>
      </c>
      <c r="D46" s="9" t="s">
        <v>23</v>
      </c>
      <c r="E46" s="9" t="s">
        <v>44</v>
      </c>
      <c r="F46" s="9" t="s">
        <v>25</v>
      </c>
      <c r="G46" s="9" t="s">
        <v>20</v>
      </c>
      <c r="H46" s="9" t="s">
        <v>21</v>
      </c>
      <c r="I46" s="39" t="s">
        <v>22</v>
      </c>
      <c r="J46" s="38">
        <v>0.3</v>
      </c>
      <c r="K46" s="26">
        <v>0</v>
      </c>
      <c r="L46" s="22">
        <f t="shared" si="0"/>
        <v>0.3</v>
      </c>
      <c r="M46" s="38">
        <v>0.3</v>
      </c>
      <c r="N46" s="23">
        <v>20</v>
      </c>
      <c r="O46" s="22">
        <f t="shared" si="1"/>
        <v>0.36</v>
      </c>
    </row>
    <row r="47" ht="15.75" hidden="1" spans="1:15">
      <c r="A47" s="8" t="s">
        <v>14</v>
      </c>
      <c r="B47" s="9" t="s">
        <v>45</v>
      </c>
      <c r="C47" s="10" t="s">
        <v>27</v>
      </c>
      <c r="D47" s="9" t="s">
        <v>17</v>
      </c>
      <c r="E47" s="9" t="s">
        <v>18</v>
      </c>
      <c r="F47" s="9" t="s">
        <v>25</v>
      </c>
      <c r="G47" s="9" t="s">
        <v>20</v>
      </c>
      <c r="H47" s="9" t="s">
        <v>21</v>
      </c>
      <c r="I47" s="39" t="s">
        <v>22</v>
      </c>
      <c r="J47" s="38">
        <v>0.5</v>
      </c>
      <c r="K47" s="26">
        <v>0</v>
      </c>
      <c r="L47" s="22">
        <f t="shared" si="0"/>
        <v>0.5</v>
      </c>
      <c r="M47" s="38">
        <v>0.5</v>
      </c>
      <c r="N47" s="23">
        <v>20</v>
      </c>
      <c r="O47" s="22">
        <f t="shared" si="1"/>
        <v>0.6</v>
      </c>
    </row>
    <row r="48" ht="15.75" hidden="1" spans="1:15">
      <c r="A48" s="8" t="s">
        <v>14</v>
      </c>
      <c r="B48" s="9" t="s">
        <v>45</v>
      </c>
      <c r="C48" s="10" t="s">
        <v>29</v>
      </c>
      <c r="D48" s="9" t="s">
        <v>17</v>
      </c>
      <c r="E48" s="9" t="s">
        <v>18</v>
      </c>
      <c r="F48" s="9" t="s">
        <v>25</v>
      </c>
      <c r="G48" s="9" t="s">
        <v>20</v>
      </c>
      <c r="H48" s="9" t="s">
        <v>21</v>
      </c>
      <c r="I48" s="39" t="s">
        <v>22</v>
      </c>
      <c r="J48" s="38">
        <v>0.5</v>
      </c>
      <c r="K48" s="26">
        <v>0</v>
      </c>
      <c r="L48" s="22">
        <f t="shared" si="0"/>
        <v>0.5</v>
      </c>
      <c r="M48" s="38">
        <v>0.5</v>
      </c>
      <c r="N48" s="23">
        <v>20</v>
      </c>
      <c r="O48" s="22">
        <f t="shared" si="1"/>
        <v>0.6</v>
      </c>
    </row>
    <row r="49" ht="15.75" hidden="1" spans="1:15">
      <c r="A49" s="8" t="s">
        <v>14</v>
      </c>
      <c r="B49" s="9" t="s">
        <v>45</v>
      </c>
      <c r="C49" s="10" t="s">
        <v>46</v>
      </c>
      <c r="D49" s="9" t="s">
        <v>17</v>
      </c>
      <c r="E49" s="9" t="s">
        <v>18</v>
      </c>
      <c r="F49" s="9" t="s">
        <v>25</v>
      </c>
      <c r="G49" s="9" t="s">
        <v>20</v>
      </c>
      <c r="H49" s="9" t="s">
        <v>21</v>
      </c>
      <c r="I49" s="39" t="s">
        <v>22</v>
      </c>
      <c r="J49" s="38">
        <v>6</v>
      </c>
      <c r="K49" s="26">
        <v>0</v>
      </c>
      <c r="L49" s="22">
        <f t="shared" si="0"/>
        <v>6</v>
      </c>
      <c r="M49" s="38">
        <v>6</v>
      </c>
      <c r="N49" s="23">
        <v>20</v>
      </c>
      <c r="O49" s="22">
        <f t="shared" si="1"/>
        <v>7.2</v>
      </c>
    </row>
    <row r="50" ht="15.75" hidden="1" spans="1:15">
      <c r="A50" s="8" t="s">
        <v>14</v>
      </c>
      <c r="B50" s="9" t="s">
        <v>45</v>
      </c>
      <c r="C50" s="10" t="s">
        <v>47</v>
      </c>
      <c r="D50" s="9" t="s">
        <v>17</v>
      </c>
      <c r="E50" s="9" t="s">
        <v>18</v>
      </c>
      <c r="F50" s="9" t="s">
        <v>25</v>
      </c>
      <c r="G50" s="9" t="s">
        <v>20</v>
      </c>
      <c r="H50" s="9" t="s">
        <v>21</v>
      </c>
      <c r="I50" s="39" t="s">
        <v>22</v>
      </c>
      <c r="J50" s="38">
        <v>1</v>
      </c>
      <c r="K50" s="26">
        <v>0</v>
      </c>
      <c r="L50" s="22">
        <f t="shared" si="0"/>
        <v>1</v>
      </c>
      <c r="M50" s="38">
        <v>1</v>
      </c>
      <c r="N50" s="23">
        <v>20</v>
      </c>
      <c r="O50" s="22">
        <f t="shared" si="1"/>
        <v>1.2</v>
      </c>
    </row>
    <row r="51" ht="15.75" hidden="1" spans="1:15">
      <c r="A51" s="8" t="s">
        <v>14</v>
      </c>
      <c r="B51" s="9" t="s">
        <v>39</v>
      </c>
      <c r="C51" s="10" t="s">
        <v>34</v>
      </c>
      <c r="D51" s="9" t="s">
        <v>17</v>
      </c>
      <c r="E51" s="9" t="s">
        <v>18</v>
      </c>
      <c r="F51" s="9" t="s">
        <v>28</v>
      </c>
      <c r="G51" s="9" t="s">
        <v>20</v>
      </c>
      <c r="H51" s="9" t="s">
        <v>21</v>
      </c>
      <c r="I51" s="39" t="s">
        <v>22</v>
      </c>
      <c r="J51" s="38">
        <v>0.5</v>
      </c>
      <c r="K51" s="26">
        <v>0</v>
      </c>
      <c r="L51" s="22">
        <f t="shared" si="0"/>
        <v>0.5</v>
      </c>
      <c r="M51" s="38">
        <v>0.5</v>
      </c>
      <c r="N51" s="23">
        <v>20</v>
      </c>
      <c r="O51" s="22">
        <f t="shared" si="1"/>
        <v>0.6</v>
      </c>
    </row>
    <row r="52" ht="15.75" hidden="1" spans="1:15">
      <c r="A52" s="8" t="s">
        <v>14</v>
      </c>
      <c r="B52" s="9" t="s">
        <v>48</v>
      </c>
      <c r="C52" s="10" t="s">
        <v>16</v>
      </c>
      <c r="D52" s="9" t="s">
        <v>17</v>
      </c>
      <c r="E52" s="9" t="s">
        <v>18</v>
      </c>
      <c r="F52" s="9" t="s">
        <v>25</v>
      </c>
      <c r="G52" s="9" t="s">
        <v>20</v>
      </c>
      <c r="H52" s="9" t="s">
        <v>21</v>
      </c>
      <c r="I52" s="39" t="s">
        <v>22</v>
      </c>
      <c r="J52" s="38">
        <v>0</v>
      </c>
      <c r="K52" s="26">
        <v>0</v>
      </c>
      <c r="L52" s="22">
        <f t="shared" si="0"/>
        <v>0</v>
      </c>
      <c r="M52" s="27">
        <v>0</v>
      </c>
      <c r="N52" s="23">
        <v>20</v>
      </c>
      <c r="O52" s="22">
        <f t="shared" si="1"/>
        <v>0</v>
      </c>
    </row>
    <row r="53" s="1" customFormat="1" ht="15.75" spans="1:15">
      <c r="A53" s="11" t="s">
        <v>14</v>
      </c>
      <c r="B53" s="12" t="s">
        <v>48</v>
      </c>
      <c r="C53" s="13" t="s">
        <v>16</v>
      </c>
      <c r="D53" s="12" t="s">
        <v>23</v>
      </c>
      <c r="E53" s="12" t="s">
        <v>18</v>
      </c>
      <c r="F53" s="12" t="s">
        <v>25</v>
      </c>
      <c r="G53" s="12" t="s">
        <v>20</v>
      </c>
      <c r="H53" s="12" t="s">
        <v>21</v>
      </c>
      <c r="I53" s="40" t="s">
        <v>22</v>
      </c>
      <c r="J53" s="36">
        <v>0</v>
      </c>
      <c r="K53" s="30">
        <v>0</v>
      </c>
      <c r="L53" s="29">
        <f t="shared" si="0"/>
        <v>0</v>
      </c>
      <c r="M53" s="33">
        <v>0</v>
      </c>
      <c r="N53" s="31">
        <v>20</v>
      </c>
      <c r="O53" s="29">
        <f t="shared" si="1"/>
        <v>0</v>
      </c>
    </row>
    <row r="54" ht="15.75" hidden="1" spans="1:15">
      <c r="A54" s="8" t="s">
        <v>14</v>
      </c>
      <c r="B54" s="9" t="s">
        <v>48</v>
      </c>
      <c r="C54" s="10" t="s">
        <v>49</v>
      </c>
      <c r="D54" s="9" t="s">
        <v>17</v>
      </c>
      <c r="E54" s="9" t="s">
        <v>18</v>
      </c>
      <c r="F54" s="9" t="s">
        <v>25</v>
      </c>
      <c r="G54" s="9" t="s">
        <v>20</v>
      </c>
      <c r="H54" s="9" t="s">
        <v>21</v>
      </c>
      <c r="I54" s="39" t="s">
        <v>22</v>
      </c>
      <c r="J54" s="38">
        <v>1.25</v>
      </c>
      <c r="K54" s="26">
        <v>0</v>
      </c>
      <c r="L54" s="22">
        <f t="shared" si="0"/>
        <v>1.25</v>
      </c>
      <c r="M54" s="38">
        <v>1.25</v>
      </c>
      <c r="N54" s="23">
        <v>20</v>
      </c>
      <c r="O54" s="22">
        <f t="shared" si="1"/>
        <v>1.5</v>
      </c>
    </row>
    <row r="55" ht="15.75" hidden="1" spans="1:15">
      <c r="A55" s="8" t="s">
        <v>14</v>
      </c>
      <c r="B55" s="9" t="s">
        <v>48</v>
      </c>
      <c r="C55" s="10" t="s">
        <v>50</v>
      </c>
      <c r="D55" s="9" t="s">
        <v>17</v>
      </c>
      <c r="E55" s="9" t="s">
        <v>18</v>
      </c>
      <c r="F55" s="9" t="s">
        <v>25</v>
      </c>
      <c r="G55" s="9" t="s">
        <v>20</v>
      </c>
      <c r="H55" s="9" t="s">
        <v>21</v>
      </c>
      <c r="I55" s="39" t="s">
        <v>22</v>
      </c>
      <c r="J55" s="38">
        <v>1.25</v>
      </c>
      <c r="K55" s="26">
        <v>0</v>
      </c>
      <c r="L55" s="22">
        <f t="shared" si="0"/>
        <v>1.25</v>
      </c>
      <c r="M55" s="38">
        <v>1.25</v>
      </c>
      <c r="N55" s="23">
        <v>20</v>
      </c>
      <c r="O55" s="22">
        <f t="shared" si="1"/>
        <v>1.5</v>
      </c>
    </row>
    <row r="56" ht="15.75" hidden="1" spans="1:15">
      <c r="A56" s="8" t="s">
        <v>14</v>
      </c>
      <c r="B56" s="9" t="s">
        <v>48</v>
      </c>
      <c r="C56" s="10" t="s">
        <v>51</v>
      </c>
      <c r="D56" s="9" t="s">
        <v>17</v>
      </c>
      <c r="E56" s="9" t="s">
        <v>18</v>
      </c>
      <c r="F56" s="9" t="s">
        <v>25</v>
      </c>
      <c r="G56" s="9" t="s">
        <v>20</v>
      </c>
      <c r="H56" s="9" t="s">
        <v>21</v>
      </c>
      <c r="I56" s="39" t="s">
        <v>22</v>
      </c>
      <c r="J56" s="38">
        <v>1</v>
      </c>
      <c r="K56" s="26">
        <v>0</v>
      </c>
      <c r="L56" s="22">
        <f t="shared" si="0"/>
        <v>1</v>
      </c>
      <c r="M56" s="38">
        <v>1</v>
      </c>
      <c r="N56" s="23">
        <v>20</v>
      </c>
      <c r="O56" s="22">
        <f t="shared" si="1"/>
        <v>1.2</v>
      </c>
    </row>
    <row r="57" ht="15.75" hidden="1" spans="1:15">
      <c r="A57" s="8" t="s">
        <v>14</v>
      </c>
      <c r="B57" s="9" t="s">
        <v>48</v>
      </c>
      <c r="C57" s="10" t="s">
        <v>52</v>
      </c>
      <c r="D57" s="9" t="s">
        <v>17</v>
      </c>
      <c r="E57" s="9" t="s">
        <v>18</v>
      </c>
      <c r="F57" s="9" t="s">
        <v>25</v>
      </c>
      <c r="G57" s="9" t="s">
        <v>20</v>
      </c>
      <c r="H57" s="9" t="s">
        <v>21</v>
      </c>
      <c r="I57" s="39" t="s">
        <v>22</v>
      </c>
      <c r="J57" s="38">
        <v>1.66666667</v>
      </c>
      <c r="K57" s="26">
        <v>0</v>
      </c>
      <c r="L57" s="22">
        <f t="shared" si="0"/>
        <v>1.66666667</v>
      </c>
      <c r="M57" s="38">
        <v>1.666666</v>
      </c>
      <c r="N57" s="23">
        <v>20</v>
      </c>
      <c r="O57" s="22">
        <f t="shared" si="1"/>
        <v>1.9999992</v>
      </c>
    </row>
    <row r="58" ht="15.75" spans="1:15">
      <c r="A58" s="8" t="s">
        <v>14</v>
      </c>
      <c r="B58" s="9" t="s">
        <v>53</v>
      </c>
      <c r="C58" s="10" t="s">
        <v>53</v>
      </c>
      <c r="D58" s="9" t="s">
        <v>23</v>
      </c>
      <c r="E58" s="9" t="s">
        <v>18</v>
      </c>
      <c r="F58" s="9" t="s">
        <v>25</v>
      </c>
      <c r="G58" s="9" t="s">
        <v>20</v>
      </c>
      <c r="H58" s="9" t="s">
        <v>21</v>
      </c>
      <c r="I58" s="39" t="s">
        <v>22</v>
      </c>
      <c r="J58" s="38">
        <v>0.6</v>
      </c>
      <c r="K58" s="26">
        <v>0</v>
      </c>
      <c r="L58" s="22">
        <f t="shared" si="0"/>
        <v>0.6</v>
      </c>
      <c r="M58" s="27">
        <v>0.6</v>
      </c>
      <c r="N58" s="23">
        <v>20</v>
      </c>
      <c r="O58" s="22">
        <f t="shared" si="1"/>
        <v>0.72</v>
      </c>
    </row>
    <row r="59" ht="15.75" hidden="1" spans="1:15">
      <c r="A59" s="8" t="s">
        <v>14</v>
      </c>
      <c r="B59" s="9" t="s">
        <v>53</v>
      </c>
      <c r="C59" s="10" t="s">
        <v>27</v>
      </c>
      <c r="D59" s="9" t="s">
        <v>17</v>
      </c>
      <c r="E59" s="9" t="s">
        <v>18</v>
      </c>
      <c r="F59" s="9" t="s">
        <v>25</v>
      </c>
      <c r="G59" s="9" t="s">
        <v>20</v>
      </c>
      <c r="H59" s="9" t="s">
        <v>21</v>
      </c>
      <c r="I59" s="39" t="s">
        <v>22</v>
      </c>
      <c r="J59" s="38">
        <v>1</v>
      </c>
      <c r="K59" s="26">
        <v>0</v>
      </c>
      <c r="L59" s="22">
        <f t="shared" si="0"/>
        <v>1</v>
      </c>
      <c r="M59" s="27">
        <v>1</v>
      </c>
      <c r="N59" s="23">
        <v>20</v>
      </c>
      <c r="O59" s="22">
        <f t="shared" si="1"/>
        <v>1.2</v>
      </c>
    </row>
    <row r="60" ht="15.75" hidden="1" spans="1:15">
      <c r="A60" s="8" t="s">
        <v>14</v>
      </c>
      <c r="B60" s="9" t="s">
        <v>53</v>
      </c>
      <c r="C60" s="10" t="s">
        <v>29</v>
      </c>
      <c r="D60" s="9" t="s">
        <v>17</v>
      </c>
      <c r="E60" s="9" t="s">
        <v>18</v>
      </c>
      <c r="F60" s="9" t="s">
        <v>25</v>
      </c>
      <c r="G60" s="9" t="s">
        <v>20</v>
      </c>
      <c r="H60" s="9" t="s">
        <v>21</v>
      </c>
      <c r="I60" s="39" t="s">
        <v>22</v>
      </c>
      <c r="J60" s="38">
        <v>1</v>
      </c>
      <c r="K60" s="26">
        <v>0</v>
      </c>
      <c r="L60" s="22">
        <f t="shared" ref="L60" si="2">IF(K60=20,J60*1.2,J60)</f>
        <v>1</v>
      </c>
      <c r="M60" s="38">
        <v>1</v>
      </c>
      <c r="N60" s="23">
        <v>20</v>
      </c>
      <c r="O60" s="22">
        <f t="shared" ref="O60" si="3">M60*1.2</f>
        <v>1.2</v>
      </c>
    </row>
    <row r="61" ht="15.75" hidden="1" spans="1:15">
      <c r="A61" s="8" t="s">
        <v>14</v>
      </c>
      <c r="B61" s="9" t="s">
        <v>53</v>
      </c>
      <c r="C61" s="10" t="s">
        <v>46</v>
      </c>
      <c r="D61" s="9" t="s">
        <v>17</v>
      </c>
      <c r="E61" s="9" t="s">
        <v>18</v>
      </c>
      <c r="F61" s="9" t="s">
        <v>25</v>
      </c>
      <c r="G61" s="9" t="s">
        <v>20</v>
      </c>
      <c r="H61" s="9" t="s">
        <v>21</v>
      </c>
      <c r="I61" s="39" t="s">
        <v>22</v>
      </c>
      <c r="J61" s="38">
        <v>6</v>
      </c>
      <c r="K61" s="26">
        <v>0</v>
      </c>
      <c r="L61" s="22">
        <f t="shared" si="0"/>
        <v>6</v>
      </c>
      <c r="M61" s="38">
        <v>6</v>
      </c>
      <c r="N61" s="23">
        <v>20</v>
      </c>
      <c r="O61" s="22">
        <f t="shared" si="1"/>
        <v>7.2</v>
      </c>
    </row>
    <row r="62" s="1" customFormat="1" ht="15.75" hidden="1" spans="1:15">
      <c r="A62" s="11" t="s">
        <v>14</v>
      </c>
      <c r="B62" s="12" t="s">
        <v>45</v>
      </c>
      <c r="C62" s="13" t="s">
        <v>47</v>
      </c>
      <c r="D62" s="12" t="s">
        <v>17</v>
      </c>
      <c r="E62" s="12" t="s">
        <v>18</v>
      </c>
      <c r="F62" s="12" t="s">
        <v>25</v>
      </c>
      <c r="G62" s="12" t="s">
        <v>20</v>
      </c>
      <c r="H62" s="12" t="s">
        <v>21</v>
      </c>
      <c r="I62" s="40" t="s">
        <v>22</v>
      </c>
      <c r="J62" s="36">
        <v>1</v>
      </c>
      <c r="K62" s="30">
        <v>0</v>
      </c>
      <c r="L62" s="29">
        <f t="shared" ref="L62" si="4">IF(K62=20,J62*1.2,J62)</f>
        <v>1</v>
      </c>
      <c r="M62" s="36">
        <v>1</v>
      </c>
      <c r="N62" s="31">
        <v>20</v>
      </c>
      <c r="O62" s="29">
        <f t="shared" ref="O62" si="5">M62*1.2</f>
        <v>1.2</v>
      </c>
    </row>
    <row r="63" ht="15.75" hidden="1" spans="1:15">
      <c r="A63" s="8" t="s">
        <v>14</v>
      </c>
      <c r="B63" s="9" t="s">
        <v>48</v>
      </c>
      <c r="C63" s="10" t="s">
        <v>34</v>
      </c>
      <c r="D63" s="9" t="s">
        <v>17</v>
      </c>
      <c r="E63" s="9" t="s">
        <v>28</v>
      </c>
      <c r="F63" s="9" t="s">
        <v>28</v>
      </c>
      <c r="G63" s="9" t="s">
        <v>20</v>
      </c>
      <c r="H63" s="9" t="s">
        <v>21</v>
      </c>
      <c r="I63" s="39" t="s">
        <v>22</v>
      </c>
      <c r="J63" s="38">
        <v>1</v>
      </c>
      <c r="K63" s="26">
        <v>0</v>
      </c>
      <c r="L63" s="22">
        <f t="shared" si="0"/>
        <v>1</v>
      </c>
      <c r="M63" s="38">
        <v>1</v>
      </c>
      <c r="N63" s="23">
        <v>20</v>
      </c>
      <c r="O63" s="22">
        <f t="shared" si="1"/>
        <v>1.2</v>
      </c>
    </row>
    <row r="64" ht="15.75" hidden="1" spans="1:15">
      <c r="A64" s="8" t="s">
        <v>14</v>
      </c>
      <c r="B64" s="9" t="s">
        <v>54</v>
      </c>
      <c r="C64" s="10" t="s">
        <v>16</v>
      </c>
      <c r="D64" s="9" t="s">
        <v>17</v>
      </c>
      <c r="E64" s="9" t="s">
        <v>18</v>
      </c>
      <c r="F64" s="9" t="s">
        <v>25</v>
      </c>
      <c r="G64" s="9" t="s">
        <v>20</v>
      </c>
      <c r="H64" s="9" t="s">
        <v>21</v>
      </c>
      <c r="I64" s="39" t="s">
        <v>22</v>
      </c>
      <c r="J64" s="38">
        <v>0</v>
      </c>
      <c r="K64" s="26">
        <v>0</v>
      </c>
      <c r="L64" s="22">
        <f t="shared" si="0"/>
        <v>0</v>
      </c>
      <c r="M64" s="27">
        <v>0</v>
      </c>
      <c r="N64" s="23">
        <v>20</v>
      </c>
      <c r="O64" s="22">
        <f t="shared" si="1"/>
        <v>0</v>
      </c>
    </row>
    <row r="65" s="1" customFormat="1" ht="15.75" spans="1:15">
      <c r="A65" s="11" t="s">
        <v>14</v>
      </c>
      <c r="B65" s="12" t="s">
        <v>54</v>
      </c>
      <c r="C65" s="13" t="s">
        <v>16</v>
      </c>
      <c r="D65" s="12" t="s">
        <v>23</v>
      </c>
      <c r="E65" s="12" t="s">
        <v>18</v>
      </c>
      <c r="F65" s="12" t="s">
        <v>25</v>
      </c>
      <c r="G65" s="12" t="s">
        <v>20</v>
      </c>
      <c r="H65" s="12" t="s">
        <v>21</v>
      </c>
      <c r="I65" s="40" t="s">
        <v>22</v>
      </c>
      <c r="J65" s="36">
        <v>0</v>
      </c>
      <c r="K65" s="30">
        <v>0</v>
      </c>
      <c r="L65" s="29">
        <f t="shared" si="0"/>
        <v>0</v>
      </c>
      <c r="M65" s="33">
        <v>0</v>
      </c>
      <c r="N65" s="31">
        <v>20</v>
      </c>
      <c r="O65" s="29">
        <f t="shared" si="1"/>
        <v>0</v>
      </c>
    </row>
    <row r="66" ht="15.75" hidden="1" spans="1:15">
      <c r="A66" s="8" t="s">
        <v>14</v>
      </c>
      <c r="B66" s="9" t="s">
        <v>55</v>
      </c>
      <c r="C66" s="10" t="s">
        <v>56</v>
      </c>
      <c r="D66" s="9" t="s">
        <v>17</v>
      </c>
      <c r="E66" s="9" t="s">
        <v>18</v>
      </c>
      <c r="F66" s="9" t="s">
        <v>25</v>
      </c>
      <c r="G66" s="9" t="s">
        <v>20</v>
      </c>
      <c r="H66" s="9" t="s">
        <v>21</v>
      </c>
      <c r="I66" s="39" t="s">
        <v>22</v>
      </c>
      <c r="J66" s="38">
        <v>2</v>
      </c>
      <c r="K66" s="26">
        <v>0</v>
      </c>
      <c r="L66" s="22">
        <f t="shared" si="0"/>
        <v>2</v>
      </c>
      <c r="M66" s="38">
        <v>2</v>
      </c>
      <c r="N66" s="23">
        <v>20</v>
      </c>
      <c r="O66" s="22">
        <f t="shared" si="1"/>
        <v>2.4</v>
      </c>
    </row>
    <row r="67" ht="15.75" hidden="1" spans="1:15">
      <c r="A67" s="8" t="s">
        <v>14</v>
      </c>
      <c r="B67" s="9" t="s">
        <v>54</v>
      </c>
      <c r="C67" s="10" t="s">
        <v>57</v>
      </c>
      <c r="D67" s="9" t="s">
        <v>17</v>
      </c>
      <c r="E67" s="9" t="s">
        <v>18</v>
      </c>
      <c r="F67" s="9" t="s">
        <v>25</v>
      </c>
      <c r="G67" s="9" t="s">
        <v>20</v>
      </c>
      <c r="H67" s="9" t="s">
        <v>21</v>
      </c>
      <c r="I67" s="39" t="s">
        <v>22</v>
      </c>
      <c r="J67" s="38">
        <v>2</v>
      </c>
      <c r="K67" s="26">
        <v>0</v>
      </c>
      <c r="L67" s="22">
        <f t="shared" si="0"/>
        <v>2</v>
      </c>
      <c r="M67" s="38">
        <v>2</v>
      </c>
      <c r="N67" s="23">
        <v>20</v>
      </c>
      <c r="O67" s="22">
        <f t="shared" si="1"/>
        <v>2.4</v>
      </c>
    </row>
    <row r="68" ht="15.75" hidden="1" spans="1:15">
      <c r="A68" s="8" t="s">
        <v>14</v>
      </c>
      <c r="B68" s="9" t="s">
        <v>54</v>
      </c>
      <c r="C68" s="10" t="s">
        <v>54</v>
      </c>
      <c r="D68" s="9" t="s">
        <v>17</v>
      </c>
      <c r="E68" s="9" t="s">
        <v>18</v>
      </c>
      <c r="F68" s="9" t="s">
        <v>58</v>
      </c>
      <c r="G68" s="9" t="s">
        <v>20</v>
      </c>
      <c r="H68" s="9" t="s">
        <v>21</v>
      </c>
      <c r="I68" s="39" t="s">
        <v>22</v>
      </c>
      <c r="J68" s="38">
        <v>2</v>
      </c>
      <c r="K68" s="26">
        <v>0</v>
      </c>
      <c r="L68" s="22">
        <f t="shared" si="0"/>
        <v>2</v>
      </c>
      <c r="M68" s="38">
        <v>2</v>
      </c>
      <c r="N68" s="23">
        <v>20</v>
      </c>
      <c r="O68" s="22">
        <f t="shared" si="1"/>
        <v>2.4</v>
      </c>
    </row>
    <row r="69" ht="15.75" hidden="1" spans="1:15">
      <c r="A69" s="8" t="s">
        <v>14</v>
      </c>
      <c r="B69" s="9" t="s">
        <v>55</v>
      </c>
      <c r="C69" s="10" t="s">
        <v>59</v>
      </c>
      <c r="D69" s="9" t="s">
        <v>17</v>
      </c>
      <c r="E69" s="9" t="s">
        <v>18</v>
      </c>
      <c r="F69" s="9" t="s">
        <v>25</v>
      </c>
      <c r="G69" s="9" t="s">
        <v>20</v>
      </c>
      <c r="H69" s="9" t="s">
        <v>21</v>
      </c>
      <c r="I69" s="39" t="s">
        <v>22</v>
      </c>
      <c r="J69" s="38">
        <v>2</v>
      </c>
      <c r="K69" s="26">
        <v>0</v>
      </c>
      <c r="L69" s="22">
        <f t="shared" si="0"/>
        <v>2</v>
      </c>
      <c r="M69" s="38">
        <v>2</v>
      </c>
      <c r="N69" s="23">
        <v>20</v>
      </c>
      <c r="O69" s="22">
        <f t="shared" si="1"/>
        <v>2.4</v>
      </c>
    </row>
    <row r="70" ht="15.75" spans="1:15">
      <c r="A70" s="8" t="s">
        <v>14</v>
      </c>
      <c r="B70" s="9" t="s">
        <v>54</v>
      </c>
      <c r="C70" s="10" t="s">
        <v>54</v>
      </c>
      <c r="D70" s="9" t="s">
        <v>23</v>
      </c>
      <c r="E70" s="9" t="s">
        <v>18</v>
      </c>
      <c r="F70" s="9" t="s">
        <v>25</v>
      </c>
      <c r="G70" s="9" t="s">
        <v>20</v>
      </c>
      <c r="H70" s="9" t="s">
        <v>21</v>
      </c>
      <c r="I70" s="39" t="s">
        <v>22</v>
      </c>
      <c r="J70" s="38">
        <v>1.3</v>
      </c>
      <c r="K70" s="26">
        <v>0</v>
      </c>
      <c r="L70" s="22">
        <f t="shared" si="0"/>
        <v>1.3</v>
      </c>
      <c r="M70" s="38">
        <v>1.3</v>
      </c>
      <c r="N70" s="23">
        <v>20</v>
      </c>
      <c r="O70" s="22">
        <f t="shared" si="1"/>
        <v>1.56</v>
      </c>
    </row>
    <row r="71" ht="15.75" hidden="1" spans="1:15">
      <c r="A71" s="8" t="s">
        <v>14</v>
      </c>
      <c r="B71" s="9" t="s">
        <v>54</v>
      </c>
      <c r="C71" s="10" t="s">
        <v>27</v>
      </c>
      <c r="D71" s="9" t="s">
        <v>17</v>
      </c>
      <c r="E71" s="9" t="s">
        <v>18</v>
      </c>
      <c r="F71" s="9" t="s">
        <v>25</v>
      </c>
      <c r="G71" s="9" t="s">
        <v>20</v>
      </c>
      <c r="H71" s="9" t="s">
        <v>21</v>
      </c>
      <c r="I71" s="39" t="s">
        <v>22</v>
      </c>
      <c r="J71" s="38">
        <v>2</v>
      </c>
      <c r="K71" s="26">
        <v>0</v>
      </c>
      <c r="L71" s="22">
        <f t="shared" si="0"/>
        <v>2</v>
      </c>
      <c r="M71" s="38">
        <v>2</v>
      </c>
      <c r="N71" s="23">
        <v>20</v>
      </c>
      <c r="O71" s="22">
        <f t="shared" si="1"/>
        <v>2.4</v>
      </c>
    </row>
    <row r="72" ht="15.75" hidden="1" spans="1:15">
      <c r="A72" s="8" t="s">
        <v>14</v>
      </c>
      <c r="B72" s="9" t="s">
        <v>54</v>
      </c>
      <c r="C72" s="10" t="s">
        <v>29</v>
      </c>
      <c r="D72" s="9" t="s">
        <v>17</v>
      </c>
      <c r="E72" s="9" t="s">
        <v>18</v>
      </c>
      <c r="F72" s="9" t="s">
        <v>25</v>
      </c>
      <c r="G72" s="9" t="s">
        <v>20</v>
      </c>
      <c r="H72" s="9" t="s">
        <v>21</v>
      </c>
      <c r="I72" s="39" t="s">
        <v>22</v>
      </c>
      <c r="J72" s="38">
        <v>2</v>
      </c>
      <c r="K72" s="26">
        <v>0</v>
      </c>
      <c r="L72" s="22">
        <f t="shared" ref="L72" si="6">IF(K72=20,J72*1.2,J72)</f>
        <v>2</v>
      </c>
      <c r="M72" s="38">
        <v>2</v>
      </c>
      <c r="N72" s="23">
        <v>20</v>
      </c>
      <c r="O72" s="22">
        <f t="shared" ref="O72" si="7">M72*1.2</f>
        <v>2.4</v>
      </c>
    </row>
    <row r="73" ht="15.75" hidden="1" spans="1:15">
      <c r="A73" s="8" t="s">
        <v>14</v>
      </c>
      <c r="B73" s="9" t="s">
        <v>54</v>
      </c>
      <c r="C73" s="10" t="s">
        <v>32</v>
      </c>
      <c r="D73" s="9" t="s">
        <v>17</v>
      </c>
      <c r="E73" s="9" t="s">
        <v>18</v>
      </c>
      <c r="F73" s="9" t="s">
        <v>25</v>
      </c>
      <c r="G73" s="9" t="s">
        <v>20</v>
      </c>
      <c r="H73" s="9" t="s">
        <v>21</v>
      </c>
      <c r="I73" s="39" t="s">
        <v>22</v>
      </c>
      <c r="J73" s="38">
        <v>6</v>
      </c>
      <c r="K73" s="26">
        <v>0</v>
      </c>
      <c r="L73" s="22">
        <f t="shared" ref="L73:L87" si="8">IF(K73=20,J73*1.2,J73)</f>
        <v>6</v>
      </c>
      <c r="M73" s="38">
        <v>6</v>
      </c>
      <c r="N73" s="23">
        <v>20</v>
      </c>
      <c r="O73" s="22">
        <f t="shared" ref="O73:O87" si="9">M73*1.2</f>
        <v>7.2</v>
      </c>
    </row>
    <row r="74" s="1" customFormat="1" ht="15.75" hidden="1" spans="1:15">
      <c r="A74" s="11" t="s">
        <v>14</v>
      </c>
      <c r="B74" s="12" t="s">
        <v>54</v>
      </c>
      <c r="C74" s="13" t="s">
        <v>47</v>
      </c>
      <c r="D74" s="12" t="s">
        <v>17</v>
      </c>
      <c r="E74" s="12" t="s">
        <v>18</v>
      </c>
      <c r="F74" s="12" t="s">
        <v>25</v>
      </c>
      <c r="G74" s="12" t="s">
        <v>20</v>
      </c>
      <c r="H74" s="12" t="s">
        <v>21</v>
      </c>
      <c r="I74" s="40" t="s">
        <v>22</v>
      </c>
      <c r="J74" s="36">
        <v>1</v>
      </c>
      <c r="K74" s="30">
        <v>0</v>
      </c>
      <c r="L74" s="29">
        <f t="shared" si="8"/>
        <v>1</v>
      </c>
      <c r="M74" s="36">
        <v>1</v>
      </c>
      <c r="N74" s="31">
        <v>20</v>
      </c>
      <c r="O74" s="29">
        <f t="shared" si="9"/>
        <v>1.2</v>
      </c>
    </row>
    <row r="75" s="1" customFormat="1" ht="15.75" hidden="1" spans="1:15">
      <c r="A75" s="11" t="s">
        <v>14</v>
      </c>
      <c r="B75" s="12" t="s">
        <v>55</v>
      </c>
      <c r="C75" s="13" t="s">
        <v>34</v>
      </c>
      <c r="D75" s="12" t="s">
        <v>17</v>
      </c>
      <c r="E75" s="12" t="s">
        <v>18</v>
      </c>
      <c r="F75" s="12" t="s">
        <v>25</v>
      </c>
      <c r="G75" s="12" t="s">
        <v>20</v>
      </c>
      <c r="H75" s="12" t="s">
        <v>21</v>
      </c>
      <c r="I75" s="40" t="s">
        <v>22</v>
      </c>
      <c r="J75" s="36">
        <v>2</v>
      </c>
      <c r="K75" s="30">
        <v>0</v>
      </c>
      <c r="L75" s="29">
        <f t="shared" si="8"/>
        <v>2</v>
      </c>
      <c r="M75" s="36">
        <v>2</v>
      </c>
      <c r="N75" s="31">
        <v>20</v>
      </c>
      <c r="O75" s="29">
        <f t="shared" si="9"/>
        <v>2.4</v>
      </c>
    </row>
    <row r="76" s="1" customFormat="1" ht="15.75" hidden="1" spans="1:15">
      <c r="A76" s="11" t="s">
        <v>14</v>
      </c>
      <c r="B76" s="12" t="s">
        <v>60</v>
      </c>
      <c r="C76" s="13" t="s">
        <v>16</v>
      </c>
      <c r="D76" s="12" t="s">
        <v>17</v>
      </c>
      <c r="E76" s="12" t="s">
        <v>18</v>
      </c>
      <c r="F76" s="12" t="s">
        <v>25</v>
      </c>
      <c r="G76" s="12" t="s">
        <v>20</v>
      </c>
      <c r="H76" s="12" t="s">
        <v>21</v>
      </c>
      <c r="I76" s="40" t="s">
        <v>22</v>
      </c>
      <c r="J76" s="36">
        <v>0</v>
      </c>
      <c r="K76" s="30">
        <v>0</v>
      </c>
      <c r="L76" s="29">
        <f t="shared" si="8"/>
        <v>0</v>
      </c>
      <c r="M76" s="33">
        <v>0</v>
      </c>
      <c r="N76" s="31">
        <v>20</v>
      </c>
      <c r="O76" s="29">
        <f t="shared" si="9"/>
        <v>0</v>
      </c>
    </row>
    <row r="77" s="1" customFormat="1" ht="15.75" spans="1:15">
      <c r="A77" s="11" t="s">
        <v>14</v>
      </c>
      <c r="B77" s="12" t="s">
        <v>60</v>
      </c>
      <c r="C77" s="13" t="s">
        <v>16</v>
      </c>
      <c r="D77" s="12" t="s">
        <v>23</v>
      </c>
      <c r="E77" s="12" t="s">
        <v>18</v>
      </c>
      <c r="F77" s="12" t="s">
        <v>25</v>
      </c>
      <c r="G77" s="12" t="s">
        <v>20</v>
      </c>
      <c r="H77" s="12" t="s">
        <v>21</v>
      </c>
      <c r="I77" s="40" t="s">
        <v>22</v>
      </c>
      <c r="J77" s="36">
        <v>0</v>
      </c>
      <c r="K77" s="30">
        <v>0</v>
      </c>
      <c r="L77" s="29">
        <f t="shared" si="8"/>
        <v>0</v>
      </c>
      <c r="M77" s="33">
        <v>0</v>
      </c>
      <c r="N77" s="31">
        <v>20</v>
      </c>
      <c r="O77" s="29">
        <f t="shared" si="9"/>
        <v>0</v>
      </c>
    </row>
    <row r="78" ht="15.75" hidden="1" spans="1:15">
      <c r="A78" s="8" t="s">
        <v>14</v>
      </c>
      <c r="B78" s="9" t="s">
        <v>60</v>
      </c>
      <c r="C78" s="10" t="s">
        <v>56</v>
      </c>
      <c r="D78" s="9" t="s">
        <v>17</v>
      </c>
      <c r="E78" s="9" t="s">
        <v>18</v>
      </c>
      <c r="F78" s="9" t="s">
        <v>25</v>
      </c>
      <c r="G78" s="9" t="s">
        <v>20</v>
      </c>
      <c r="H78" s="9" t="s">
        <v>21</v>
      </c>
      <c r="I78" s="39" t="s">
        <v>22</v>
      </c>
      <c r="J78" s="38">
        <v>2</v>
      </c>
      <c r="K78" s="26">
        <v>0</v>
      </c>
      <c r="L78" s="22">
        <f t="shared" si="8"/>
        <v>2</v>
      </c>
      <c r="M78" s="38">
        <v>2</v>
      </c>
      <c r="N78" s="23">
        <v>20</v>
      </c>
      <c r="O78" s="22">
        <f t="shared" si="9"/>
        <v>2.4</v>
      </c>
    </row>
    <row r="79" ht="15.75" hidden="1" spans="1:15">
      <c r="A79" s="8" t="s">
        <v>14</v>
      </c>
      <c r="B79" s="9" t="s">
        <v>60</v>
      </c>
      <c r="C79" s="10" t="s">
        <v>57</v>
      </c>
      <c r="D79" s="9" t="s">
        <v>17</v>
      </c>
      <c r="E79" s="9" t="s">
        <v>18</v>
      </c>
      <c r="F79" s="9" t="s">
        <v>25</v>
      </c>
      <c r="G79" s="9" t="s">
        <v>20</v>
      </c>
      <c r="H79" s="9" t="s">
        <v>21</v>
      </c>
      <c r="I79" s="39" t="s">
        <v>22</v>
      </c>
      <c r="J79" s="38">
        <v>2</v>
      </c>
      <c r="K79" s="26">
        <v>0</v>
      </c>
      <c r="L79" s="22">
        <f t="shared" si="8"/>
        <v>2</v>
      </c>
      <c r="M79" s="38">
        <v>2</v>
      </c>
      <c r="N79" s="23">
        <v>20</v>
      </c>
      <c r="O79" s="22">
        <f t="shared" si="9"/>
        <v>2.4</v>
      </c>
    </row>
    <row r="80" ht="15.75" hidden="1" spans="1:15">
      <c r="A80" s="8" t="s">
        <v>14</v>
      </c>
      <c r="B80" s="9" t="s">
        <v>60</v>
      </c>
      <c r="C80" s="10" t="s">
        <v>60</v>
      </c>
      <c r="D80" s="9" t="s">
        <v>17</v>
      </c>
      <c r="E80" s="9" t="s">
        <v>18</v>
      </c>
      <c r="F80" s="9" t="s">
        <v>25</v>
      </c>
      <c r="G80" s="9" t="s">
        <v>20</v>
      </c>
      <c r="H80" s="9" t="s">
        <v>21</v>
      </c>
      <c r="I80" s="39" t="s">
        <v>22</v>
      </c>
      <c r="J80" s="38">
        <v>2</v>
      </c>
      <c r="K80" s="26">
        <v>0</v>
      </c>
      <c r="L80" s="22">
        <f t="shared" si="8"/>
        <v>2</v>
      </c>
      <c r="M80" s="38">
        <v>2</v>
      </c>
      <c r="N80" s="23">
        <v>20</v>
      </c>
      <c r="O80" s="22">
        <f t="shared" si="9"/>
        <v>2.4</v>
      </c>
    </row>
    <row r="81" ht="15.75" hidden="1" spans="1:15">
      <c r="A81" s="8" t="s">
        <v>14</v>
      </c>
      <c r="B81" s="9" t="s">
        <v>60</v>
      </c>
      <c r="C81" s="10" t="s">
        <v>61</v>
      </c>
      <c r="D81" s="9" t="s">
        <v>17</v>
      </c>
      <c r="E81" s="9" t="s">
        <v>18</v>
      </c>
      <c r="F81" s="9" t="s">
        <v>25</v>
      </c>
      <c r="G81" s="9" t="s">
        <v>20</v>
      </c>
      <c r="H81" s="9" t="s">
        <v>21</v>
      </c>
      <c r="I81" s="39" t="s">
        <v>22</v>
      </c>
      <c r="J81" s="38">
        <v>2</v>
      </c>
      <c r="K81" s="26">
        <v>0</v>
      </c>
      <c r="L81" s="22">
        <f t="shared" si="8"/>
        <v>2</v>
      </c>
      <c r="M81" s="38">
        <v>2</v>
      </c>
      <c r="N81" s="23">
        <v>20</v>
      </c>
      <c r="O81" s="22">
        <f t="shared" si="9"/>
        <v>2.4</v>
      </c>
    </row>
    <row r="82" ht="15.75" spans="1:15">
      <c r="A82" s="8" t="s">
        <v>14</v>
      </c>
      <c r="B82" s="9" t="s">
        <v>60</v>
      </c>
      <c r="C82" s="10" t="s">
        <v>60</v>
      </c>
      <c r="D82" s="9" t="s">
        <v>23</v>
      </c>
      <c r="E82" s="9" t="s">
        <v>18</v>
      </c>
      <c r="F82" s="9" t="s">
        <v>25</v>
      </c>
      <c r="G82" s="9" t="s">
        <v>20</v>
      </c>
      <c r="H82" s="9" t="s">
        <v>21</v>
      </c>
      <c r="I82" s="39" t="s">
        <v>22</v>
      </c>
      <c r="J82" s="38">
        <v>1.5</v>
      </c>
      <c r="K82" s="26">
        <v>0</v>
      </c>
      <c r="L82" s="22">
        <f t="shared" si="8"/>
        <v>1.5</v>
      </c>
      <c r="M82" s="27">
        <v>1.5</v>
      </c>
      <c r="N82" s="23">
        <v>20</v>
      </c>
      <c r="O82" s="22">
        <f t="shared" si="9"/>
        <v>1.8</v>
      </c>
    </row>
    <row r="83" ht="15.75" hidden="1" spans="1:15">
      <c r="A83" s="8" t="s">
        <v>14</v>
      </c>
      <c r="B83" s="9" t="s">
        <v>60</v>
      </c>
      <c r="C83" s="10" t="s">
        <v>27</v>
      </c>
      <c r="D83" s="9" t="s">
        <v>17</v>
      </c>
      <c r="E83" s="9" t="s">
        <v>18</v>
      </c>
      <c r="F83" s="9" t="s">
        <v>25</v>
      </c>
      <c r="G83" s="9" t="s">
        <v>20</v>
      </c>
      <c r="H83" s="9" t="s">
        <v>21</v>
      </c>
      <c r="I83" s="39" t="s">
        <v>22</v>
      </c>
      <c r="J83" s="38">
        <v>2</v>
      </c>
      <c r="K83" s="26">
        <v>0</v>
      </c>
      <c r="L83" s="22">
        <f t="shared" si="8"/>
        <v>2</v>
      </c>
      <c r="M83" s="38">
        <v>2</v>
      </c>
      <c r="N83" s="23">
        <v>20</v>
      </c>
      <c r="O83" s="22">
        <f t="shared" si="9"/>
        <v>2.4</v>
      </c>
    </row>
    <row r="84" ht="15.75" hidden="1" spans="1:15">
      <c r="A84" s="8" t="s">
        <v>14</v>
      </c>
      <c r="B84" s="9" t="s">
        <v>60</v>
      </c>
      <c r="C84" s="10" t="s">
        <v>29</v>
      </c>
      <c r="D84" s="9" t="s">
        <v>17</v>
      </c>
      <c r="E84" s="9" t="s">
        <v>18</v>
      </c>
      <c r="F84" s="9" t="s">
        <v>25</v>
      </c>
      <c r="G84" s="9" t="s">
        <v>20</v>
      </c>
      <c r="H84" s="9" t="s">
        <v>21</v>
      </c>
      <c r="I84" s="39" t="s">
        <v>22</v>
      </c>
      <c r="J84" s="38">
        <v>2</v>
      </c>
      <c r="K84" s="26">
        <v>0</v>
      </c>
      <c r="L84" s="22">
        <f t="shared" si="8"/>
        <v>2</v>
      </c>
      <c r="M84" s="38">
        <v>2</v>
      </c>
      <c r="N84" s="23">
        <v>20</v>
      </c>
      <c r="O84" s="22">
        <f t="shared" si="9"/>
        <v>2.4</v>
      </c>
    </row>
    <row r="85" ht="15.75" hidden="1" spans="1:15">
      <c r="A85" s="8" t="s">
        <v>14</v>
      </c>
      <c r="B85" s="9" t="s">
        <v>60</v>
      </c>
      <c r="C85" s="10" t="s">
        <v>32</v>
      </c>
      <c r="D85" s="9" t="s">
        <v>17</v>
      </c>
      <c r="E85" s="9" t="s">
        <v>18</v>
      </c>
      <c r="F85" s="9" t="s">
        <v>25</v>
      </c>
      <c r="G85" s="9" t="s">
        <v>20</v>
      </c>
      <c r="H85" s="9" t="s">
        <v>21</v>
      </c>
      <c r="I85" s="39" t="s">
        <v>22</v>
      </c>
      <c r="J85" s="27">
        <v>6</v>
      </c>
      <c r="K85" s="26">
        <v>0</v>
      </c>
      <c r="L85" s="22">
        <f t="shared" si="8"/>
        <v>6</v>
      </c>
      <c r="M85" s="27">
        <v>6</v>
      </c>
      <c r="N85" s="23">
        <v>20</v>
      </c>
      <c r="O85" s="22">
        <f t="shared" si="9"/>
        <v>7.2</v>
      </c>
    </row>
    <row r="86" s="1" customFormat="1" ht="15.75" hidden="1" spans="1:15">
      <c r="A86" s="11" t="s">
        <v>14</v>
      </c>
      <c r="B86" s="12" t="s">
        <v>60</v>
      </c>
      <c r="C86" s="13" t="s">
        <v>47</v>
      </c>
      <c r="D86" s="12" t="s">
        <v>17</v>
      </c>
      <c r="E86" s="12" t="s">
        <v>18</v>
      </c>
      <c r="F86" s="12" t="s">
        <v>25</v>
      </c>
      <c r="G86" s="12" t="s">
        <v>20</v>
      </c>
      <c r="H86" s="12" t="s">
        <v>21</v>
      </c>
      <c r="I86" s="40" t="s">
        <v>22</v>
      </c>
      <c r="J86" s="36">
        <v>0.5</v>
      </c>
      <c r="K86" s="30">
        <v>0</v>
      </c>
      <c r="L86" s="29">
        <f t="shared" si="8"/>
        <v>0.5</v>
      </c>
      <c r="M86" s="36">
        <v>0.5</v>
      </c>
      <c r="N86" s="31">
        <v>20</v>
      </c>
      <c r="O86" s="29">
        <f t="shared" si="9"/>
        <v>0.6</v>
      </c>
    </row>
    <row r="87" ht="15.75" hidden="1" spans="1:15">
      <c r="A87" s="8" t="s">
        <v>14</v>
      </c>
      <c r="B87" s="9" t="s">
        <v>60</v>
      </c>
      <c r="C87" s="10" t="s">
        <v>34</v>
      </c>
      <c r="D87" s="9" t="s">
        <v>17</v>
      </c>
      <c r="E87" s="9" t="s">
        <v>18</v>
      </c>
      <c r="F87" s="9" t="s">
        <v>25</v>
      </c>
      <c r="G87" s="9" t="s">
        <v>20</v>
      </c>
      <c r="H87" s="9" t="s">
        <v>21</v>
      </c>
      <c r="I87" s="39" t="s">
        <v>22</v>
      </c>
      <c r="J87" s="38">
        <v>2</v>
      </c>
      <c r="K87" s="26">
        <v>0</v>
      </c>
      <c r="L87" s="22">
        <f t="shared" si="8"/>
        <v>2</v>
      </c>
      <c r="M87" s="38">
        <v>2</v>
      </c>
      <c r="N87" s="23">
        <v>20</v>
      </c>
      <c r="O87" s="22">
        <f t="shared" si="9"/>
        <v>2.4</v>
      </c>
    </row>
  </sheetData>
  <autoFilter ref="A1:P87">
    <filterColumn colId="3">
      <customFilters>
        <customFilter operator="equal" val="MT"/>
      </customFilters>
    </filterColumn>
    <extLst/>
  </autoFilter>
  <mergeCells count="11">
    <mergeCell ref="J1:L1"/>
    <mergeCell ref="M1:O1"/>
    <mergeCell ref="A1:A2"/>
    <mergeCell ref="B1:B2"/>
    <mergeCell ref="C1:C2"/>
    <mergeCell ref="D1:D2"/>
    <mergeCell ref="E1:E2"/>
    <mergeCell ref="F1:F2"/>
    <mergeCell ref="G1:G2"/>
    <mergeCell ref="H1:H2"/>
    <mergeCell ref="I1:I2"/>
  </mergeCells>
  <pageMargins left="0.7" right="0.7" top="0.75" bottom="0.75" header="0.3" footer="0.3"/>
  <pageSetup paperSize="1" orientation="portrait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2015-06-05T18:17:00Z</dcterms:created>
  <dcterms:modified xsi:type="dcterms:W3CDTF">2019-11-25T13:11:00Z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iteId">
    <vt:lpwstr>68283f3b-8487-4c86-adb3-a5228f18b893</vt:lpwstr>
  </property>
  <property fmtid="{D5CDD505-2E9C-101B-9397-08002B2CF9AE}" pid="4" name="MSIP_Label_0359f705-2ba0-454b-9cfc-6ce5bcaac040_Owner">
    <vt:lpwstr>era.bhargava1@vodafone.com</vt:lpwstr>
  </property>
  <property fmtid="{D5CDD505-2E9C-101B-9397-08002B2CF9AE}" pid="5" name="MSIP_Label_0359f705-2ba0-454b-9cfc-6ce5bcaac040_SetDate">
    <vt:lpwstr>2019-02-15T14:08:48.5043054Z</vt:lpwstr>
  </property>
  <property fmtid="{D5CDD505-2E9C-101B-9397-08002B2CF9AE}" pid="6" name="MSIP_Label_0359f705-2ba0-454b-9cfc-6ce5bcaac040_Name">
    <vt:lpwstr>C2 General</vt:lpwstr>
  </property>
  <property fmtid="{D5CDD505-2E9C-101B-9397-08002B2CF9AE}" pid="7" name="MSIP_Label_0359f705-2ba0-454b-9cfc-6ce5bcaac040_Application">
    <vt:lpwstr>Microsoft Azure Information Protection</vt:lpwstr>
  </property>
  <property fmtid="{D5CDD505-2E9C-101B-9397-08002B2CF9AE}" pid="8" name="MSIP_Label_0359f705-2ba0-454b-9cfc-6ce5bcaac040_Extended_MSFT_Method">
    <vt:lpwstr>Automatic</vt:lpwstr>
  </property>
  <property fmtid="{D5CDD505-2E9C-101B-9397-08002B2CF9AE}" pid="9" name="Sensitivity">
    <vt:lpwstr>C2 General</vt:lpwstr>
  </property>
  <property fmtid="{D5CDD505-2E9C-101B-9397-08002B2CF9AE}" pid="10" name="KSOProductBuildVer">
    <vt:lpwstr>1033-11.2.0.9085</vt:lpwstr>
  </property>
</Properties>
</file>