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ocuments/"/>
    </mc:Choice>
  </mc:AlternateContent>
  <xr:revisionPtr revIDLastSave="0" documentId="8_{69D17CA5-7A60-5A4A-A9A7-635093DD4821}" xr6:coauthVersionLast="47" xr6:coauthVersionMax="47" xr10:uidLastSave="{00000000-0000-0000-0000-000000000000}"/>
  <bookViews>
    <workbookView xWindow="0" yWindow="740" windowWidth="30240" windowHeight="18900" xr2:uid="{48019CA5-F24B-4F61-A94F-2397EA1145BD}"/>
  </bookViews>
  <sheets>
    <sheet name="2017.2018" sheetId="15" r:id="rId1"/>
    <sheet name="2018.2019" sheetId="9" r:id="rId2"/>
    <sheet name="2019.2020" sheetId="10" r:id="rId3"/>
    <sheet name="2020.2021" sheetId="13" r:id="rId4"/>
    <sheet name="2021.2022" sheetId="14" r:id="rId5"/>
  </sheets>
  <externalReferences>
    <externalReference r:id="rId6"/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9" l="1"/>
  <c r="B135" i="9"/>
  <c r="B133" i="9"/>
  <c r="B132" i="9"/>
  <c r="B131" i="9"/>
  <c r="B130" i="9"/>
  <c r="B129" i="9"/>
  <c r="B124" i="9"/>
  <c r="B123" i="9"/>
  <c r="B122" i="9"/>
  <c r="B120" i="9"/>
  <c r="B119" i="9"/>
  <c r="B118" i="9"/>
  <c r="B117" i="9"/>
  <c r="B116" i="9"/>
  <c r="B114" i="9"/>
  <c r="B111" i="9"/>
  <c r="B109" i="9"/>
  <c r="B108" i="9"/>
  <c r="B107" i="9"/>
  <c r="B106" i="9"/>
  <c r="B105" i="9"/>
  <c r="B104" i="9"/>
  <c r="B102" i="9"/>
  <c r="B100" i="9"/>
  <c r="B98" i="9"/>
  <c r="B97" i="9"/>
  <c r="B96" i="9"/>
  <c r="B92" i="9"/>
  <c r="B91" i="9"/>
  <c r="B90" i="9"/>
  <c r="B87" i="9"/>
  <c r="B86" i="9"/>
  <c r="B83" i="9"/>
  <c r="B82" i="9"/>
  <c r="B81" i="9"/>
  <c r="B79" i="9"/>
  <c r="B78" i="9"/>
  <c r="B77" i="9"/>
  <c r="B75" i="9"/>
  <c r="B74" i="9"/>
  <c r="B73" i="9"/>
  <c r="B71" i="9"/>
  <c r="B70" i="9"/>
  <c r="B67" i="9"/>
  <c r="B64" i="9"/>
  <c r="B63" i="9"/>
  <c r="B61" i="9"/>
  <c r="B60" i="9"/>
  <c r="B58" i="9"/>
  <c r="B56" i="9"/>
  <c r="B54" i="9"/>
  <c r="B52" i="9"/>
  <c r="B48" i="9"/>
  <c r="B47" i="9"/>
  <c r="B46" i="9"/>
  <c r="B45" i="9"/>
  <c r="B44" i="9"/>
  <c r="B43" i="9"/>
  <c r="B40" i="9"/>
  <c r="B39" i="9"/>
  <c r="B38" i="9"/>
  <c r="B35" i="9"/>
  <c r="B34" i="9"/>
  <c r="B33" i="9"/>
  <c r="B32" i="9"/>
  <c r="B31" i="9"/>
  <c r="B30" i="9"/>
  <c r="B28" i="9"/>
  <c r="B27" i="9"/>
  <c r="B26" i="9"/>
  <c r="B25" i="9"/>
  <c r="B22" i="9"/>
  <c r="B20" i="9"/>
  <c r="B19" i="9"/>
  <c r="B18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122" i="14"/>
</calcChain>
</file>

<file path=xl/sharedStrings.xml><?xml version="1.0" encoding="utf-8"?>
<sst xmlns="http://schemas.openxmlformats.org/spreadsheetml/2006/main" count="679" uniqueCount="188">
  <si>
    <t>Combined Homeschool #s</t>
  </si>
  <si>
    <t>2017-2018</t>
  </si>
  <si>
    <t>District/County</t>
  </si>
  <si>
    <t>May #s</t>
  </si>
  <si>
    <t>Aberdeen</t>
  </si>
  <si>
    <t>Adams-Natchez</t>
  </si>
  <si>
    <t>Alcorn*</t>
  </si>
  <si>
    <t>Amite</t>
  </si>
  <si>
    <t>Amory</t>
  </si>
  <si>
    <t>Attala*</t>
  </si>
  <si>
    <t>Baldwyn</t>
  </si>
  <si>
    <t>Bay-Waveland</t>
  </si>
  <si>
    <t>Benton</t>
  </si>
  <si>
    <t>Biloxi</t>
  </si>
  <si>
    <t>Booneville</t>
  </si>
  <si>
    <t>Brookhaven</t>
  </si>
  <si>
    <t>Calhoun</t>
  </si>
  <si>
    <t>Canton</t>
  </si>
  <si>
    <t>Carroll</t>
  </si>
  <si>
    <t>Chickasaw</t>
  </si>
  <si>
    <t>Choctaw</t>
  </si>
  <si>
    <t>Claiborne</t>
  </si>
  <si>
    <t>Clay</t>
  </si>
  <si>
    <t>Cleveland</t>
  </si>
  <si>
    <t>Clinton</t>
  </si>
  <si>
    <t>Coahoma*</t>
  </si>
  <si>
    <t>Coffeeville</t>
  </si>
  <si>
    <t>Columbia</t>
  </si>
  <si>
    <t>Columbus</t>
  </si>
  <si>
    <t>Copiah</t>
  </si>
  <si>
    <t>Covington</t>
  </si>
  <si>
    <t>Desoto</t>
  </si>
  <si>
    <t>East Jasper</t>
  </si>
  <si>
    <t>East Tallahatchie</t>
  </si>
  <si>
    <t>Enterprise</t>
  </si>
  <si>
    <t>Forest</t>
  </si>
  <si>
    <t>Forrest</t>
  </si>
  <si>
    <t>Forrest County AHS</t>
  </si>
  <si>
    <t>Franklin</t>
  </si>
  <si>
    <t>George</t>
  </si>
  <si>
    <t>Greene</t>
  </si>
  <si>
    <t>Greenville</t>
  </si>
  <si>
    <t>Greenwood</t>
  </si>
  <si>
    <t>Grenada</t>
  </si>
  <si>
    <t>Gulport</t>
  </si>
  <si>
    <t>Hancock</t>
  </si>
  <si>
    <t>Harrison</t>
  </si>
  <si>
    <t>Hattiesburg</t>
  </si>
  <si>
    <t>Hazlehurst</t>
  </si>
  <si>
    <t>Hinds County</t>
  </si>
  <si>
    <t>Hollandale</t>
  </si>
  <si>
    <t>Holmes</t>
  </si>
  <si>
    <t>Houston</t>
  </si>
  <si>
    <t>Humphreys</t>
  </si>
  <si>
    <t>Itawamba</t>
  </si>
  <si>
    <t>Jackson</t>
  </si>
  <si>
    <t>Jackson Public Schools</t>
  </si>
  <si>
    <t>Jefferson</t>
  </si>
  <si>
    <t>Jefferson Davis</t>
  </si>
  <si>
    <t>Jones</t>
  </si>
  <si>
    <t>Kemper</t>
  </si>
  <si>
    <t>Lafayette</t>
  </si>
  <si>
    <t>Lamar</t>
  </si>
  <si>
    <t>Lauderdale</t>
  </si>
  <si>
    <t>Laurel</t>
  </si>
  <si>
    <t>Lawrence</t>
  </si>
  <si>
    <t>Leake</t>
  </si>
  <si>
    <t>Lee*</t>
  </si>
  <si>
    <t>Leflore</t>
  </si>
  <si>
    <t>Leland</t>
  </si>
  <si>
    <t>Lincoln</t>
  </si>
  <si>
    <t>Long Beach</t>
  </si>
  <si>
    <t>Lowndes</t>
  </si>
  <si>
    <t>Lumberton</t>
  </si>
  <si>
    <t>Madison</t>
  </si>
  <si>
    <t>Marion</t>
  </si>
  <si>
    <t>Marshall*</t>
  </si>
  <si>
    <t>McComb</t>
  </si>
  <si>
    <t>Meridian</t>
  </si>
  <si>
    <t>Monroe</t>
  </si>
  <si>
    <t>Moss Point</t>
  </si>
  <si>
    <t>Neshoba</t>
  </si>
  <si>
    <t>Nettleton</t>
  </si>
  <si>
    <t>Newton County</t>
  </si>
  <si>
    <t>Newton Municipal</t>
  </si>
  <si>
    <t>North Bolivar</t>
  </si>
  <si>
    <t>North Panola</t>
  </si>
  <si>
    <t>North Pike</t>
  </si>
  <si>
    <t>North Tippah</t>
  </si>
  <si>
    <t>Noxubee</t>
  </si>
  <si>
    <t>Ocean Springs</t>
  </si>
  <si>
    <t>Okolona</t>
  </si>
  <si>
    <t>Oktibbeha</t>
  </si>
  <si>
    <t>Oxford</t>
  </si>
  <si>
    <t>Pascagoula</t>
  </si>
  <si>
    <t xml:space="preserve">Pass Christian </t>
  </si>
  <si>
    <t>Pearl</t>
  </si>
  <si>
    <t>Pearl River</t>
  </si>
  <si>
    <t>Perry</t>
  </si>
  <si>
    <t>Petal</t>
  </si>
  <si>
    <t>Philadelphia</t>
  </si>
  <si>
    <t>Picayune</t>
  </si>
  <si>
    <t>Pontotoc County*</t>
  </si>
  <si>
    <t>Poplarville</t>
  </si>
  <si>
    <t>Prentiss</t>
  </si>
  <si>
    <t>Quitman County</t>
  </si>
  <si>
    <t>Quitman</t>
  </si>
  <si>
    <t>Rankin</t>
  </si>
  <si>
    <t>Richton</t>
  </si>
  <si>
    <t>Scott County</t>
  </si>
  <si>
    <t>Senatobia</t>
  </si>
  <si>
    <t>Simpson</t>
  </si>
  <si>
    <t>Smith</t>
  </si>
  <si>
    <t>South Delta</t>
  </si>
  <si>
    <t>South Panola</t>
  </si>
  <si>
    <t>South Pike</t>
  </si>
  <si>
    <t>South Tippah</t>
  </si>
  <si>
    <t>Stone</t>
  </si>
  <si>
    <t>Sunflower &amp; Drew</t>
  </si>
  <si>
    <t>Tate</t>
  </si>
  <si>
    <t>Tishomingo</t>
  </si>
  <si>
    <t>Tunica</t>
  </si>
  <si>
    <t>Union</t>
  </si>
  <si>
    <t>Walthall</t>
  </si>
  <si>
    <t>Warren</t>
  </si>
  <si>
    <t>Water Valley</t>
  </si>
  <si>
    <t>Wayne</t>
  </si>
  <si>
    <t>Webster</t>
  </si>
  <si>
    <t>West Bolivar</t>
  </si>
  <si>
    <t>West Jasper</t>
  </si>
  <si>
    <t>West Tallahatchie</t>
  </si>
  <si>
    <t>Western Line</t>
  </si>
  <si>
    <t>Wilkinson</t>
  </si>
  <si>
    <t>Winona</t>
  </si>
  <si>
    <t xml:space="preserve">Winston </t>
  </si>
  <si>
    <t>Yazoo City</t>
  </si>
  <si>
    <t>Yazoo County</t>
  </si>
  <si>
    <t>Total</t>
  </si>
  <si>
    <t>***Please note that the districts with astericks are broken down by counties and not district.</t>
  </si>
  <si>
    <t>***Counts less than 10 have been redacted in order to protect student identity as required by FERPA.</t>
  </si>
  <si>
    <t>2018-2019</t>
  </si>
  <si>
    <t>Alcorn</t>
  </si>
  <si>
    <t>Attala</t>
  </si>
  <si>
    <t>Corinth</t>
  </si>
  <si>
    <t>Hinds Co.</t>
  </si>
  <si>
    <t>Holly Springs</t>
  </si>
  <si>
    <t>Kosciusko</t>
  </si>
  <si>
    <t>Marshall</t>
  </si>
  <si>
    <t>Montgomery</t>
  </si>
  <si>
    <t>New Albany</t>
  </si>
  <si>
    <t xml:space="preserve">Newton Municipal </t>
  </si>
  <si>
    <t>Scott</t>
  </si>
  <si>
    <t>Starkville Oktibbeha</t>
  </si>
  <si>
    <t>Sunflower</t>
  </si>
  <si>
    <t>Tate*</t>
  </si>
  <si>
    <t>Vicksburg Warren</t>
  </si>
  <si>
    <t>2019-2020</t>
  </si>
  <si>
    <t>Clarksdale</t>
  </si>
  <si>
    <t>Coahoma</t>
  </si>
  <si>
    <t>Coahoma Early College</t>
  </si>
  <si>
    <t>Lee</t>
  </si>
  <si>
    <t>Newton Muncipal</t>
  </si>
  <si>
    <t>Pontotoc City</t>
  </si>
  <si>
    <t>Pontotoc County</t>
  </si>
  <si>
    <t>Tupelo</t>
  </si>
  <si>
    <t>Wilkerson</t>
  </si>
  <si>
    <t>2020-2021</t>
  </si>
  <si>
    <t>Adams - Natchez</t>
  </si>
  <si>
    <t>Clarke*</t>
  </si>
  <si>
    <t xml:space="preserve">Forest </t>
  </si>
  <si>
    <t>Forrest County*</t>
  </si>
  <si>
    <t>Hancock*</t>
  </si>
  <si>
    <t>Harrison*</t>
  </si>
  <si>
    <t>Houlka</t>
  </si>
  <si>
    <t>Jackson*</t>
  </si>
  <si>
    <t>Jasper*</t>
  </si>
  <si>
    <t>Jones*</t>
  </si>
  <si>
    <t>Lincoln*</t>
  </si>
  <si>
    <t>Marion*</t>
  </si>
  <si>
    <t>Pearl River*</t>
  </si>
  <si>
    <t>Pike County*</t>
  </si>
  <si>
    <t>Union County</t>
  </si>
  <si>
    <t>Wilkinson County</t>
  </si>
  <si>
    <t>2021-2022</t>
  </si>
  <si>
    <t>Forrest*</t>
  </si>
  <si>
    <t>Lamar*</t>
  </si>
  <si>
    <t>Pike*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</si>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</sst>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7" fillId="0" borderId="0" xfId="3" applyFont="1"/>
    <xf numFmtId="0" fontId="6" fillId="0" borderId="2" xfId="0" applyFont="1" applyBorder="1"/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0" borderId="0" xfId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3" fontId="6" fillId="0" borderId="0" xfId="1" applyNumberFormat="1" applyFont="1" applyAlignment="1">
      <alignment horizontal="right"/>
    </xf>
    <xf numFmtId="0" fontId="1" fillId="0" borderId="2" xfId="0" applyFont="1" applyBorder="1"/>
    <xf numFmtId="3" fontId="6" fillId="0" borderId="2" xfId="2" applyNumberFormat="1" applyFont="1" applyBorder="1" applyAlignment="1"/>
    <xf numFmtId="0" fontId="8" fillId="0" borderId="2" xfId="0" applyFont="1" applyBorder="1" applyAlignment="1">
      <alignment horizontal="center" vertical="center"/>
    </xf>
    <xf numFmtId="17" fontId="8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3" borderId="2" xfId="0" applyFont="1" applyFill="1" applyBorder="1"/>
    <xf numFmtId="164" fontId="6" fillId="3" borderId="2" xfId="4" applyNumberFormat="1" applyFont="1" applyFill="1" applyBorder="1" applyAlignment="1"/>
    <xf numFmtId="0" fontId="6" fillId="3" borderId="2" xfId="0" applyFont="1" applyFill="1" applyBorder="1"/>
    <xf numFmtId="0" fontId="6" fillId="0" borderId="1" xfId="3" applyFont="1" applyBorder="1" applyAlignment="1">
      <alignment horizontal="left"/>
    </xf>
    <xf numFmtId="0" fontId="6" fillId="0" borderId="0" xfId="0" applyFont="1"/>
    <xf numFmtId="0" fontId="6" fillId="0" borderId="0" xfId="1" applyFont="1"/>
    <xf numFmtId="0" fontId="2" fillId="0" borderId="0" xfId="0" applyFont="1"/>
    <xf numFmtId="0" fontId="9" fillId="0" borderId="2" xfId="3" applyFont="1" applyBorder="1" applyAlignment="1">
      <alignment horizontal="center"/>
    </xf>
    <xf numFmtId="0" fontId="6" fillId="0" borderId="2" xfId="3" applyFont="1" applyBorder="1" applyAlignment="1">
      <alignment horizontal="right"/>
    </xf>
    <xf numFmtId="0" fontId="1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right"/>
    </xf>
    <xf numFmtId="0" fontId="10" fillId="0" borderId="0" xfId="0" applyFont="1"/>
    <xf numFmtId="0" fontId="6" fillId="2" borderId="2" xfId="0" applyFont="1" applyFill="1" applyBorder="1"/>
    <xf numFmtId="0" fontId="6" fillId="5" borderId="2" xfId="0" applyFont="1" applyFill="1" applyBorder="1"/>
    <xf numFmtId="0" fontId="2" fillId="5" borderId="2" xfId="0" applyFont="1" applyFill="1" applyBorder="1"/>
    <xf numFmtId="2" fontId="3" fillId="0" borderId="0" xfId="1" applyNumberFormat="1"/>
    <xf numFmtId="0" fontId="2" fillId="4" borderId="2" xfId="0" applyFont="1" applyFill="1" applyBorder="1"/>
    <xf numFmtId="0" fontId="9" fillId="0" borderId="0" xfId="3" applyFont="1" applyAlignment="1">
      <alignment horizontal="center"/>
    </xf>
    <xf numFmtId="0" fontId="9" fillId="0" borderId="1" xfId="3" applyFont="1" applyBorder="1" applyAlignment="1">
      <alignment horizontal="center"/>
    </xf>
  </cellXfs>
  <cellStyles count="5">
    <cellStyle name="Comma" xfId="2" builtinId="3"/>
    <cellStyle name="Comma 2" xfId="4" xr:uid="{2A2D14E6-61FA-4EA5-ABC6-E8D55D86F907}"/>
    <cellStyle name="Normal" xfId="0" builtinId="0"/>
    <cellStyle name="Normal 2" xfId="1" xr:uid="{8A539826-CD52-453E-9CAE-331CE87C9910}"/>
    <cellStyle name="Normal 3" xfId="3" xr:uid="{9ED0AD81-702C-40CF-A8F1-216EAF47A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dek12-my.sharepoint.com/personal/twilliams_mdek12_org/Documents/Annual%20Reporting%20&amp;%20Data/Annual%20Report%202018.2019/Annual%20Report%202019/Northern%20MSR%20Combined%202018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dek12-my.sharepoint.com/personal/twilliams_mdek12_org/Documents/Annual%20Reporting%20&amp;%20Data/Annual%20Report%202018.2019/Annual%20Report%202019/South%20MASTER%20COMBINED%20MS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orn District"/>
      <sheetName val="Alcorn - Corinth"/>
      <sheetName val="Alcorn"/>
      <sheetName val="Attala - Kosciusko"/>
      <sheetName val="Attala District"/>
      <sheetName val="Attala"/>
      <sheetName val="Benton"/>
      <sheetName val="Calhoun"/>
      <sheetName val="Carroll"/>
      <sheetName val="Chickasaw-Houston"/>
      <sheetName val="Chickasaw-Houlka"/>
      <sheetName val="Chickasaw-Okolona"/>
      <sheetName val="Chickasaw"/>
      <sheetName val="Choctaw"/>
      <sheetName val="Clay"/>
      <sheetName val="Coahoma-Clarksdale"/>
      <sheetName val="Coahoma District"/>
      <sheetName val="Coahoma-CEO"/>
      <sheetName val="Coahoma"/>
      <sheetName val="DeSoto"/>
      <sheetName val="Grenada"/>
      <sheetName val="Itawamba"/>
      <sheetName val="Lafayette District"/>
      <sheetName val="Oxford"/>
      <sheetName val="Lafayette"/>
      <sheetName val="Lee-Tupelo"/>
      <sheetName val="Lee-Nettleton"/>
      <sheetName val="Lee District"/>
      <sheetName val="Lee"/>
      <sheetName val="Leflore District"/>
      <sheetName val="Greenwood"/>
      <sheetName val="Leflore"/>
      <sheetName val="Columbus"/>
      <sheetName val="Lowndes District"/>
      <sheetName val="Lowndes"/>
      <sheetName val="Holly Springs"/>
      <sheetName val="Marshall District"/>
      <sheetName val="Marshall"/>
      <sheetName val="Monroe-Aberdeen"/>
      <sheetName val="Monroe-Amory"/>
      <sheetName val="Monroe District"/>
      <sheetName val="Monroe"/>
      <sheetName val="Montgomery"/>
      <sheetName val="South Panola"/>
      <sheetName val="North Panola"/>
      <sheetName val="Panola"/>
      <sheetName val="Starkville Oktibbeha"/>
      <sheetName val="Pontotoc County"/>
      <sheetName val="Pontotoc City"/>
      <sheetName val="Pontotoc"/>
      <sheetName val="Prentiss District"/>
      <sheetName val="Prentiss Booneville"/>
      <sheetName val="Prentiss Baldwyn"/>
      <sheetName val="Prentiss"/>
      <sheetName val="Quitman"/>
      <sheetName val="West Tallahatchie"/>
      <sheetName val="East Tallahatchie"/>
      <sheetName val="Tallahatchie"/>
      <sheetName val="Tate-Senatobia"/>
      <sheetName val="Tate County"/>
      <sheetName val="Tate"/>
      <sheetName val="South Tippah"/>
      <sheetName val="North Tippah"/>
      <sheetName val="Tippah"/>
      <sheetName val="Tishomingo"/>
      <sheetName val="Tunica"/>
      <sheetName val="Union-New Albany"/>
      <sheetName val="Union District"/>
      <sheetName val="Union"/>
      <sheetName val="Webster"/>
      <sheetName val="Winston"/>
      <sheetName val="Yalobusha-Coffeeville "/>
      <sheetName val="Yalobusha-Water Valley"/>
      <sheetName val="Yalobusha"/>
      <sheetName val="Combined Report"/>
      <sheetName val="By County"/>
      <sheetName val="Privateschools"/>
      <sheetName val="Homeschools"/>
      <sheetName val="Public Schools"/>
      <sheetName val="A-Ca"/>
      <sheetName val="Ch-E"/>
      <sheetName val="G-Le"/>
      <sheetName val="Lef-N"/>
      <sheetName val="O-So"/>
      <sheetName val="St-We"/>
      <sheetName val="Wi"/>
      <sheetName val="total pg."/>
      <sheetName val="August - Dec #"/>
      <sheetName val="Jan-May #"/>
      <sheetName val="SAO Form"/>
    </sheetNames>
    <sheetDataSet>
      <sheetData sheetId="0">
        <row r="34">
          <cell r="N34">
            <v>169</v>
          </cell>
        </row>
      </sheetData>
      <sheetData sheetId="1">
        <row r="34">
          <cell r="N34">
            <v>132</v>
          </cell>
        </row>
      </sheetData>
      <sheetData sheetId="2" refreshError="1"/>
      <sheetData sheetId="3">
        <row r="34">
          <cell r="N34">
            <v>91</v>
          </cell>
        </row>
      </sheetData>
      <sheetData sheetId="4">
        <row r="34">
          <cell r="N34">
            <v>0</v>
          </cell>
        </row>
      </sheetData>
      <sheetData sheetId="5" refreshError="1"/>
      <sheetData sheetId="6">
        <row r="34">
          <cell r="N34">
            <v>63</v>
          </cell>
        </row>
      </sheetData>
      <sheetData sheetId="7">
        <row r="34">
          <cell r="N34">
            <v>141</v>
          </cell>
        </row>
      </sheetData>
      <sheetData sheetId="8">
        <row r="34">
          <cell r="N34">
            <v>48</v>
          </cell>
        </row>
      </sheetData>
      <sheetData sheetId="9">
        <row r="34">
          <cell r="N34">
            <v>54</v>
          </cell>
        </row>
      </sheetData>
      <sheetData sheetId="10">
        <row r="34">
          <cell r="N34">
            <v>11</v>
          </cell>
        </row>
      </sheetData>
      <sheetData sheetId="11">
        <row r="34">
          <cell r="N34">
            <v>8</v>
          </cell>
        </row>
      </sheetData>
      <sheetData sheetId="12" refreshError="1"/>
      <sheetData sheetId="13">
        <row r="34">
          <cell r="N34">
            <v>88</v>
          </cell>
        </row>
      </sheetData>
      <sheetData sheetId="14">
        <row r="34">
          <cell r="N34">
            <v>78</v>
          </cell>
        </row>
      </sheetData>
      <sheetData sheetId="15" refreshError="1"/>
      <sheetData sheetId="16" refreshError="1"/>
      <sheetData sheetId="17">
        <row r="34">
          <cell r="N34">
            <v>55</v>
          </cell>
        </row>
      </sheetData>
      <sheetData sheetId="18" refreshError="1"/>
      <sheetData sheetId="19">
        <row r="34">
          <cell r="N34">
            <v>1304</v>
          </cell>
        </row>
      </sheetData>
      <sheetData sheetId="20">
        <row r="34">
          <cell r="N34">
            <v>116</v>
          </cell>
        </row>
      </sheetData>
      <sheetData sheetId="21">
        <row r="34">
          <cell r="N34">
            <v>130</v>
          </cell>
        </row>
      </sheetData>
      <sheetData sheetId="22">
        <row r="34">
          <cell r="N34">
            <v>215</v>
          </cell>
        </row>
      </sheetData>
      <sheetData sheetId="23">
        <row r="34">
          <cell r="N34">
            <v>92</v>
          </cell>
        </row>
      </sheetData>
      <sheetData sheetId="24" refreshError="1"/>
      <sheetData sheetId="25">
        <row r="34">
          <cell r="N34">
            <v>376</v>
          </cell>
        </row>
      </sheetData>
      <sheetData sheetId="26">
        <row r="34">
          <cell r="N34">
            <v>14</v>
          </cell>
        </row>
      </sheetData>
      <sheetData sheetId="27" refreshError="1"/>
      <sheetData sheetId="28" refreshError="1"/>
      <sheetData sheetId="29" refreshError="1"/>
      <sheetData sheetId="30">
        <row r="34">
          <cell r="N34">
            <v>40</v>
          </cell>
        </row>
      </sheetData>
      <sheetData sheetId="31">
        <row r="34">
          <cell r="N34">
            <v>46</v>
          </cell>
        </row>
      </sheetData>
      <sheetData sheetId="32">
        <row r="34">
          <cell r="N34">
            <v>240</v>
          </cell>
        </row>
      </sheetData>
      <sheetData sheetId="33"/>
      <sheetData sheetId="34">
        <row r="34">
          <cell r="N34">
            <v>449</v>
          </cell>
        </row>
      </sheetData>
      <sheetData sheetId="35">
        <row r="34">
          <cell r="N34">
            <v>61</v>
          </cell>
        </row>
      </sheetData>
      <sheetData sheetId="36">
        <row r="34">
          <cell r="N34">
            <v>189</v>
          </cell>
        </row>
      </sheetData>
      <sheetData sheetId="37" refreshError="1"/>
      <sheetData sheetId="38">
        <row r="34">
          <cell r="N34">
            <v>53</v>
          </cell>
        </row>
      </sheetData>
      <sheetData sheetId="39">
        <row r="34">
          <cell r="N34">
            <v>41</v>
          </cell>
        </row>
      </sheetData>
      <sheetData sheetId="40">
        <row r="34">
          <cell r="N34">
            <v>71</v>
          </cell>
        </row>
      </sheetData>
      <sheetData sheetId="41" refreshError="1"/>
      <sheetData sheetId="42">
        <row r="34">
          <cell r="N34">
            <v>50</v>
          </cell>
        </row>
      </sheetData>
      <sheetData sheetId="43">
        <row r="34">
          <cell r="N34">
            <v>217</v>
          </cell>
        </row>
      </sheetData>
      <sheetData sheetId="44">
        <row r="34">
          <cell r="N34">
            <v>177</v>
          </cell>
        </row>
      </sheetData>
      <sheetData sheetId="45" refreshError="1"/>
      <sheetData sheetId="46">
        <row r="34">
          <cell r="N34">
            <v>255</v>
          </cell>
        </row>
      </sheetData>
      <sheetData sheetId="47" refreshError="1"/>
      <sheetData sheetId="48" refreshError="1"/>
      <sheetData sheetId="49">
        <row r="34">
          <cell r="N34">
            <v>248</v>
          </cell>
        </row>
      </sheetData>
      <sheetData sheetId="50">
        <row r="34">
          <cell r="N34">
            <v>117</v>
          </cell>
        </row>
      </sheetData>
      <sheetData sheetId="51">
        <row r="34">
          <cell r="N34">
            <v>33</v>
          </cell>
        </row>
      </sheetData>
      <sheetData sheetId="52">
        <row r="34">
          <cell r="N34">
            <v>39</v>
          </cell>
        </row>
      </sheetData>
      <sheetData sheetId="53" refreshError="1"/>
      <sheetData sheetId="54">
        <row r="34">
          <cell r="N34">
            <v>29</v>
          </cell>
        </row>
      </sheetData>
      <sheetData sheetId="55">
        <row r="34">
          <cell r="N34">
            <v>1</v>
          </cell>
        </row>
      </sheetData>
      <sheetData sheetId="56">
        <row r="34">
          <cell r="N34">
            <v>62</v>
          </cell>
        </row>
      </sheetData>
      <sheetData sheetId="57" refreshError="1"/>
      <sheetData sheetId="58" refreshError="1"/>
      <sheetData sheetId="59" refreshError="1"/>
      <sheetData sheetId="60">
        <row r="34">
          <cell r="N34">
            <v>332</v>
          </cell>
        </row>
      </sheetData>
      <sheetData sheetId="61">
        <row r="34">
          <cell r="N34">
            <v>99</v>
          </cell>
        </row>
      </sheetData>
      <sheetData sheetId="62">
        <row r="34">
          <cell r="N34">
            <v>75</v>
          </cell>
        </row>
      </sheetData>
      <sheetData sheetId="63" refreshError="1"/>
      <sheetData sheetId="64">
        <row r="34">
          <cell r="N34">
            <v>123</v>
          </cell>
        </row>
      </sheetData>
      <sheetData sheetId="65">
        <row r="34">
          <cell r="N34">
            <v>20</v>
          </cell>
        </row>
      </sheetData>
      <sheetData sheetId="66">
        <row r="34">
          <cell r="N34">
            <v>57</v>
          </cell>
        </row>
      </sheetData>
      <sheetData sheetId="67"/>
      <sheetData sheetId="68">
        <row r="34">
          <cell r="N34">
            <v>262</v>
          </cell>
        </row>
      </sheetData>
      <sheetData sheetId="69">
        <row r="34">
          <cell r="N34">
            <v>117</v>
          </cell>
        </row>
      </sheetData>
      <sheetData sheetId="70">
        <row r="34">
          <cell r="N34">
            <v>81</v>
          </cell>
        </row>
      </sheetData>
      <sheetData sheetId="71">
        <row r="34">
          <cell r="N34">
            <v>42</v>
          </cell>
        </row>
      </sheetData>
      <sheetData sheetId="72">
        <row r="34">
          <cell r="N34">
            <v>59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ms"/>
      <sheetName val="Amite"/>
      <sheetName val="Enterprise"/>
      <sheetName val="Quitman"/>
      <sheetName val="Clarke County Totals"/>
      <sheetName val="Covington County Totals"/>
      <sheetName val="Forrest AHS "/>
      <sheetName val="Forrest County"/>
      <sheetName val="Hattiesburg"/>
      <sheetName val="Petal "/>
      <sheetName val="Forrest County Totals "/>
      <sheetName val="Franklin County Totals"/>
      <sheetName val="George County Total"/>
      <sheetName val="Greene County Total "/>
      <sheetName val="Bay-Waveland"/>
      <sheetName val="Hancock"/>
      <sheetName val="Hancock County Total"/>
      <sheetName val="Biloxi"/>
      <sheetName val="Gulfport"/>
      <sheetName val="Harrison"/>
      <sheetName val="Long Beach"/>
      <sheetName val="Pass Christian"/>
      <sheetName val="Harrison County Total"/>
      <sheetName val="Jackson "/>
      <sheetName val="Moss Point"/>
      <sheetName val="Ocean Springs"/>
      <sheetName val="Pascagoula "/>
      <sheetName val="Jackson County Total "/>
      <sheetName val="East Jasper"/>
      <sheetName val="West Jasper"/>
      <sheetName val="Jasper County Total"/>
      <sheetName val=" Jefferson Davis Total"/>
      <sheetName val="Jones"/>
      <sheetName val="Laurel"/>
      <sheetName val="Jones County Total"/>
      <sheetName val="Lamar"/>
      <sheetName val="Lawrence County Total"/>
      <sheetName val="Brookhaven"/>
      <sheetName val="Lincoln "/>
      <sheetName val="Lincoln County Total"/>
      <sheetName val="Columbia"/>
      <sheetName val="Marion"/>
      <sheetName val="Marion County Total"/>
      <sheetName val="Pearl River"/>
      <sheetName val="Poplarville"/>
      <sheetName val="Picayune"/>
      <sheetName val="Pearl River County Total"/>
      <sheetName val="Perry Central "/>
      <sheetName val="Richton"/>
      <sheetName val="Perry County Total"/>
      <sheetName val="McComb"/>
      <sheetName val="North Pike"/>
      <sheetName val="South Pike"/>
      <sheetName val="Pike County Total"/>
      <sheetName val="Simpson County Total"/>
      <sheetName val="Smith County Total"/>
      <sheetName val="Stone County Total"/>
      <sheetName val="Walthall County Total"/>
      <sheetName val="Wayne County Total"/>
      <sheetName val="Wilkinson County Total"/>
      <sheetName val="COMBINED DISTRICT"/>
      <sheetName val="Home School"/>
      <sheetName val="Private School"/>
      <sheetName val="A-E"/>
      <sheetName val="E-H"/>
      <sheetName val="H-L"/>
      <sheetName val="L-O"/>
      <sheetName val="P-Q"/>
      <sheetName val="R-W"/>
      <sheetName val="W &amp; Total"/>
      <sheetName val="Truancy Rates"/>
    </sheetNames>
    <sheetDataSet>
      <sheetData sheetId="0">
        <row r="34">
          <cell r="N34">
            <v>77</v>
          </cell>
        </row>
      </sheetData>
      <sheetData sheetId="1">
        <row r="34">
          <cell r="N34">
            <v>157</v>
          </cell>
        </row>
      </sheetData>
      <sheetData sheetId="2">
        <row r="34">
          <cell r="N34">
            <v>27</v>
          </cell>
        </row>
      </sheetData>
      <sheetData sheetId="3">
        <row r="34">
          <cell r="N34">
            <v>76</v>
          </cell>
        </row>
      </sheetData>
      <sheetData sheetId="4"/>
      <sheetData sheetId="5">
        <row r="34">
          <cell r="N34">
            <v>239</v>
          </cell>
        </row>
      </sheetData>
      <sheetData sheetId="6">
        <row r="34">
          <cell r="N34">
            <v>0</v>
          </cell>
        </row>
      </sheetData>
      <sheetData sheetId="7"/>
      <sheetData sheetId="8">
        <row r="34">
          <cell r="N34">
            <v>124</v>
          </cell>
        </row>
      </sheetData>
      <sheetData sheetId="9">
        <row r="34">
          <cell r="N34">
            <v>268</v>
          </cell>
        </row>
      </sheetData>
      <sheetData sheetId="10"/>
      <sheetData sheetId="11">
        <row r="34">
          <cell r="N34">
            <v>68</v>
          </cell>
        </row>
      </sheetData>
      <sheetData sheetId="12">
        <row r="34">
          <cell r="N34">
            <v>318</v>
          </cell>
        </row>
      </sheetData>
      <sheetData sheetId="13"/>
      <sheetData sheetId="14">
        <row r="34">
          <cell r="N34">
            <v>76</v>
          </cell>
        </row>
      </sheetData>
      <sheetData sheetId="15">
        <row r="34">
          <cell r="N34">
            <v>314</v>
          </cell>
        </row>
      </sheetData>
      <sheetData sheetId="16"/>
      <sheetData sheetId="17">
        <row r="34">
          <cell r="N34">
            <v>185</v>
          </cell>
        </row>
      </sheetData>
      <sheetData sheetId="18">
        <row r="34">
          <cell r="N34">
            <v>218</v>
          </cell>
        </row>
      </sheetData>
      <sheetData sheetId="19">
        <row r="34">
          <cell r="N34">
            <v>699</v>
          </cell>
        </row>
      </sheetData>
      <sheetData sheetId="20">
        <row r="34">
          <cell r="N34">
            <v>111</v>
          </cell>
        </row>
      </sheetData>
      <sheetData sheetId="21">
        <row r="34">
          <cell r="N34">
            <v>74</v>
          </cell>
        </row>
      </sheetData>
      <sheetData sheetId="22"/>
      <sheetData sheetId="23">
        <row r="34">
          <cell r="N34">
            <v>376</v>
          </cell>
        </row>
      </sheetData>
      <sheetData sheetId="24">
        <row r="34">
          <cell r="N34">
            <v>99</v>
          </cell>
        </row>
      </sheetData>
      <sheetData sheetId="25"/>
      <sheetData sheetId="26">
        <row r="34">
          <cell r="N34">
            <v>149</v>
          </cell>
        </row>
      </sheetData>
      <sheetData sheetId="27"/>
      <sheetData sheetId="28">
        <row r="34">
          <cell r="N34">
            <v>26</v>
          </cell>
        </row>
      </sheetData>
      <sheetData sheetId="29">
        <row r="34">
          <cell r="N34">
            <v>100</v>
          </cell>
        </row>
      </sheetData>
      <sheetData sheetId="30"/>
      <sheetData sheetId="31">
        <row r="34">
          <cell r="M34">
            <v>97</v>
          </cell>
        </row>
      </sheetData>
      <sheetData sheetId="32">
        <row r="34">
          <cell r="N34">
            <v>605</v>
          </cell>
        </row>
      </sheetData>
      <sheetData sheetId="33">
        <row r="34">
          <cell r="N34">
            <v>234</v>
          </cell>
        </row>
      </sheetData>
      <sheetData sheetId="34"/>
      <sheetData sheetId="35"/>
      <sheetData sheetId="36"/>
      <sheetData sheetId="37">
        <row r="34">
          <cell r="N34">
            <v>138</v>
          </cell>
        </row>
      </sheetData>
      <sheetData sheetId="38">
        <row r="34">
          <cell r="N34">
            <v>220</v>
          </cell>
        </row>
      </sheetData>
      <sheetData sheetId="39"/>
      <sheetData sheetId="40">
        <row r="34">
          <cell r="N34">
            <v>71</v>
          </cell>
        </row>
      </sheetData>
      <sheetData sheetId="41">
        <row r="34">
          <cell r="M34">
            <v>282</v>
          </cell>
        </row>
      </sheetData>
      <sheetData sheetId="42"/>
      <sheetData sheetId="43">
        <row r="34">
          <cell r="N34">
            <v>223</v>
          </cell>
        </row>
      </sheetData>
      <sheetData sheetId="44">
        <row r="34">
          <cell r="N34">
            <v>185</v>
          </cell>
        </row>
      </sheetData>
      <sheetData sheetId="45">
        <row r="34">
          <cell r="N34">
            <v>252</v>
          </cell>
        </row>
      </sheetData>
      <sheetData sheetId="46"/>
      <sheetData sheetId="47">
        <row r="34">
          <cell r="N34">
            <v>67</v>
          </cell>
        </row>
      </sheetData>
      <sheetData sheetId="48">
        <row r="34">
          <cell r="M34">
            <v>21</v>
          </cell>
        </row>
      </sheetData>
      <sheetData sheetId="49"/>
      <sheetData sheetId="50">
        <row r="34">
          <cell r="N34">
            <v>58</v>
          </cell>
        </row>
      </sheetData>
      <sheetData sheetId="51">
        <row r="34">
          <cell r="N34">
            <v>114</v>
          </cell>
        </row>
      </sheetData>
      <sheetData sheetId="52">
        <row r="34">
          <cell r="N34">
            <v>108</v>
          </cell>
        </row>
      </sheetData>
      <sheetData sheetId="53"/>
      <sheetData sheetId="54">
        <row r="34">
          <cell r="M34">
            <v>377</v>
          </cell>
        </row>
      </sheetData>
      <sheetData sheetId="55"/>
      <sheetData sheetId="56">
        <row r="34">
          <cell r="M34">
            <v>261</v>
          </cell>
        </row>
      </sheetData>
      <sheetData sheetId="57">
        <row r="34">
          <cell r="N34">
            <v>100</v>
          </cell>
        </row>
      </sheetData>
      <sheetData sheetId="58">
        <row r="34">
          <cell r="M34">
            <v>202</v>
          </cell>
        </row>
      </sheetData>
      <sheetData sheetId="59">
        <row r="34">
          <cell r="M34">
            <v>53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4E1C-1B08-400A-9275-D7878190EBBC}">
  <sheetPr>
    <pageSetUpPr fitToPage="1"/>
  </sheetPr>
  <dimension ref="A1:B142"/>
  <sheetViews>
    <sheetView tabSelected="1" workbookViewId="0">
      <selection activeCell="C139" sqref="C139"/>
    </sheetView>
  </sheetViews>
  <sheetFormatPr baseColWidth="10" defaultColWidth="8.83203125" defaultRowHeight="15" x14ac:dyDescent="0.2"/>
  <cols>
    <col min="1" max="1" width="28.6640625" customWidth="1"/>
    <col min="2" max="2" width="21.6640625" customWidth="1"/>
  </cols>
  <sheetData>
    <row r="1" spans="1:2" ht="16" x14ac:dyDescent="0.2">
      <c r="A1" s="39" t="s">
        <v>0</v>
      </c>
      <c r="B1" s="39"/>
    </row>
    <row r="2" spans="1:2" ht="16" x14ac:dyDescent="0.2">
      <c r="A2" s="40" t="s">
        <v>1</v>
      </c>
      <c r="B2" s="40"/>
    </row>
    <row r="3" spans="1:2" ht="16" x14ac:dyDescent="0.2">
      <c r="A3" s="17" t="s">
        <v>2</v>
      </c>
      <c r="B3" s="18" t="s">
        <v>3</v>
      </c>
    </row>
    <row r="4" spans="1:2" ht="16" x14ac:dyDescent="0.2">
      <c r="A4" s="4" t="s">
        <v>4</v>
      </c>
      <c r="B4" s="5">
        <v>42</v>
      </c>
    </row>
    <row r="5" spans="1:2" ht="16" x14ac:dyDescent="0.2">
      <c r="A5" s="6" t="s">
        <v>5</v>
      </c>
      <c r="B5" s="5">
        <v>89</v>
      </c>
    </row>
    <row r="6" spans="1:2" ht="16" x14ac:dyDescent="0.2">
      <c r="A6" s="4" t="s">
        <v>6</v>
      </c>
      <c r="B6" s="4">
        <v>161</v>
      </c>
    </row>
    <row r="7" spans="1:2" ht="16" x14ac:dyDescent="0.2">
      <c r="A7" s="6" t="s">
        <v>7</v>
      </c>
      <c r="B7" s="5">
        <v>240</v>
      </c>
    </row>
    <row r="8" spans="1:2" ht="16" x14ac:dyDescent="0.2">
      <c r="A8" s="4" t="s">
        <v>8</v>
      </c>
      <c r="B8" s="5">
        <v>21</v>
      </c>
    </row>
    <row r="9" spans="1:2" ht="16" x14ac:dyDescent="0.2">
      <c r="A9" s="4" t="s">
        <v>9</v>
      </c>
      <c r="B9" s="7">
        <v>97</v>
      </c>
    </row>
    <row r="10" spans="1:2" ht="16" x14ac:dyDescent="0.2">
      <c r="A10" s="4" t="s">
        <v>10</v>
      </c>
      <c r="B10" s="7">
        <v>26</v>
      </c>
    </row>
    <row r="11" spans="1:2" ht="16" x14ac:dyDescent="0.2">
      <c r="A11" s="6" t="s">
        <v>11</v>
      </c>
      <c r="B11" s="5">
        <v>64</v>
      </c>
    </row>
    <row r="12" spans="1:2" ht="16" x14ac:dyDescent="0.2">
      <c r="A12" s="4" t="s">
        <v>12</v>
      </c>
      <c r="B12" s="7">
        <v>54</v>
      </c>
    </row>
    <row r="13" spans="1:2" ht="16" x14ac:dyDescent="0.2">
      <c r="A13" s="6" t="s">
        <v>13</v>
      </c>
      <c r="B13" s="5">
        <v>172</v>
      </c>
    </row>
    <row r="14" spans="1:2" ht="16" x14ac:dyDescent="0.2">
      <c r="A14" s="4" t="s">
        <v>14</v>
      </c>
      <c r="B14" s="7">
        <v>27</v>
      </c>
    </row>
    <row r="15" spans="1:2" ht="16" x14ac:dyDescent="0.2">
      <c r="A15" s="6" t="s">
        <v>15</v>
      </c>
      <c r="B15" s="5">
        <v>94</v>
      </c>
    </row>
    <row r="16" spans="1:2" ht="16" x14ac:dyDescent="0.2">
      <c r="A16" s="4" t="s">
        <v>16</v>
      </c>
      <c r="B16" s="7">
        <v>108</v>
      </c>
    </row>
    <row r="17" spans="1:2" ht="17" x14ac:dyDescent="0.2">
      <c r="A17" s="8" t="s">
        <v>17</v>
      </c>
      <c r="B17" s="9">
        <v>80</v>
      </c>
    </row>
    <row r="18" spans="1:2" ht="16" x14ac:dyDescent="0.2">
      <c r="A18" s="4" t="s">
        <v>18</v>
      </c>
      <c r="B18" s="7">
        <v>53</v>
      </c>
    </row>
    <row r="19" spans="1:2" ht="16" x14ac:dyDescent="0.2">
      <c r="A19" s="6" t="s">
        <v>19</v>
      </c>
      <c r="B19" s="29"/>
    </row>
    <row r="20" spans="1:2" ht="16" x14ac:dyDescent="0.2">
      <c r="A20" s="4" t="s">
        <v>20</v>
      </c>
      <c r="B20" s="7">
        <v>73</v>
      </c>
    </row>
    <row r="21" spans="1:2" ht="17" x14ac:dyDescent="0.2">
      <c r="A21" s="8" t="s">
        <v>21</v>
      </c>
      <c r="B21" s="9">
        <v>50</v>
      </c>
    </row>
    <row r="22" spans="1:2" ht="16" x14ac:dyDescent="0.2">
      <c r="A22" s="4" t="s">
        <v>22</v>
      </c>
      <c r="B22" s="7">
        <v>69</v>
      </c>
    </row>
    <row r="23" spans="1:2" ht="17" x14ac:dyDescent="0.2">
      <c r="A23" s="8" t="s">
        <v>23</v>
      </c>
      <c r="B23" s="9">
        <v>68</v>
      </c>
    </row>
    <row r="24" spans="1:2" ht="17" x14ac:dyDescent="0.2">
      <c r="A24" s="8" t="s">
        <v>24</v>
      </c>
      <c r="B24" s="10">
        <v>0</v>
      </c>
    </row>
    <row r="25" spans="1:2" ht="16" x14ac:dyDescent="0.2">
      <c r="A25" s="4" t="s">
        <v>25</v>
      </c>
      <c r="B25" s="4">
        <v>62</v>
      </c>
    </row>
    <row r="26" spans="1:2" ht="16" x14ac:dyDescent="0.2">
      <c r="A26" s="4" t="s">
        <v>26</v>
      </c>
      <c r="B26" s="7">
        <v>43</v>
      </c>
    </row>
    <row r="27" spans="1:2" ht="16" x14ac:dyDescent="0.2">
      <c r="A27" s="6" t="s">
        <v>27</v>
      </c>
      <c r="B27" s="5">
        <v>71</v>
      </c>
    </row>
    <row r="28" spans="1:2" ht="16" x14ac:dyDescent="0.2">
      <c r="A28" s="4" t="s">
        <v>28</v>
      </c>
      <c r="B28" s="7">
        <v>197</v>
      </c>
    </row>
    <row r="29" spans="1:2" ht="17" x14ac:dyDescent="0.2">
      <c r="A29" s="8" t="s">
        <v>29</v>
      </c>
      <c r="B29" s="9">
        <v>43</v>
      </c>
    </row>
    <row r="30" spans="1:2" ht="16" x14ac:dyDescent="0.2">
      <c r="A30" s="6" t="s">
        <v>30</v>
      </c>
      <c r="B30" s="5">
        <v>229</v>
      </c>
    </row>
    <row r="31" spans="1:2" ht="16" x14ac:dyDescent="0.2">
      <c r="A31" s="4" t="s">
        <v>31</v>
      </c>
      <c r="B31" s="7">
        <v>1068</v>
      </c>
    </row>
    <row r="32" spans="1:2" ht="16" x14ac:dyDescent="0.2">
      <c r="A32" s="6" t="s">
        <v>32</v>
      </c>
      <c r="B32" s="5">
        <v>37</v>
      </c>
    </row>
    <row r="33" spans="1:2" ht="16" x14ac:dyDescent="0.2">
      <c r="A33" s="4" t="s">
        <v>33</v>
      </c>
      <c r="B33" s="7">
        <v>31</v>
      </c>
    </row>
    <row r="34" spans="1:2" ht="16" x14ac:dyDescent="0.2">
      <c r="A34" s="6" t="s">
        <v>34</v>
      </c>
      <c r="B34" s="5">
        <v>110</v>
      </c>
    </row>
    <row r="35" spans="1:2" ht="17" x14ac:dyDescent="0.2">
      <c r="A35" s="8" t="s">
        <v>35</v>
      </c>
      <c r="B35" s="9">
        <v>52</v>
      </c>
    </row>
    <row r="36" spans="1:2" ht="16" x14ac:dyDescent="0.2">
      <c r="A36" s="6" t="s">
        <v>36</v>
      </c>
      <c r="B36" s="5">
        <v>176</v>
      </c>
    </row>
    <row r="37" spans="1:2" ht="16" x14ac:dyDescent="0.2">
      <c r="A37" s="6" t="s">
        <v>37</v>
      </c>
      <c r="B37" s="5">
        <v>0</v>
      </c>
    </row>
    <row r="38" spans="1:2" ht="16" x14ac:dyDescent="0.2">
      <c r="A38" s="6" t="s">
        <v>38</v>
      </c>
      <c r="B38" s="5">
        <v>79</v>
      </c>
    </row>
    <row r="39" spans="1:2" ht="16" x14ac:dyDescent="0.2">
      <c r="A39" s="6" t="s">
        <v>39</v>
      </c>
      <c r="B39" s="5">
        <v>338</v>
      </c>
    </row>
    <row r="40" spans="1:2" ht="16" x14ac:dyDescent="0.2">
      <c r="A40" s="6" t="s">
        <v>40</v>
      </c>
      <c r="B40" s="5">
        <v>168</v>
      </c>
    </row>
    <row r="41" spans="1:2" ht="17" x14ac:dyDescent="0.2">
      <c r="A41" s="8" t="s">
        <v>41</v>
      </c>
      <c r="B41" s="9">
        <v>33</v>
      </c>
    </row>
    <row r="42" spans="1:2" ht="16" x14ac:dyDescent="0.2">
      <c r="A42" s="4" t="s">
        <v>42</v>
      </c>
      <c r="B42" s="7">
        <v>29</v>
      </c>
    </row>
    <row r="43" spans="1:2" ht="16" x14ac:dyDescent="0.2">
      <c r="A43" s="4" t="s">
        <v>43</v>
      </c>
      <c r="B43" s="7">
        <v>132</v>
      </c>
    </row>
    <row r="44" spans="1:2" ht="16" x14ac:dyDescent="0.2">
      <c r="A44" s="6" t="s">
        <v>44</v>
      </c>
      <c r="B44" s="5">
        <v>189</v>
      </c>
    </row>
    <row r="45" spans="1:2" ht="16" x14ac:dyDescent="0.2">
      <c r="A45" s="6" t="s">
        <v>45</v>
      </c>
      <c r="B45" s="5">
        <v>99</v>
      </c>
    </row>
    <row r="46" spans="1:2" ht="16" x14ac:dyDescent="0.2">
      <c r="A46" s="6" t="s">
        <v>46</v>
      </c>
      <c r="B46" s="5">
        <v>635</v>
      </c>
    </row>
    <row r="47" spans="1:2" ht="16" x14ac:dyDescent="0.2">
      <c r="A47" s="6" t="s">
        <v>47</v>
      </c>
      <c r="B47" s="5">
        <v>89</v>
      </c>
    </row>
    <row r="48" spans="1:2" ht="17" x14ac:dyDescent="0.2">
      <c r="A48" s="8" t="s">
        <v>48</v>
      </c>
      <c r="B48" s="9">
        <v>39</v>
      </c>
    </row>
    <row r="49" spans="1:2" ht="17" x14ac:dyDescent="0.2">
      <c r="A49" s="8" t="s">
        <v>49</v>
      </c>
      <c r="B49" s="10">
        <v>454</v>
      </c>
    </row>
    <row r="50" spans="1:2" ht="17" x14ac:dyDescent="0.2">
      <c r="A50" s="8" t="s">
        <v>50</v>
      </c>
      <c r="B50" s="30"/>
    </row>
    <row r="51" spans="1:2" ht="17" x14ac:dyDescent="0.2">
      <c r="A51" s="8" t="s">
        <v>51</v>
      </c>
      <c r="B51" s="9">
        <v>23</v>
      </c>
    </row>
    <row r="52" spans="1:2" ht="16" x14ac:dyDescent="0.2">
      <c r="A52" s="4" t="s">
        <v>52</v>
      </c>
      <c r="B52" s="7">
        <v>72</v>
      </c>
    </row>
    <row r="53" spans="1:2" ht="17" x14ac:dyDescent="0.2">
      <c r="A53" s="8" t="s">
        <v>53</v>
      </c>
      <c r="B53" s="9">
        <v>12</v>
      </c>
    </row>
    <row r="54" spans="1:2" ht="16" x14ac:dyDescent="0.2">
      <c r="A54" s="4" t="s">
        <v>54</v>
      </c>
      <c r="B54" s="5">
        <v>120</v>
      </c>
    </row>
    <row r="55" spans="1:2" ht="16" x14ac:dyDescent="0.2">
      <c r="A55" s="6" t="s">
        <v>55</v>
      </c>
      <c r="B55" s="5">
        <v>545</v>
      </c>
    </row>
    <row r="56" spans="1:2" ht="17" x14ac:dyDescent="0.2">
      <c r="A56" s="8" t="s">
        <v>56</v>
      </c>
      <c r="B56" s="9">
        <v>225</v>
      </c>
    </row>
    <row r="57" spans="1:2" ht="17" x14ac:dyDescent="0.2">
      <c r="A57" s="8" t="s">
        <v>57</v>
      </c>
      <c r="B57" s="9">
        <v>15</v>
      </c>
    </row>
    <row r="58" spans="1:2" ht="16" x14ac:dyDescent="0.2">
      <c r="A58" s="6" t="s">
        <v>58</v>
      </c>
      <c r="B58" s="5">
        <v>84</v>
      </c>
    </row>
    <row r="59" spans="1:2" ht="16" x14ac:dyDescent="0.2">
      <c r="A59" s="6" t="s">
        <v>59</v>
      </c>
      <c r="B59" s="5">
        <v>558</v>
      </c>
    </row>
    <row r="60" spans="1:2" ht="17" x14ac:dyDescent="0.2">
      <c r="A60" s="8" t="s">
        <v>60</v>
      </c>
      <c r="B60" s="9">
        <v>42</v>
      </c>
    </row>
    <row r="61" spans="1:2" ht="16" x14ac:dyDescent="0.2">
      <c r="A61" s="4" t="s">
        <v>61</v>
      </c>
      <c r="B61" s="5">
        <v>191</v>
      </c>
    </row>
    <row r="62" spans="1:2" ht="16" x14ac:dyDescent="0.2">
      <c r="A62" s="6" t="s">
        <v>62</v>
      </c>
      <c r="B62" s="5">
        <v>419</v>
      </c>
    </row>
    <row r="63" spans="1:2" ht="17" x14ac:dyDescent="0.2">
      <c r="A63" s="8" t="s">
        <v>63</v>
      </c>
      <c r="B63" s="9">
        <v>345</v>
      </c>
    </row>
    <row r="64" spans="1:2" ht="16" x14ac:dyDescent="0.2">
      <c r="A64" s="6" t="s">
        <v>64</v>
      </c>
      <c r="B64" s="5">
        <v>74</v>
      </c>
    </row>
    <row r="65" spans="1:2" ht="16" x14ac:dyDescent="0.2">
      <c r="A65" s="6" t="s">
        <v>65</v>
      </c>
      <c r="B65" s="5">
        <v>127</v>
      </c>
    </row>
    <row r="66" spans="1:2" ht="17" x14ac:dyDescent="0.2">
      <c r="A66" s="8" t="s">
        <v>66</v>
      </c>
      <c r="B66" s="9">
        <v>163</v>
      </c>
    </row>
    <row r="67" spans="1:2" ht="16" x14ac:dyDescent="0.2">
      <c r="A67" s="4" t="s">
        <v>67</v>
      </c>
      <c r="B67" s="7">
        <v>446</v>
      </c>
    </row>
    <row r="68" spans="1:2" ht="16" x14ac:dyDescent="0.2">
      <c r="A68" s="4" t="s">
        <v>68</v>
      </c>
      <c r="B68" s="7">
        <v>14</v>
      </c>
    </row>
    <row r="69" spans="1:2" ht="17" x14ac:dyDescent="0.2">
      <c r="A69" s="8" t="s">
        <v>69</v>
      </c>
      <c r="B69" s="9">
        <v>15</v>
      </c>
    </row>
    <row r="70" spans="1:2" ht="16" x14ac:dyDescent="0.2">
      <c r="A70" s="6" t="s">
        <v>70</v>
      </c>
      <c r="B70" s="5">
        <v>228</v>
      </c>
    </row>
    <row r="71" spans="1:2" ht="16" x14ac:dyDescent="0.2">
      <c r="A71" s="6" t="s">
        <v>71</v>
      </c>
      <c r="B71" s="5">
        <v>144</v>
      </c>
    </row>
    <row r="72" spans="1:2" ht="16" x14ac:dyDescent="0.2">
      <c r="A72" s="4" t="s">
        <v>72</v>
      </c>
      <c r="B72" s="7">
        <v>198</v>
      </c>
    </row>
    <row r="73" spans="1:2" ht="16" x14ac:dyDescent="0.2">
      <c r="A73" s="6" t="s">
        <v>73</v>
      </c>
      <c r="B73" s="5">
        <v>61</v>
      </c>
    </row>
    <row r="74" spans="1:2" ht="17" x14ac:dyDescent="0.2">
      <c r="A74" s="8" t="s">
        <v>74</v>
      </c>
      <c r="B74" s="9">
        <v>286</v>
      </c>
    </row>
    <row r="75" spans="1:2" ht="16" x14ac:dyDescent="0.2">
      <c r="A75" s="6" t="s">
        <v>75</v>
      </c>
      <c r="B75" s="5">
        <v>150</v>
      </c>
    </row>
    <row r="76" spans="1:2" ht="16" x14ac:dyDescent="0.2">
      <c r="A76" s="4" t="s">
        <v>76</v>
      </c>
      <c r="B76" s="4">
        <v>222</v>
      </c>
    </row>
    <row r="77" spans="1:2" ht="16" x14ac:dyDescent="0.2">
      <c r="A77" s="6" t="s">
        <v>77</v>
      </c>
      <c r="B77" s="5">
        <v>103</v>
      </c>
    </row>
    <row r="78" spans="1:2" ht="17" x14ac:dyDescent="0.2">
      <c r="A78" s="8" t="s">
        <v>78</v>
      </c>
      <c r="B78" s="9">
        <v>124</v>
      </c>
    </row>
    <row r="79" spans="1:2" ht="16" x14ac:dyDescent="0.2">
      <c r="A79" s="4" t="s">
        <v>79</v>
      </c>
      <c r="B79" s="5">
        <v>74</v>
      </c>
    </row>
    <row r="80" spans="1:2" ht="16" x14ac:dyDescent="0.2">
      <c r="A80" s="6" t="s">
        <v>80</v>
      </c>
      <c r="B80" s="5">
        <v>102</v>
      </c>
    </row>
    <row r="81" spans="1:2" ht="17" x14ac:dyDescent="0.2">
      <c r="A81" s="8" t="s">
        <v>81</v>
      </c>
      <c r="B81" s="10">
        <v>59</v>
      </c>
    </row>
    <row r="82" spans="1:2" ht="16" x14ac:dyDescent="0.2">
      <c r="A82" s="4" t="s">
        <v>82</v>
      </c>
      <c r="B82" s="7">
        <v>21</v>
      </c>
    </row>
    <row r="83" spans="1:2" ht="17" x14ac:dyDescent="0.2">
      <c r="A83" s="8" t="s">
        <v>83</v>
      </c>
      <c r="B83" s="9">
        <v>78</v>
      </c>
    </row>
    <row r="84" spans="1:2" ht="17" x14ac:dyDescent="0.2">
      <c r="A84" s="8" t="s">
        <v>84</v>
      </c>
      <c r="B84" s="9">
        <v>27</v>
      </c>
    </row>
    <row r="85" spans="1:2" ht="17" x14ac:dyDescent="0.2">
      <c r="A85" s="8" t="s">
        <v>85</v>
      </c>
      <c r="B85" s="30"/>
    </row>
    <row r="86" spans="1:2" ht="16" x14ac:dyDescent="0.2">
      <c r="A86" s="4" t="s">
        <v>86</v>
      </c>
      <c r="B86" s="7">
        <v>72</v>
      </c>
    </row>
    <row r="87" spans="1:2" ht="16" x14ac:dyDescent="0.2">
      <c r="A87" s="6" t="s">
        <v>87</v>
      </c>
      <c r="B87" s="5">
        <v>121</v>
      </c>
    </row>
    <row r="88" spans="1:2" ht="16" x14ac:dyDescent="0.2">
      <c r="A88" s="4" t="s">
        <v>88</v>
      </c>
      <c r="B88" s="7">
        <v>85</v>
      </c>
    </row>
    <row r="89" spans="1:2" ht="17" x14ac:dyDescent="0.2">
      <c r="A89" s="8" t="s">
        <v>89</v>
      </c>
      <c r="B89" s="9">
        <v>40</v>
      </c>
    </row>
    <row r="90" spans="1:2" ht="16" x14ac:dyDescent="0.2">
      <c r="A90" s="6" t="s">
        <v>90</v>
      </c>
      <c r="B90" s="5">
        <v>125</v>
      </c>
    </row>
    <row r="91" spans="1:2" ht="16" x14ac:dyDescent="0.2">
      <c r="A91" s="4" t="s">
        <v>91</v>
      </c>
      <c r="B91" s="29"/>
    </row>
    <row r="92" spans="1:2" ht="16" x14ac:dyDescent="0.2">
      <c r="A92" s="6" t="s">
        <v>92</v>
      </c>
      <c r="B92" s="5">
        <v>241</v>
      </c>
    </row>
    <row r="93" spans="1:2" ht="16" x14ac:dyDescent="0.2">
      <c r="A93" s="4" t="s">
        <v>93</v>
      </c>
      <c r="B93" s="5">
        <v>71</v>
      </c>
    </row>
    <row r="94" spans="1:2" ht="16" x14ac:dyDescent="0.2">
      <c r="A94" s="6" t="s">
        <v>94</v>
      </c>
      <c r="B94" s="5">
        <v>119</v>
      </c>
    </row>
    <row r="95" spans="1:2" ht="16" x14ac:dyDescent="0.2">
      <c r="A95" s="6" t="s">
        <v>95</v>
      </c>
      <c r="B95" s="5">
        <v>64</v>
      </c>
    </row>
    <row r="96" spans="1:2" ht="17" x14ac:dyDescent="0.2">
      <c r="A96" s="8" t="s">
        <v>96</v>
      </c>
      <c r="B96" s="9">
        <v>251</v>
      </c>
    </row>
    <row r="97" spans="1:2" ht="16" x14ac:dyDescent="0.2">
      <c r="A97" s="6" t="s">
        <v>97</v>
      </c>
      <c r="B97" s="5">
        <v>190</v>
      </c>
    </row>
    <row r="98" spans="1:2" ht="16" x14ac:dyDescent="0.2">
      <c r="A98" s="6" t="s">
        <v>98</v>
      </c>
      <c r="B98" s="5">
        <v>102</v>
      </c>
    </row>
    <row r="99" spans="1:2" ht="16" x14ac:dyDescent="0.2">
      <c r="A99" s="6" t="s">
        <v>99</v>
      </c>
      <c r="B99" s="5">
        <v>247</v>
      </c>
    </row>
    <row r="100" spans="1:2" ht="16" x14ac:dyDescent="0.2">
      <c r="A100" s="6" t="s">
        <v>100</v>
      </c>
      <c r="B100" s="5">
        <v>0</v>
      </c>
    </row>
    <row r="101" spans="1:2" ht="16" x14ac:dyDescent="0.2">
      <c r="A101" s="6" t="s">
        <v>101</v>
      </c>
      <c r="B101" s="5">
        <v>232</v>
      </c>
    </row>
    <row r="102" spans="1:2" ht="16" x14ac:dyDescent="0.2">
      <c r="A102" s="4" t="s">
        <v>102</v>
      </c>
      <c r="B102" s="5">
        <v>222</v>
      </c>
    </row>
    <row r="103" spans="1:2" ht="16" x14ac:dyDescent="0.2">
      <c r="A103" s="6" t="s">
        <v>103</v>
      </c>
      <c r="B103" s="5">
        <v>160</v>
      </c>
    </row>
    <row r="104" spans="1:2" ht="16" x14ac:dyDescent="0.2">
      <c r="A104" s="6" t="s">
        <v>104</v>
      </c>
      <c r="B104" s="7">
        <v>79</v>
      </c>
    </row>
    <row r="105" spans="1:2" ht="16" x14ac:dyDescent="0.2">
      <c r="A105" s="4" t="s">
        <v>105</v>
      </c>
      <c r="B105" s="7">
        <v>35</v>
      </c>
    </row>
    <row r="106" spans="1:2" ht="16" x14ac:dyDescent="0.2">
      <c r="A106" s="6" t="s">
        <v>106</v>
      </c>
      <c r="B106" s="5">
        <v>103</v>
      </c>
    </row>
    <row r="107" spans="1:2" ht="17" x14ac:dyDescent="0.2">
      <c r="A107" s="8" t="s">
        <v>107</v>
      </c>
      <c r="B107" s="9">
        <v>939</v>
      </c>
    </row>
    <row r="108" spans="1:2" ht="16" x14ac:dyDescent="0.2">
      <c r="A108" s="6" t="s">
        <v>108</v>
      </c>
      <c r="B108" s="5">
        <v>21</v>
      </c>
    </row>
    <row r="109" spans="1:2" ht="17" x14ac:dyDescent="0.2">
      <c r="A109" s="8" t="s">
        <v>109</v>
      </c>
      <c r="B109" s="9">
        <v>73</v>
      </c>
    </row>
    <row r="110" spans="1:2" ht="16" x14ac:dyDescent="0.2">
      <c r="A110" s="4" t="s">
        <v>110</v>
      </c>
      <c r="B110" s="7">
        <v>69</v>
      </c>
    </row>
    <row r="111" spans="1:2" ht="16" x14ac:dyDescent="0.2">
      <c r="A111" s="6" t="s">
        <v>111</v>
      </c>
      <c r="B111" s="5">
        <v>412</v>
      </c>
    </row>
    <row r="112" spans="1:2" ht="16" x14ac:dyDescent="0.2">
      <c r="A112" s="6" t="s">
        <v>112</v>
      </c>
      <c r="B112" s="5">
        <v>181</v>
      </c>
    </row>
    <row r="113" spans="1:2" ht="17" x14ac:dyDescent="0.2">
      <c r="A113" s="8" t="s">
        <v>113</v>
      </c>
      <c r="B113" s="9">
        <v>25</v>
      </c>
    </row>
    <row r="114" spans="1:2" ht="16" x14ac:dyDescent="0.2">
      <c r="A114" s="4" t="s">
        <v>114</v>
      </c>
      <c r="B114" s="7">
        <v>205</v>
      </c>
    </row>
    <row r="115" spans="1:2" ht="16" x14ac:dyDescent="0.2">
      <c r="A115" s="6" t="s">
        <v>115</v>
      </c>
      <c r="B115" s="5">
        <v>121</v>
      </c>
    </row>
    <row r="116" spans="1:2" ht="16" x14ac:dyDescent="0.2">
      <c r="A116" s="4" t="s">
        <v>116</v>
      </c>
      <c r="B116" s="7">
        <v>82</v>
      </c>
    </row>
    <row r="117" spans="1:2" ht="16" x14ac:dyDescent="0.2">
      <c r="A117" s="6" t="s">
        <v>117</v>
      </c>
      <c r="B117" s="5">
        <v>227</v>
      </c>
    </row>
    <row r="118" spans="1:2" ht="17" x14ac:dyDescent="0.2">
      <c r="A118" s="8" t="s">
        <v>118</v>
      </c>
      <c r="B118" s="9">
        <v>51</v>
      </c>
    </row>
    <row r="119" spans="1:2" ht="16" x14ac:dyDescent="0.2">
      <c r="A119" s="4" t="s">
        <v>119</v>
      </c>
      <c r="B119" s="7">
        <v>360</v>
      </c>
    </row>
    <row r="120" spans="1:2" ht="16" x14ac:dyDescent="0.2">
      <c r="A120" s="4" t="s">
        <v>120</v>
      </c>
      <c r="B120" s="7">
        <v>153</v>
      </c>
    </row>
    <row r="121" spans="1:2" ht="16" x14ac:dyDescent="0.2">
      <c r="A121" s="4" t="s">
        <v>121</v>
      </c>
      <c r="B121" s="7">
        <v>11</v>
      </c>
    </row>
    <row r="122" spans="1:2" ht="16" x14ac:dyDescent="0.2">
      <c r="A122" s="4" t="s">
        <v>122</v>
      </c>
      <c r="B122" s="7">
        <v>240</v>
      </c>
    </row>
    <row r="123" spans="1:2" ht="17" x14ac:dyDescent="0.2">
      <c r="A123" s="8" t="s">
        <v>122</v>
      </c>
      <c r="B123" s="9">
        <v>45</v>
      </c>
    </row>
    <row r="124" spans="1:2" ht="16" x14ac:dyDescent="0.2">
      <c r="A124" s="6" t="s">
        <v>123</v>
      </c>
      <c r="B124" s="5">
        <v>120</v>
      </c>
    </row>
    <row r="125" spans="1:2" ht="17" x14ac:dyDescent="0.2">
      <c r="A125" s="8" t="s">
        <v>124</v>
      </c>
      <c r="B125" s="9">
        <v>292</v>
      </c>
    </row>
    <row r="126" spans="1:2" ht="16" x14ac:dyDescent="0.2">
      <c r="A126" s="4" t="s">
        <v>125</v>
      </c>
      <c r="B126" s="7">
        <v>67</v>
      </c>
    </row>
    <row r="127" spans="1:2" ht="16" x14ac:dyDescent="0.2">
      <c r="A127" s="6" t="s">
        <v>126</v>
      </c>
      <c r="B127" s="5">
        <v>169</v>
      </c>
    </row>
    <row r="128" spans="1:2" ht="16" x14ac:dyDescent="0.2">
      <c r="A128" s="4" t="s">
        <v>127</v>
      </c>
      <c r="B128" s="7">
        <v>113</v>
      </c>
    </row>
    <row r="129" spans="1:2" ht="17" x14ac:dyDescent="0.2">
      <c r="A129" s="8" t="s">
        <v>128</v>
      </c>
      <c r="B129" s="9">
        <v>17</v>
      </c>
    </row>
    <row r="130" spans="1:2" ht="16" x14ac:dyDescent="0.2">
      <c r="A130" s="6" t="s">
        <v>129</v>
      </c>
      <c r="B130" s="5">
        <v>93</v>
      </c>
    </row>
    <row r="131" spans="1:2" ht="16" x14ac:dyDescent="0.2">
      <c r="A131" s="4" t="s">
        <v>130</v>
      </c>
      <c r="B131" s="29"/>
    </row>
    <row r="132" spans="1:2" ht="17" x14ac:dyDescent="0.2">
      <c r="A132" s="8" t="s">
        <v>131</v>
      </c>
      <c r="B132" s="9">
        <v>21</v>
      </c>
    </row>
    <row r="133" spans="1:2" ht="16" x14ac:dyDescent="0.2">
      <c r="A133" s="6" t="s">
        <v>132</v>
      </c>
      <c r="B133" s="5">
        <v>51</v>
      </c>
    </row>
    <row r="134" spans="1:2" ht="16" x14ac:dyDescent="0.2">
      <c r="A134" s="4" t="s">
        <v>133</v>
      </c>
      <c r="B134" s="5">
        <v>56</v>
      </c>
    </row>
    <row r="135" spans="1:2" ht="16" x14ac:dyDescent="0.2">
      <c r="A135" s="4" t="s">
        <v>134</v>
      </c>
      <c r="B135" s="7">
        <v>99</v>
      </c>
    </row>
    <row r="136" spans="1:2" ht="17" x14ac:dyDescent="0.2">
      <c r="A136" s="8" t="s">
        <v>135</v>
      </c>
      <c r="B136" s="9">
        <v>25</v>
      </c>
    </row>
    <row r="137" spans="1:2" ht="17" x14ac:dyDescent="0.2">
      <c r="A137" s="8" t="s">
        <v>136</v>
      </c>
      <c r="B137" s="9">
        <v>44</v>
      </c>
    </row>
    <row r="138" spans="1:2" ht="16" x14ac:dyDescent="0.2">
      <c r="A138" s="6"/>
      <c r="B138" s="7"/>
    </row>
    <row r="139" spans="1:2" ht="16" x14ac:dyDescent="0.2">
      <c r="A139" s="20" t="s">
        <v>137</v>
      </c>
      <c r="B139" s="20">
        <v>18323</v>
      </c>
    </row>
    <row r="141" spans="1:2" ht="16" x14ac:dyDescent="0.2">
      <c r="A141" s="26" t="s">
        <v>138</v>
      </c>
    </row>
    <row r="142" spans="1:2" ht="16" x14ac:dyDescent="0.2">
      <c r="A142" s="26" t="s">
        <v>139</v>
      </c>
    </row>
  </sheetData>
  <mergeCells count="2">
    <mergeCell ref="A1:B1"/>
    <mergeCell ref="A2:B2"/>
  </mergeCells>
  <pageMargins left="0.7" right="0.7" top="0.75" bottom="0.75" header="0.3" footer="0.3"/>
  <pageSetup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347A-BDAC-4E01-883A-ED28E97AA7E1}">
  <sheetPr>
    <tabColor indexed="8"/>
    <pageSetUpPr fitToPage="1"/>
  </sheetPr>
  <dimension ref="A1:C143"/>
  <sheetViews>
    <sheetView topLeftCell="A108" zoomScaleNormal="100" workbookViewId="0">
      <selection activeCell="C140" sqref="C140"/>
    </sheetView>
  </sheetViews>
  <sheetFormatPr baseColWidth="10" defaultColWidth="9.33203125" defaultRowHeight="13" x14ac:dyDescent="0.15"/>
  <cols>
    <col min="1" max="1" width="28.6640625" style="1" customWidth="1"/>
    <col min="2" max="2" width="21.6640625" style="11" customWidth="1"/>
    <col min="3" max="16384" width="9.33203125" style="1"/>
  </cols>
  <sheetData>
    <row r="1" spans="1:2" s="2" customFormat="1" ht="16" x14ac:dyDescent="0.2">
      <c r="A1" s="39" t="s">
        <v>0</v>
      </c>
      <c r="B1" s="39"/>
    </row>
    <row r="2" spans="1:2" s="2" customFormat="1" ht="16" x14ac:dyDescent="0.2">
      <c r="A2" s="40" t="s">
        <v>140</v>
      </c>
      <c r="B2" s="40"/>
    </row>
    <row r="3" spans="1:2" ht="16" x14ac:dyDescent="0.2">
      <c r="A3" s="27" t="s">
        <v>2</v>
      </c>
      <c r="B3" s="27" t="s">
        <v>3</v>
      </c>
    </row>
    <row r="4" spans="1:2" ht="16" x14ac:dyDescent="0.2">
      <c r="A4" s="19" t="s">
        <v>4</v>
      </c>
      <c r="B4" s="19">
        <f>'[1]Monroe-Aberdeen'!$N$34</f>
        <v>53</v>
      </c>
    </row>
    <row r="5" spans="1:2" ht="16" x14ac:dyDescent="0.2">
      <c r="A5" s="19" t="s">
        <v>5</v>
      </c>
      <c r="B5" s="19">
        <f>[2]Adams!$N$34</f>
        <v>77</v>
      </c>
    </row>
    <row r="6" spans="1:2" ht="16" x14ac:dyDescent="0.2">
      <c r="A6" s="19" t="s">
        <v>141</v>
      </c>
      <c r="B6" s="19">
        <f>'[1]Alcorn District'!$N$34</f>
        <v>169</v>
      </c>
    </row>
    <row r="7" spans="1:2" ht="16" x14ac:dyDescent="0.2">
      <c r="A7" s="19" t="s">
        <v>7</v>
      </c>
      <c r="B7" s="19">
        <f>[2]Amite!$N$34</f>
        <v>157</v>
      </c>
    </row>
    <row r="8" spans="1:2" ht="16" x14ac:dyDescent="0.2">
      <c r="A8" s="19" t="s">
        <v>8</v>
      </c>
      <c r="B8" s="19">
        <f>'[1]Monroe-Amory'!$N$34</f>
        <v>41</v>
      </c>
    </row>
    <row r="9" spans="1:2" ht="16" x14ac:dyDescent="0.2">
      <c r="A9" s="19" t="s">
        <v>142</v>
      </c>
      <c r="B9" s="19">
        <f>'[1]Attala District'!$N$34</f>
        <v>0</v>
      </c>
    </row>
    <row r="10" spans="1:2" ht="16" x14ac:dyDescent="0.2">
      <c r="A10" s="19" t="s">
        <v>10</v>
      </c>
      <c r="B10" s="19">
        <f>'[1]Prentiss Baldwyn'!$N$34</f>
        <v>39</v>
      </c>
    </row>
    <row r="11" spans="1:2" ht="16" x14ac:dyDescent="0.2">
      <c r="A11" s="19" t="s">
        <v>11</v>
      </c>
      <c r="B11" s="19">
        <f>'[2]Bay-Waveland'!$N$34</f>
        <v>76</v>
      </c>
    </row>
    <row r="12" spans="1:2" ht="16" x14ac:dyDescent="0.2">
      <c r="A12" s="19" t="s">
        <v>12</v>
      </c>
      <c r="B12" s="19">
        <f>[1]Benton!$N$34</f>
        <v>63</v>
      </c>
    </row>
    <row r="13" spans="1:2" ht="16" x14ac:dyDescent="0.2">
      <c r="A13" s="19" t="s">
        <v>13</v>
      </c>
      <c r="B13" s="19">
        <f>[2]Biloxi!$N$34</f>
        <v>185</v>
      </c>
    </row>
    <row r="14" spans="1:2" ht="16" x14ac:dyDescent="0.2">
      <c r="A14" s="19" t="s">
        <v>14</v>
      </c>
      <c r="B14" s="19">
        <f>'[1]Prentiss Booneville'!$N$34</f>
        <v>33</v>
      </c>
    </row>
    <row r="15" spans="1:2" ht="16" x14ac:dyDescent="0.2">
      <c r="A15" s="19" t="s">
        <v>15</v>
      </c>
      <c r="B15" s="19">
        <f>[2]Brookhaven!$N$34</f>
        <v>138</v>
      </c>
    </row>
    <row r="16" spans="1:2" ht="16" x14ac:dyDescent="0.2">
      <c r="A16" s="19" t="s">
        <v>16</v>
      </c>
      <c r="B16" s="19">
        <f>SUM([1]Calhoun!N34)</f>
        <v>141</v>
      </c>
    </row>
    <row r="17" spans="1:2" ht="16" x14ac:dyDescent="0.2">
      <c r="A17" s="19" t="s">
        <v>17</v>
      </c>
      <c r="B17" s="36">
        <v>85</v>
      </c>
    </row>
    <row r="18" spans="1:2" ht="16" x14ac:dyDescent="0.2">
      <c r="A18" s="19" t="s">
        <v>18</v>
      </c>
      <c r="B18" s="19">
        <f>[1]Carroll!$N$34</f>
        <v>48</v>
      </c>
    </row>
    <row r="19" spans="1:2" ht="16" x14ac:dyDescent="0.2">
      <c r="A19" s="19" t="s">
        <v>19</v>
      </c>
      <c r="B19" s="19">
        <f>'[1]Chickasaw-Houlka'!$N$34</f>
        <v>11</v>
      </c>
    </row>
    <row r="20" spans="1:2" ht="16" x14ac:dyDescent="0.2">
      <c r="A20" s="19" t="s">
        <v>20</v>
      </c>
      <c r="B20" s="19">
        <f>[1]Choctaw!$N$34</f>
        <v>88</v>
      </c>
    </row>
    <row r="21" spans="1:2" ht="16" x14ac:dyDescent="0.2">
      <c r="A21" s="19" t="s">
        <v>21</v>
      </c>
      <c r="B21" s="19">
        <v>45</v>
      </c>
    </row>
    <row r="22" spans="1:2" ht="16" x14ac:dyDescent="0.2">
      <c r="A22" s="19" t="s">
        <v>22</v>
      </c>
      <c r="B22" s="19">
        <f>[1]Clay!$N$34</f>
        <v>78</v>
      </c>
    </row>
    <row r="23" spans="1:2" ht="16" x14ac:dyDescent="0.2">
      <c r="A23" s="19" t="s">
        <v>23</v>
      </c>
      <c r="B23" s="36">
        <v>67</v>
      </c>
    </row>
    <row r="24" spans="1:2" ht="16" x14ac:dyDescent="0.2">
      <c r="A24" s="19" t="s">
        <v>24</v>
      </c>
      <c r="B24" s="36">
        <v>164</v>
      </c>
    </row>
    <row r="25" spans="1:2" ht="16" x14ac:dyDescent="0.2">
      <c r="A25" s="19" t="s">
        <v>25</v>
      </c>
      <c r="B25" s="19">
        <f>'[1]Coahoma-CEO'!$N$34</f>
        <v>55</v>
      </c>
    </row>
    <row r="26" spans="1:2" ht="16" x14ac:dyDescent="0.2">
      <c r="A26" s="19" t="s">
        <v>26</v>
      </c>
      <c r="B26" s="19">
        <f>'[1]Yalobusha-Coffeeville '!$N$34</f>
        <v>42</v>
      </c>
    </row>
    <row r="27" spans="1:2" ht="16" x14ac:dyDescent="0.2">
      <c r="A27" s="19" t="s">
        <v>27</v>
      </c>
      <c r="B27" s="19">
        <f>[2]Columbia!$N$34</f>
        <v>71</v>
      </c>
    </row>
    <row r="28" spans="1:2" ht="16" x14ac:dyDescent="0.2">
      <c r="A28" s="19" t="s">
        <v>28</v>
      </c>
      <c r="B28" s="19">
        <f>[1]Columbus!$N$34</f>
        <v>240</v>
      </c>
    </row>
    <row r="29" spans="1:2" ht="16" x14ac:dyDescent="0.2">
      <c r="A29" s="19" t="s">
        <v>29</v>
      </c>
      <c r="B29" s="36">
        <v>95</v>
      </c>
    </row>
    <row r="30" spans="1:2" ht="16" x14ac:dyDescent="0.2">
      <c r="A30" s="19" t="s">
        <v>143</v>
      </c>
      <c r="B30" s="19">
        <f>'[1]Alcorn - Corinth'!$N$34</f>
        <v>132</v>
      </c>
    </row>
    <row r="31" spans="1:2" ht="16" x14ac:dyDescent="0.2">
      <c r="A31" s="19" t="s">
        <v>30</v>
      </c>
      <c r="B31" s="19">
        <f>'[2]Covington County Totals'!$N$34</f>
        <v>239</v>
      </c>
    </row>
    <row r="32" spans="1:2" ht="16" x14ac:dyDescent="0.2">
      <c r="A32" s="19" t="s">
        <v>31</v>
      </c>
      <c r="B32" s="19">
        <f>[1]DeSoto!$N$34</f>
        <v>1304</v>
      </c>
    </row>
    <row r="33" spans="1:2" ht="16" x14ac:dyDescent="0.2">
      <c r="A33" s="19" t="s">
        <v>32</v>
      </c>
      <c r="B33" s="19">
        <f>'[2]East Jasper'!$N$34</f>
        <v>26</v>
      </c>
    </row>
    <row r="34" spans="1:2" ht="16" x14ac:dyDescent="0.2">
      <c r="A34" s="19" t="s">
        <v>33</v>
      </c>
      <c r="B34" s="19">
        <f>'[1]East Tallahatchie'!$N$34</f>
        <v>62</v>
      </c>
    </row>
    <row r="35" spans="1:2" ht="16" x14ac:dyDescent="0.2">
      <c r="A35" s="19" t="s">
        <v>34</v>
      </c>
      <c r="B35" s="19">
        <f>[2]Enterprise!$N$34</f>
        <v>27</v>
      </c>
    </row>
    <row r="36" spans="1:2" ht="16" x14ac:dyDescent="0.2">
      <c r="A36" s="19" t="s">
        <v>35</v>
      </c>
      <c r="B36" s="19">
        <v>41</v>
      </c>
    </row>
    <row r="37" spans="1:2" ht="16" x14ac:dyDescent="0.2">
      <c r="A37" s="19" t="s">
        <v>36</v>
      </c>
      <c r="B37" s="19">
        <v>184</v>
      </c>
    </row>
    <row r="38" spans="1:2" ht="16" x14ac:dyDescent="0.2">
      <c r="A38" s="19" t="s">
        <v>37</v>
      </c>
      <c r="B38" s="19">
        <f>'[2]Forrest AHS '!$N$34</f>
        <v>0</v>
      </c>
    </row>
    <row r="39" spans="1:2" ht="16" x14ac:dyDescent="0.2">
      <c r="A39" s="19" t="s">
        <v>38</v>
      </c>
      <c r="B39" s="19">
        <f>'[2]Franklin County Totals'!$N$34</f>
        <v>68</v>
      </c>
    </row>
    <row r="40" spans="1:2" ht="16" x14ac:dyDescent="0.2">
      <c r="A40" s="19" t="s">
        <v>39</v>
      </c>
      <c r="B40" s="19">
        <f>'[2]George County Total'!$N$34</f>
        <v>318</v>
      </c>
    </row>
    <row r="41" spans="1:2" ht="16" x14ac:dyDescent="0.2">
      <c r="A41" s="19" t="s">
        <v>40</v>
      </c>
      <c r="B41" s="19">
        <v>206</v>
      </c>
    </row>
    <row r="42" spans="1:2" ht="16" x14ac:dyDescent="0.2">
      <c r="A42" s="19" t="s">
        <v>41</v>
      </c>
      <c r="B42" s="19">
        <v>37</v>
      </c>
    </row>
    <row r="43" spans="1:2" ht="16" x14ac:dyDescent="0.2">
      <c r="A43" s="19" t="s">
        <v>42</v>
      </c>
      <c r="B43" s="19">
        <f>[1]Greenwood!$N$34</f>
        <v>40</v>
      </c>
    </row>
    <row r="44" spans="1:2" ht="16" x14ac:dyDescent="0.2">
      <c r="A44" s="19" t="s">
        <v>43</v>
      </c>
      <c r="B44" s="19">
        <f>[1]Grenada!$N$34</f>
        <v>116</v>
      </c>
    </row>
    <row r="45" spans="1:2" ht="16" x14ac:dyDescent="0.2">
      <c r="A45" s="19" t="s">
        <v>44</v>
      </c>
      <c r="B45" s="19">
        <f>[2]Gulfport!$N$34</f>
        <v>218</v>
      </c>
    </row>
    <row r="46" spans="1:2" ht="16" x14ac:dyDescent="0.2">
      <c r="A46" s="19" t="s">
        <v>45</v>
      </c>
      <c r="B46" s="36">
        <f>[2]Hancock!$N$34</f>
        <v>314</v>
      </c>
    </row>
    <row r="47" spans="1:2" ht="16" x14ac:dyDescent="0.2">
      <c r="A47" s="19" t="s">
        <v>46</v>
      </c>
      <c r="B47" s="19">
        <f>[2]Harrison!$N$34</f>
        <v>699</v>
      </c>
    </row>
    <row r="48" spans="1:2" ht="16" x14ac:dyDescent="0.2">
      <c r="A48" s="19" t="s">
        <v>47</v>
      </c>
      <c r="B48" s="19">
        <f>[2]Hattiesburg!$N$34</f>
        <v>124</v>
      </c>
    </row>
    <row r="49" spans="1:2" ht="16" x14ac:dyDescent="0.2">
      <c r="A49" s="19" t="s">
        <v>48</v>
      </c>
      <c r="B49" s="19">
        <v>222</v>
      </c>
    </row>
    <row r="50" spans="1:2" ht="16" x14ac:dyDescent="0.2">
      <c r="A50" s="19" t="s">
        <v>144</v>
      </c>
      <c r="B50" s="19">
        <v>164</v>
      </c>
    </row>
    <row r="51" spans="1:2" ht="16" x14ac:dyDescent="0.2">
      <c r="A51" s="19" t="s">
        <v>50</v>
      </c>
      <c r="B51" s="19">
        <v>0</v>
      </c>
    </row>
    <row r="52" spans="1:2" ht="16" x14ac:dyDescent="0.2">
      <c r="A52" s="19" t="s">
        <v>145</v>
      </c>
      <c r="B52" s="19">
        <f>'[1]Holly Springs'!$N$34</f>
        <v>61</v>
      </c>
    </row>
    <row r="53" spans="1:2" ht="16" x14ac:dyDescent="0.2">
      <c r="A53" s="19" t="s">
        <v>51</v>
      </c>
      <c r="B53" s="19">
        <v>25</v>
      </c>
    </row>
    <row r="54" spans="1:2" ht="16" x14ac:dyDescent="0.2">
      <c r="A54" s="19" t="s">
        <v>52</v>
      </c>
      <c r="B54" s="19">
        <f>'[1]Chickasaw-Houston'!$N$34</f>
        <v>54</v>
      </c>
    </row>
    <row r="55" spans="1:2" ht="16" x14ac:dyDescent="0.2">
      <c r="A55" s="19" t="s">
        <v>53</v>
      </c>
      <c r="B55" s="19">
        <v>11</v>
      </c>
    </row>
    <row r="56" spans="1:2" ht="16" x14ac:dyDescent="0.2">
      <c r="A56" s="19" t="s">
        <v>54</v>
      </c>
      <c r="B56" s="19">
        <f>[1]Itawamba!$N$34</f>
        <v>130</v>
      </c>
    </row>
    <row r="57" spans="1:2" ht="16" x14ac:dyDescent="0.2">
      <c r="A57" s="19" t="s">
        <v>56</v>
      </c>
      <c r="B57" s="36">
        <v>250</v>
      </c>
    </row>
    <row r="58" spans="1:2" ht="16" x14ac:dyDescent="0.2">
      <c r="A58" s="19" t="s">
        <v>55</v>
      </c>
      <c r="B58" s="19">
        <f>'[2]Jackson '!$N$34</f>
        <v>376</v>
      </c>
    </row>
    <row r="59" spans="1:2" ht="16" x14ac:dyDescent="0.2">
      <c r="A59" s="19" t="s">
        <v>57</v>
      </c>
      <c r="B59" s="36">
        <v>19</v>
      </c>
    </row>
    <row r="60" spans="1:2" ht="16" x14ac:dyDescent="0.2">
      <c r="A60" s="19" t="s">
        <v>58</v>
      </c>
      <c r="B60" s="19">
        <f>'[2] Jefferson Davis Total'!$M$34</f>
        <v>97</v>
      </c>
    </row>
    <row r="61" spans="1:2" ht="16" x14ac:dyDescent="0.2">
      <c r="A61" s="19" t="s">
        <v>59</v>
      </c>
      <c r="B61" s="19">
        <f>[2]Jones!$N$34</f>
        <v>605</v>
      </c>
    </row>
    <row r="62" spans="1:2" ht="16" x14ac:dyDescent="0.2">
      <c r="A62" s="19" t="s">
        <v>60</v>
      </c>
      <c r="B62" s="19">
        <v>140</v>
      </c>
    </row>
    <row r="63" spans="1:2" ht="16" x14ac:dyDescent="0.2">
      <c r="A63" s="19" t="s">
        <v>146</v>
      </c>
      <c r="B63" s="19">
        <f>'[1]Attala - Kosciusko'!$N$34</f>
        <v>91</v>
      </c>
    </row>
    <row r="64" spans="1:2" ht="16" x14ac:dyDescent="0.2">
      <c r="A64" s="19" t="s">
        <v>61</v>
      </c>
      <c r="B64" s="19">
        <f>'[1]Lafayette District'!$N$34</f>
        <v>215</v>
      </c>
    </row>
    <row r="65" spans="1:2" ht="16" x14ac:dyDescent="0.2">
      <c r="A65" s="19" t="s">
        <v>62</v>
      </c>
      <c r="B65" s="36">
        <v>794</v>
      </c>
    </row>
    <row r="66" spans="1:2" ht="16" x14ac:dyDescent="0.2">
      <c r="A66" s="19" t="s">
        <v>63</v>
      </c>
      <c r="B66" s="36">
        <v>313</v>
      </c>
    </row>
    <row r="67" spans="1:2" ht="16" x14ac:dyDescent="0.2">
      <c r="A67" s="19" t="s">
        <v>64</v>
      </c>
      <c r="B67" s="19">
        <f>[2]Laurel!$N$34</f>
        <v>234</v>
      </c>
    </row>
    <row r="68" spans="1:2" ht="16" x14ac:dyDescent="0.2">
      <c r="A68" s="19" t="s">
        <v>65</v>
      </c>
      <c r="B68" s="19">
        <v>148</v>
      </c>
    </row>
    <row r="69" spans="1:2" ht="16" x14ac:dyDescent="0.2">
      <c r="A69" s="19" t="s">
        <v>66</v>
      </c>
      <c r="B69" s="19">
        <v>76</v>
      </c>
    </row>
    <row r="70" spans="1:2" ht="16" x14ac:dyDescent="0.2">
      <c r="A70" s="19" t="s">
        <v>67</v>
      </c>
      <c r="B70" s="19">
        <f>'[1]Lee-Tupelo'!$N$34</f>
        <v>376</v>
      </c>
    </row>
    <row r="71" spans="1:2" ht="16" x14ac:dyDescent="0.2">
      <c r="A71" s="19" t="s">
        <v>68</v>
      </c>
      <c r="B71" s="19">
        <f>[1]Leflore!$N$34</f>
        <v>46</v>
      </c>
    </row>
    <row r="72" spans="1:2" ht="16" x14ac:dyDescent="0.2">
      <c r="A72" s="19" t="s">
        <v>69</v>
      </c>
      <c r="B72" s="19">
        <v>0</v>
      </c>
    </row>
    <row r="73" spans="1:2" ht="16" x14ac:dyDescent="0.2">
      <c r="A73" s="19" t="s">
        <v>70</v>
      </c>
      <c r="B73" s="19">
        <f>'[2]Lincoln '!$N$34</f>
        <v>220</v>
      </c>
    </row>
    <row r="74" spans="1:2" ht="16" x14ac:dyDescent="0.2">
      <c r="A74" s="19" t="s">
        <v>71</v>
      </c>
      <c r="B74" s="19">
        <f>'[2]Long Beach'!$N$34</f>
        <v>111</v>
      </c>
    </row>
    <row r="75" spans="1:2" ht="16" x14ac:dyDescent="0.2">
      <c r="A75" s="19" t="s">
        <v>72</v>
      </c>
      <c r="B75" s="19">
        <f>[1]Lowndes!$N$34</f>
        <v>449</v>
      </c>
    </row>
    <row r="76" spans="1:2" ht="16" x14ac:dyDescent="0.2">
      <c r="A76" s="19" t="s">
        <v>74</v>
      </c>
      <c r="B76" s="36">
        <v>1141</v>
      </c>
    </row>
    <row r="77" spans="1:2" ht="16" x14ac:dyDescent="0.2">
      <c r="A77" s="19" t="s">
        <v>75</v>
      </c>
      <c r="B77" s="36">
        <f>[2]Marion!$M$34</f>
        <v>282</v>
      </c>
    </row>
    <row r="78" spans="1:2" ht="16" x14ac:dyDescent="0.2">
      <c r="A78" s="19" t="s">
        <v>147</v>
      </c>
      <c r="B78" s="19">
        <f>'[1]Marshall District'!$N$34</f>
        <v>189</v>
      </c>
    </row>
    <row r="79" spans="1:2" ht="16" x14ac:dyDescent="0.2">
      <c r="A79" s="19" t="s">
        <v>77</v>
      </c>
      <c r="B79" s="19">
        <f>[2]McComb!$N$34</f>
        <v>58</v>
      </c>
    </row>
    <row r="80" spans="1:2" ht="16" x14ac:dyDescent="0.2">
      <c r="A80" s="19" t="s">
        <v>78</v>
      </c>
      <c r="B80" s="36">
        <v>150</v>
      </c>
    </row>
    <row r="81" spans="1:2" ht="16" x14ac:dyDescent="0.2">
      <c r="A81" s="19" t="s">
        <v>79</v>
      </c>
      <c r="B81" s="19">
        <f>'[1]Monroe District'!$N$34</f>
        <v>71</v>
      </c>
    </row>
    <row r="82" spans="1:2" ht="16" x14ac:dyDescent="0.2">
      <c r="A82" s="19" t="s">
        <v>148</v>
      </c>
      <c r="B82" s="19">
        <f>[1]Montgomery!$N$34</f>
        <v>50</v>
      </c>
    </row>
    <row r="83" spans="1:2" ht="16" x14ac:dyDescent="0.2">
      <c r="A83" s="19" t="s">
        <v>80</v>
      </c>
      <c r="B83" s="19">
        <f>'[2]Moss Point'!$N$34</f>
        <v>99</v>
      </c>
    </row>
    <row r="84" spans="1:2" ht="16" x14ac:dyDescent="0.2">
      <c r="A84" s="19" t="s">
        <v>85</v>
      </c>
      <c r="B84" s="19">
        <v>0</v>
      </c>
    </row>
    <row r="85" spans="1:2" ht="16" x14ac:dyDescent="0.2">
      <c r="A85" s="19" t="s">
        <v>81</v>
      </c>
      <c r="B85" s="19">
        <v>0</v>
      </c>
    </row>
    <row r="86" spans="1:2" ht="16" x14ac:dyDescent="0.2">
      <c r="A86" s="19" t="s">
        <v>82</v>
      </c>
      <c r="B86" s="19">
        <f>'[1]Lee-Nettleton'!$N$34</f>
        <v>14</v>
      </c>
    </row>
    <row r="87" spans="1:2" ht="16" x14ac:dyDescent="0.2">
      <c r="A87" s="19" t="s">
        <v>149</v>
      </c>
      <c r="B87" s="19">
        <f>'[1]Union-New Albany'!$N$34</f>
        <v>57</v>
      </c>
    </row>
    <row r="88" spans="1:2" ht="16" x14ac:dyDescent="0.2">
      <c r="A88" s="19" t="s">
        <v>83</v>
      </c>
      <c r="B88" s="36">
        <v>103</v>
      </c>
    </row>
    <row r="89" spans="1:2" ht="16" x14ac:dyDescent="0.2">
      <c r="A89" s="19" t="s">
        <v>150</v>
      </c>
      <c r="B89" s="36">
        <v>25</v>
      </c>
    </row>
    <row r="90" spans="1:2" ht="16" x14ac:dyDescent="0.2">
      <c r="A90" s="19" t="s">
        <v>86</v>
      </c>
      <c r="B90" s="19">
        <f>'[1]North Panola'!$N$34</f>
        <v>177</v>
      </c>
    </row>
    <row r="91" spans="1:2" ht="16" x14ac:dyDescent="0.2">
      <c r="A91" s="19" t="s">
        <v>87</v>
      </c>
      <c r="B91" s="19">
        <f>'[2]North Pike'!$N$34</f>
        <v>114</v>
      </c>
    </row>
    <row r="92" spans="1:2" ht="16" x14ac:dyDescent="0.2">
      <c r="A92" s="19" t="s">
        <v>88</v>
      </c>
      <c r="B92" s="19">
        <f>'[1]North Tippah'!$N$34</f>
        <v>75</v>
      </c>
    </row>
    <row r="93" spans="1:2" ht="16" x14ac:dyDescent="0.2">
      <c r="A93" s="19" t="s">
        <v>89</v>
      </c>
      <c r="B93" s="36">
        <v>45</v>
      </c>
    </row>
    <row r="94" spans="1:2" ht="16" x14ac:dyDescent="0.2">
      <c r="A94" s="19" t="s">
        <v>90</v>
      </c>
      <c r="B94" s="19">
        <v>184</v>
      </c>
    </row>
    <row r="95" spans="1:2" ht="16" x14ac:dyDescent="0.2">
      <c r="A95" s="19" t="s">
        <v>91</v>
      </c>
      <c r="B95" s="31"/>
    </row>
    <row r="96" spans="1:2" ht="16" x14ac:dyDescent="0.2">
      <c r="A96" s="19" t="s">
        <v>93</v>
      </c>
      <c r="B96" s="19">
        <f>[1]Oxford!$N$34</f>
        <v>92</v>
      </c>
    </row>
    <row r="97" spans="1:2" ht="16" x14ac:dyDescent="0.2">
      <c r="A97" s="19" t="s">
        <v>94</v>
      </c>
      <c r="B97" s="19">
        <f>'[2]Pascagoula '!$N$34</f>
        <v>149</v>
      </c>
    </row>
    <row r="98" spans="1:2" ht="16" x14ac:dyDescent="0.2">
      <c r="A98" s="19" t="s">
        <v>95</v>
      </c>
      <c r="B98" s="19">
        <f>'[2]Pass Christian'!$N$34</f>
        <v>74</v>
      </c>
    </row>
    <row r="99" spans="1:2" ht="16" x14ac:dyDescent="0.2">
      <c r="A99" s="19" t="s">
        <v>96</v>
      </c>
      <c r="B99" s="36">
        <v>304</v>
      </c>
    </row>
    <row r="100" spans="1:2" ht="16" x14ac:dyDescent="0.2">
      <c r="A100" s="19" t="s">
        <v>97</v>
      </c>
      <c r="B100" s="19">
        <f>'[2]Pearl River'!$N$34</f>
        <v>223</v>
      </c>
    </row>
    <row r="101" spans="1:2" ht="16" x14ac:dyDescent="0.2">
      <c r="A101" s="19" t="s">
        <v>98</v>
      </c>
      <c r="B101" s="19">
        <v>86</v>
      </c>
    </row>
    <row r="102" spans="1:2" ht="16" x14ac:dyDescent="0.2">
      <c r="A102" s="19" t="s">
        <v>99</v>
      </c>
      <c r="B102" s="19">
        <f>'[2]Petal '!$N$34</f>
        <v>268</v>
      </c>
    </row>
    <row r="103" spans="1:2" ht="16" x14ac:dyDescent="0.2">
      <c r="A103" s="19" t="s">
        <v>100</v>
      </c>
      <c r="B103" s="19">
        <v>19</v>
      </c>
    </row>
    <row r="104" spans="1:2" ht="16" x14ac:dyDescent="0.2">
      <c r="A104" s="19" t="s">
        <v>101</v>
      </c>
      <c r="B104" s="19">
        <f>[2]Picayune!$N$34</f>
        <v>252</v>
      </c>
    </row>
    <row r="105" spans="1:2" ht="16" x14ac:dyDescent="0.2">
      <c r="A105" s="19" t="s">
        <v>102</v>
      </c>
      <c r="B105" s="19">
        <f>[1]Pontotoc!$N$34</f>
        <v>248</v>
      </c>
    </row>
    <row r="106" spans="1:2" ht="16" x14ac:dyDescent="0.2">
      <c r="A106" s="19" t="s">
        <v>103</v>
      </c>
      <c r="B106" s="19">
        <f>[2]Poplarville!$N$34</f>
        <v>185</v>
      </c>
    </row>
    <row r="107" spans="1:2" ht="16" x14ac:dyDescent="0.2">
      <c r="A107" s="19" t="s">
        <v>104</v>
      </c>
      <c r="B107" s="19">
        <f>'[1]Prentiss District'!$N$34</f>
        <v>117</v>
      </c>
    </row>
    <row r="108" spans="1:2" ht="16" x14ac:dyDescent="0.2">
      <c r="A108" s="19" t="s">
        <v>106</v>
      </c>
      <c r="B108" s="19">
        <f>[1]Quitman!$N$34</f>
        <v>29</v>
      </c>
    </row>
    <row r="109" spans="1:2" ht="16" x14ac:dyDescent="0.2">
      <c r="A109" s="19" t="s">
        <v>106</v>
      </c>
      <c r="B109" s="19">
        <f>[2]Quitman!$N$34</f>
        <v>76</v>
      </c>
    </row>
    <row r="110" spans="1:2" ht="16" x14ac:dyDescent="0.2">
      <c r="A110" s="19" t="s">
        <v>107</v>
      </c>
      <c r="B110" s="19">
        <v>941</v>
      </c>
    </row>
    <row r="111" spans="1:2" ht="16" x14ac:dyDescent="0.2">
      <c r="A111" s="19" t="s">
        <v>108</v>
      </c>
      <c r="B111" s="19">
        <f>[2]Richton!$M$34</f>
        <v>21</v>
      </c>
    </row>
    <row r="112" spans="1:2" ht="16" x14ac:dyDescent="0.2">
      <c r="A112" s="19" t="s">
        <v>113</v>
      </c>
      <c r="B112" s="36">
        <v>30</v>
      </c>
    </row>
    <row r="113" spans="1:3" ht="16" x14ac:dyDescent="0.2">
      <c r="A113" s="19" t="s">
        <v>151</v>
      </c>
      <c r="B113" s="19">
        <v>110</v>
      </c>
    </row>
    <row r="114" spans="1:3" ht="16" x14ac:dyDescent="0.2">
      <c r="A114" s="19" t="s">
        <v>111</v>
      </c>
      <c r="B114" s="19">
        <f>'[2]Simpson County Total'!$M$34</f>
        <v>377</v>
      </c>
    </row>
    <row r="115" spans="1:3" ht="16" x14ac:dyDescent="0.2">
      <c r="A115" s="19" t="s">
        <v>112</v>
      </c>
      <c r="B115" s="19">
        <v>210</v>
      </c>
    </row>
    <row r="116" spans="1:3" ht="16" x14ac:dyDescent="0.2">
      <c r="A116" s="19" t="s">
        <v>114</v>
      </c>
      <c r="B116" s="19">
        <f>'[1]South Panola'!$N$34</f>
        <v>217</v>
      </c>
    </row>
    <row r="117" spans="1:3" ht="16" x14ac:dyDescent="0.2">
      <c r="A117" s="19" t="s">
        <v>115</v>
      </c>
      <c r="B117" s="19">
        <f>'[2]South Pike'!$N$34</f>
        <v>108</v>
      </c>
    </row>
    <row r="118" spans="1:3" ht="16" x14ac:dyDescent="0.2">
      <c r="A118" s="19" t="s">
        <v>116</v>
      </c>
      <c r="B118" s="19">
        <f>'[1]South Tippah'!$N$34</f>
        <v>99</v>
      </c>
    </row>
    <row r="119" spans="1:3" ht="16" x14ac:dyDescent="0.2">
      <c r="A119" s="19" t="s">
        <v>152</v>
      </c>
      <c r="B119" s="19">
        <f>'[1]Starkville Oktibbeha'!$N$34</f>
        <v>255</v>
      </c>
    </row>
    <row r="120" spans="1:3" ht="16" x14ac:dyDescent="0.2">
      <c r="A120" s="19" t="s">
        <v>117</v>
      </c>
      <c r="B120" s="19">
        <f>'[2]Stone County Total'!$M$34</f>
        <v>261</v>
      </c>
    </row>
    <row r="121" spans="1:3" ht="16" x14ac:dyDescent="0.2">
      <c r="A121" s="19" t="s">
        <v>153</v>
      </c>
      <c r="B121" s="19">
        <v>322</v>
      </c>
    </row>
    <row r="122" spans="1:3" ht="16" x14ac:dyDescent="0.2">
      <c r="A122" s="19" t="s">
        <v>154</v>
      </c>
      <c r="B122" s="19">
        <f>[1]Tate!$N$34</f>
        <v>332</v>
      </c>
    </row>
    <row r="123" spans="1:3" ht="16" x14ac:dyDescent="0.2">
      <c r="A123" s="19" t="s">
        <v>120</v>
      </c>
      <c r="B123" s="19">
        <f>[1]Tishomingo!$N$34</f>
        <v>123</v>
      </c>
    </row>
    <row r="124" spans="1:3" ht="16" x14ac:dyDescent="0.2">
      <c r="A124" s="19" t="s">
        <v>121</v>
      </c>
      <c r="B124" s="19">
        <f>[1]Tunica!$N$34</f>
        <v>20</v>
      </c>
      <c r="C124" s="37"/>
    </row>
    <row r="125" spans="1:3" ht="16" x14ac:dyDescent="0.2">
      <c r="A125" s="19" t="s">
        <v>122</v>
      </c>
      <c r="B125" s="19">
        <v>49</v>
      </c>
      <c r="C125" s="37"/>
    </row>
    <row r="126" spans="1:3" ht="16" x14ac:dyDescent="0.2">
      <c r="A126" s="19" t="s">
        <v>155</v>
      </c>
      <c r="B126" s="19">
        <v>76</v>
      </c>
      <c r="C126" s="37"/>
    </row>
    <row r="127" spans="1:3" ht="16" x14ac:dyDescent="0.2">
      <c r="A127" s="19" t="s">
        <v>128</v>
      </c>
      <c r="B127" s="36">
        <v>16</v>
      </c>
      <c r="C127" s="37"/>
    </row>
    <row r="128" spans="1:3" ht="16" x14ac:dyDescent="0.2">
      <c r="A128" s="19" t="s">
        <v>131</v>
      </c>
      <c r="B128" s="36">
        <v>30</v>
      </c>
      <c r="C128" s="37"/>
    </row>
    <row r="129" spans="1:3" ht="16" x14ac:dyDescent="0.2">
      <c r="A129" s="19" t="s">
        <v>123</v>
      </c>
      <c r="B129" s="19">
        <f>'[2]Walthall County Total'!$N$34</f>
        <v>100</v>
      </c>
      <c r="C129" s="37"/>
    </row>
    <row r="130" spans="1:3" ht="16" x14ac:dyDescent="0.2">
      <c r="A130" s="19" t="s">
        <v>125</v>
      </c>
      <c r="B130" s="19">
        <f>'[1]Yalobusha-Water Valley'!$N$34</f>
        <v>59</v>
      </c>
      <c r="C130" s="37"/>
    </row>
    <row r="131" spans="1:3" ht="16" x14ac:dyDescent="0.2">
      <c r="A131" s="19" t="s">
        <v>126</v>
      </c>
      <c r="B131" s="19">
        <f>'[2]Wayne County Total'!$M$34</f>
        <v>202</v>
      </c>
      <c r="C131" s="37"/>
    </row>
    <row r="132" spans="1:3" ht="16" x14ac:dyDescent="0.2">
      <c r="A132" s="19" t="s">
        <v>127</v>
      </c>
      <c r="B132" s="19">
        <f>[1]Webster!$N$34</f>
        <v>117</v>
      </c>
      <c r="C132" s="37"/>
    </row>
    <row r="133" spans="1:3" ht="16" x14ac:dyDescent="0.2">
      <c r="A133" s="19" t="s">
        <v>129</v>
      </c>
      <c r="B133" s="19">
        <f>'[2]West Jasper'!$N$34</f>
        <v>100</v>
      </c>
      <c r="C133" s="37"/>
    </row>
    <row r="134" spans="1:3" ht="16" x14ac:dyDescent="0.2">
      <c r="A134" s="19" t="s">
        <v>130</v>
      </c>
      <c r="B134" s="38"/>
      <c r="C134" s="37"/>
    </row>
    <row r="135" spans="1:3" ht="16" x14ac:dyDescent="0.2">
      <c r="A135" s="19" t="s">
        <v>132</v>
      </c>
      <c r="B135" s="19">
        <f>'[2]Wilkinson County Total'!$M$34</f>
        <v>53</v>
      </c>
      <c r="C135" s="37"/>
    </row>
    <row r="136" spans="1:3" ht="16" x14ac:dyDescent="0.2">
      <c r="A136" s="19" t="s">
        <v>134</v>
      </c>
      <c r="B136" s="19">
        <f>[1]Winston!$N$34</f>
        <v>81</v>
      </c>
      <c r="C136" s="37"/>
    </row>
    <row r="137" spans="1:3" ht="16" x14ac:dyDescent="0.2">
      <c r="A137" s="19" t="s">
        <v>136</v>
      </c>
      <c r="B137" s="36">
        <v>34</v>
      </c>
      <c r="C137" s="37"/>
    </row>
    <row r="138" spans="1:3" ht="16" x14ac:dyDescent="0.2">
      <c r="A138" s="19" t="s">
        <v>135</v>
      </c>
      <c r="B138" s="36">
        <v>10</v>
      </c>
      <c r="C138" s="37"/>
    </row>
    <row r="139" spans="1:3" ht="16" x14ac:dyDescent="0.2">
      <c r="A139" s="19"/>
      <c r="B139" s="19"/>
    </row>
    <row r="140" spans="1:3" ht="16" x14ac:dyDescent="0.2">
      <c r="A140" s="21" t="s">
        <v>137</v>
      </c>
      <c r="B140" s="20">
        <v>20961</v>
      </c>
    </row>
    <row r="142" spans="1:3" ht="16" x14ac:dyDescent="0.2">
      <c r="A142" s="25" t="s">
        <v>138</v>
      </c>
      <c r="B142" s="14"/>
    </row>
    <row r="143" spans="1:3" ht="16" x14ac:dyDescent="0.2">
      <c r="A143" s="25" t="s">
        <v>139</v>
      </c>
    </row>
  </sheetData>
  <sortState xmlns:xlrd2="http://schemas.microsoft.com/office/spreadsheetml/2017/richdata2" ref="A4:B142">
    <sortCondition ref="A4:A142"/>
  </sortState>
  <mergeCells count="2">
    <mergeCell ref="A1:B1"/>
    <mergeCell ref="A2:B2"/>
  </mergeCells>
  <pageMargins left="0.5" right="0.5" top="0.5" bottom="0.5" header="0.3" footer="0.3"/>
  <pageSetup scale="98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61A9-D65F-4781-B66F-A5FC128914ED}">
  <sheetPr>
    <tabColor rgb="FF7030A0"/>
    <pageSetUpPr fitToPage="1"/>
  </sheetPr>
  <dimension ref="A1:B147"/>
  <sheetViews>
    <sheetView topLeftCell="A108" zoomScaleNormal="100" workbookViewId="0">
      <selection activeCell="C144" sqref="C144"/>
    </sheetView>
  </sheetViews>
  <sheetFormatPr baseColWidth="10" defaultColWidth="8.83203125" defaultRowHeight="15" x14ac:dyDescent="0.2"/>
  <cols>
    <col min="1" max="1" width="28.6640625" customWidth="1"/>
    <col min="2" max="2" width="21.6640625" customWidth="1"/>
  </cols>
  <sheetData>
    <row r="1" spans="1:2" s="2" customFormat="1" ht="16" x14ac:dyDescent="0.2">
      <c r="A1" s="39" t="s">
        <v>0</v>
      </c>
      <c r="B1" s="39"/>
    </row>
    <row r="2" spans="1:2" s="2" customFormat="1" ht="16" x14ac:dyDescent="0.2">
      <c r="A2" s="40" t="s">
        <v>156</v>
      </c>
      <c r="B2" s="40"/>
    </row>
    <row r="3" spans="1:2" ht="16" x14ac:dyDescent="0.2">
      <c r="A3" s="27" t="s">
        <v>2</v>
      </c>
      <c r="B3" s="27" t="s">
        <v>3</v>
      </c>
    </row>
    <row r="4" spans="1:2" ht="16" x14ac:dyDescent="0.2">
      <c r="A4" s="3" t="s">
        <v>141</v>
      </c>
      <c r="B4" s="3">
        <v>141</v>
      </c>
    </row>
    <row r="5" spans="1:2" ht="16" x14ac:dyDescent="0.2">
      <c r="A5" s="3" t="s">
        <v>7</v>
      </c>
      <c r="B5" s="3">
        <v>157</v>
      </c>
    </row>
    <row r="6" spans="1:2" ht="16" x14ac:dyDescent="0.2">
      <c r="A6" s="3" t="s">
        <v>8</v>
      </c>
      <c r="B6" s="3">
        <v>51</v>
      </c>
    </row>
    <row r="7" spans="1:2" ht="16" x14ac:dyDescent="0.2">
      <c r="A7" s="3" t="s">
        <v>142</v>
      </c>
      <c r="B7" s="3">
        <v>144</v>
      </c>
    </row>
    <row r="8" spans="1:2" ht="16" x14ac:dyDescent="0.2">
      <c r="A8" s="3" t="s">
        <v>10</v>
      </c>
      <c r="B8" s="3">
        <v>30</v>
      </c>
    </row>
    <row r="9" spans="1:2" ht="16" x14ac:dyDescent="0.2">
      <c r="A9" s="3" t="s">
        <v>11</v>
      </c>
      <c r="B9" s="3">
        <v>76</v>
      </c>
    </row>
    <row r="10" spans="1:2" ht="16" x14ac:dyDescent="0.2">
      <c r="A10" s="3" t="s">
        <v>12</v>
      </c>
      <c r="B10" s="3">
        <v>57</v>
      </c>
    </row>
    <row r="11" spans="1:2" ht="16" x14ac:dyDescent="0.2">
      <c r="A11" s="3" t="s">
        <v>13</v>
      </c>
      <c r="B11" s="3">
        <v>201</v>
      </c>
    </row>
    <row r="12" spans="1:2" ht="16" x14ac:dyDescent="0.2">
      <c r="A12" s="3" t="s">
        <v>14</v>
      </c>
      <c r="B12" s="3">
        <v>18</v>
      </c>
    </row>
    <row r="13" spans="1:2" ht="16" x14ac:dyDescent="0.2">
      <c r="A13" s="3" t="s">
        <v>15</v>
      </c>
      <c r="B13" s="3">
        <v>126</v>
      </c>
    </row>
    <row r="14" spans="1:2" ht="16" x14ac:dyDescent="0.2">
      <c r="A14" s="3" t="s">
        <v>16</v>
      </c>
      <c r="B14" s="3">
        <v>100</v>
      </c>
    </row>
    <row r="15" spans="1:2" ht="16" x14ac:dyDescent="0.2">
      <c r="A15" s="3" t="s">
        <v>17</v>
      </c>
      <c r="B15" s="3">
        <v>82</v>
      </c>
    </row>
    <row r="16" spans="1:2" ht="16" x14ac:dyDescent="0.2">
      <c r="A16" s="3" t="s">
        <v>18</v>
      </c>
      <c r="B16" s="3">
        <v>69</v>
      </c>
    </row>
    <row r="17" spans="1:2" ht="16" x14ac:dyDescent="0.2">
      <c r="A17" s="3" t="s">
        <v>19</v>
      </c>
      <c r="B17" s="3">
        <v>22</v>
      </c>
    </row>
    <row r="18" spans="1:2" ht="16" x14ac:dyDescent="0.2">
      <c r="A18" s="3" t="s">
        <v>20</v>
      </c>
      <c r="B18" s="3">
        <v>79</v>
      </c>
    </row>
    <row r="19" spans="1:2" ht="16" x14ac:dyDescent="0.2">
      <c r="A19" s="3" t="s">
        <v>21</v>
      </c>
      <c r="B19" s="3">
        <v>43</v>
      </c>
    </row>
    <row r="20" spans="1:2" ht="16" x14ac:dyDescent="0.2">
      <c r="A20" s="3" t="s">
        <v>157</v>
      </c>
      <c r="B20" s="3">
        <v>0</v>
      </c>
    </row>
    <row r="21" spans="1:2" ht="16" x14ac:dyDescent="0.2">
      <c r="A21" s="3" t="s">
        <v>22</v>
      </c>
      <c r="B21" s="3">
        <v>73</v>
      </c>
    </row>
    <row r="22" spans="1:2" ht="16" x14ac:dyDescent="0.2">
      <c r="A22" s="3" t="s">
        <v>23</v>
      </c>
      <c r="B22" s="3">
        <v>24</v>
      </c>
    </row>
    <row r="23" spans="1:2" ht="16" x14ac:dyDescent="0.2">
      <c r="A23" s="3" t="s">
        <v>24</v>
      </c>
      <c r="B23" s="3">
        <v>185</v>
      </c>
    </row>
    <row r="24" spans="1:2" ht="16" x14ac:dyDescent="0.2">
      <c r="A24" s="3" t="s">
        <v>158</v>
      </c>
      <c r="B24" s="3">
        <v>93</v>
      </c>
    </row>
    <row r="25" spans="1:2" ht="16" x14ac:dyDescent="0.2">
      <c r="A25" s="3" t="s">
        <v>159</v>
      </c>
      <c r="B25" s="3">
        <v>0</v>
      </c>
    </row>
    <row r="26" spans="1:2" ht="16" x14ac:dyDescent="0.2">
      <c r="A26" s="3" t="s">
        <v>26</v>
      </c>
      <c r="B26" s="3">
        <v>41</v>
      </c>
    </row>
    <row r="27" spans="1:2" ht="16" x14ac:dyDescent="0.2">
      <c r="A27" s="3" t="s">
        <v>27</v>
      </c>
      <c r="B27" s="3">
        <v>55</v>
      </c>
    </row>
    <row r="28" spans="1:2" ht="16" x14ac:dyDescent="0.2">
      <c r="A28" s="3" t="s">
        <v>28</v>
      </c>
      <c r="B28" s="3">
        <v>162</v>
      </c>
    </row>
    <row r="29" spans="1:2" ht="16" x14ac:dyDescent="0.2">
      <c r="A29" s="3" t="s">
        <v>29</v>
      </c>
      <c r="B29" s="3">
        <v>82</v>
      </c>
    </row>
    <row r="30" spans="1:2" ht="16" x14ac:dyDescent="0.2">
      <c r="A30" s="3" t="s">
        <v>143</v>
      </c>
      <c r="B30" s="3">
        <v>132</v>
      </c>
    </row>
    <row r="31" spans="1:2" ht="16" x14ac:dyDescent="0.2">
      <c r="A31" s="3" t="s">
        <v>30</v>
      </c>
      <c r="B31" s="3">
        <v>213</v>
      </c>
    </row>
    <row r="32" spans="1:2" ht="16" x14ac:dyDescent="0.2">
      <c r="A32" s="3" t="s">
        <v>31</v>
      </c>
      <c r="B32" s="16">
        <v>1526</v>
      </c>
    </row>
    <row r="33" spans="1:2" ht="16" x14ac:dyDescent="0.2">
      <c r="A33" s="3" t="s">
        <v>32</v>
      </c>
      <c r="B33" s="3">
        <v>37</v>
      </c>
    </row>
    <row r="34" spans="1:2" ht="16" x14ac:dyDescent="0.2">
      <c r="A34" s="3" t="s">
        <v>33</v>
      </c>
      <c r="B34" s="31"/>
    </row>
    <row r="35" spans="1:2" ht="16" x14ac:dyDescent="0.2">
      <c r="A35" s="3" t="s">
        <v>34</v>
      </c>
      <c r="B35" s="3">
        <v>20</v>
      </c>
    </row>
    <row r="36" spans="1:2" ht="16" x14ac:dyDescent="0.2">
      <c r="A36" s="3" t="s">
        <v>35</v>
      </c>
      <c r="B36" s="3">
        <v>28</v>
      </c>
    </row>
    <row r="37" spans="1:2" ht="16" x14ac:dyDescent="0.2">
      <c r="A37" s="3" t="s">
        <v>36</v>
      </c>
      <c r="B37" s="15">
        <v>212</v>
      </c>
    </row>
    <row r="38" spans="1:2" ht="16" x14ac:dyDescent="0.2">
      <c r="A38" s="3" t="s">
        <v>37</v>
      </c>
      <c r="B38" s="3">
        <v>0</v>
      </c>
    </row>
    <row r="39" spans="1:2" ht="16" x14ac:dyDescent="0.2">
      <c r="A39" s="3" t="s">
        <v>38</v>
      </c>
      <c r="B39" s="3">
        <v>66</v>
      </c>
    </row>
    <row r="40" spans="1:2" ht="16" x14ac:dyDescent="0.2">
      <c r="A40" s="3" t="s">
        <v>39</v>
      </c>
      <c r="B40" s="3">
        <v>331</v>
      </c>
    </row>
    <row r="41" spans="1:2" ht="16" x14ac:dyDescent="0.2">
      <c r="A41" s="3" t="s">
        <v>40</v>
      </c>
      <c r="B41" s="3">
        <v>86</v>
      </c>
    </row>
    <row r="42" spans="1:2" ht="16" x14ac:dyDescent="0.2">
      <c r="A42" s="3" t="s">
        <v>41</v>
      </c>
      <c r="B42" s="3">
        <v>59</v>
      </c>
    </row>
    <row r="43" spans="1:2" ht="16" x14ac:dyDescent="0.2">
      <c r="A43" s="3" t="s">
        <v>42</v>
      </c>
      <c r="B43" s="3">
        <v>37</v>
      </c>
    </row>
    <row r="44" spans="1:2" ht="16" x14ac:dyDescent="0.2">
      <c r="A44" s="3" t="s">
        <v>43</v>
      </c>
      <c r="B44" s="3">
        <v>85</v>
      </c>
    </row>
    <row r="45" spans="1:2" ht="16" x14ac:dyDescent="0.2">
      <c r="A45" s="12" t="s">
        <v>44</v>
      </c>
      <c r="B45" s="3">
        <v>280</v>
      </c>
    </row>
    <row r="46" spans="1:2" ht="16" x14ac:dyDescent="0.2">
      <c r="A46" s="12" t="s">
        <v>45</v>
      </c>
      <c r="B46" s="3">
        <v>299</v>
      </c>
    </row>
    <row r="47" spans="1:2" ht="16" x14ac:dyDescent="0.2">
      <c r="A47" s="12" t="s">
        <v>46</v>
      </c>
      <c r="B47" s="3">
        <v>720</v>
      </c>
    </row>
    <row r="48" spans="1:2" ht="16" x14ac:dyDescent="0.2">
      <c r="A48" s="12" t="s">
        <v>47</v>
      </c>
      <c r="B48" s="3">
        <v>107</v>
      </c>
    </row>
    <row r="49" spans="1:2" ht="16" x14ac:dyDescent="0.2">
      <c r="A49" s="3" t="s">
        <v>48</v>
      </c>
      <c r="B49" s="3">
        <v>37</v>
      </c>
    </row>
    <row r="50" spans="1:2" ht="16" x14ac:dyDescent="0.2">
      <c r="A50" s="3" t="s">
        <v>49</v>
      </c>
      <c r="B50" s="3">
        <v>202</v>
      </c>
    </row>
    <row r="51" spans="1:2" ht="16" x14ac:dyDescent="0.2">
      <c r="A51" s="3" t="s">
        <v>50</v>
      </c>
      <c r="B51" s="3">
        <v>0</v>
      </c>
    </row>
    <row r="52" spans="1:2" ht="16" x14ac:dyDescent="0.2">
      <c r="A52" s="3" t="s">
        <v>145</v>
      </c>
      <c r="B52" s="3">
        <v>51</v>
      </c>
    </row>
    <row r="53" spans="1:2" ht="16" x14ac:dyDescent="0.2">
      <c r="A53" s="3" t="s">
        <v>51</v>
      </c>
      <c r="B53" s="3">
        <v>23</v>
      </c>
    </row>
    <row r="54" spans="1:2" ht="16" x14ac:dyDescent="0.2">
      <c r="A54" s="3" t="s">
        <v>52</v>
      </c>
      <c r="B54" s="3">
        <v>57</v>
      </c>
    </row>
    <row r="55" spans="1:2" ht="16" x14ac:dyDescent="0.2">
      <c r="A55" s="3" t="s">
        <v>53</v>
      </c>
      <c r="B55" s="13">
        <v>19</v>
      </c>
    </row>
    <row r="56" spans="1:2" ht="16" x14ac:dyDescent="0.2">
      <c r="A56" s="3" t="s">
        <v>54</v>
      </c>
      <c r="B56" s="3">
        <v>127</v>
      </c>
    </row>
    <row r="57" spans="1:2" ht="16" x14ac:dyDescent="0.2">
      <c r="A57" s="12" t="s">
        <v>55</v>
      </c>
      <c r="B57" s="3">
        <v>406</v>
      </c>
    </row>
    <row r="58" spans="1:2" ht="16" x14ac:dyDescent="0.2">
      <c r="A58" s="3" t="s">
        <v>56</v>
      </c>
      <c r="B58" s="3">
        <v>167</v>
      </c>
    </row>
    <row r="59" spans="1:2" ht="16" x14ac:dyDescent="0.2">
      <c r="A59" s="3" t="s">
        <v>57</v>
      </c>
      <c r="B59" s="3">
        <v>22</v>
      </c>
    </row>
    <row r="60" spans="1:2" ht="16" x14ac:dyDescent="0.2">
      <c r="A60" s="12" t="s">
        <v>58</v>
      </c>
      <c r="B60" s="3">
        <v>104</v>
      </c>
    </row>
    <row r="61" spans="1:2" ht="16" x14ac:dyDescent="0.2">
      <c r="A61" s="12" t="s">
        <v>59</v>
      </c>
      <c r="B61" s="3">
        <v>667</v>
      </c>
    </row>
    <row r="62" spans="1:2" ht="16" x14ac:dyDescent="0.2">
      <c r="A62" s="3" t="s">
        <v>60</v>
      </c>
      <c r="B62" s="3">
        <v>48</v>
      </c>
    </row>
    <row r="63" spans="1:2" ht="16" x14ac:dyDescent="0.2">
      <c r="A63" s="3" t="s">
        <v>146</v>
      </c>
      <c r="B63" s="3">
        <v>139</v>
      </c>
    </row>
    <row r="64" spans="1:2" ht="16" x14ac:dyDescent="0.2">
      <c r="A64" s="3" t="s">
        <v>61</v>
      </c>
      <c r="B64" s="3">
        <v>0</v>
      </c>
    </row>
    <row r="65" spans="1:2" ht="16" x14ac:dyDescent="0.2">
      <c r="A65" s="12" t="s">
        <v>62</v>
      </c>
      <c r="B65" s="3">
        <v>440</v>
      </c>
    </row>
    <row r="66" spans="1:2" ht="16" x14ac:dyDescent="0.2">
      <c r="A66" s="3" t="s">
        <v>63</v>
      </c>
      <c r="B66" s="3">
        <v>291</v>
      </c>
    </row>
    <row r="67" spans="1:2" ht="16" x14ac:dyDescent="0.2">
      <c r="A67" s="12" t="s">
        <v>64</v>
      </c>
      <c r="B67" s="3">
        <v>118</v>
      </c>
    </row>
    <row r="68" spans="1:2" ht="16" x14ac:dyDescent="0.2">
      <c r="A68" s="12" t="s">
        <v>65</v>
      </c>
      <c r="B68" s="3">
        <v>120</v>
      </c>
    </row>
    <row r="69" spans="1:2" ht="16" x14ac:dyDescent="0.2">
      <c r="A69" s="3" t="s">
        <v>66</v>
      </c>
      <c r="B69" s="3">
        <v>36</v>
      </c>
    </row>
    <row r="70" spans="1:2" ht="16" x14ac:dyDescent="0.2">
      <c r="A70" s="3" t="s">
        <v>160</v>
      </c>
      <c r="B70" s="3">
        <v>17</v>
      </c>
    </row>
    <row r="71" spans="1:2" ht="16" x14ac:dyDescent="0.2">
      <c r="A71" s="3" t="s">
        <v>68</v>
      </c>
      <c r="B71" s="3">
        <v>15</v>
      </c>
    </row>
    <row r="72" spans="1:2" ht="16" x14ac:dyDescent="0.2">
      <c r="A72" s="3" t="s">
        <v>69</v>
      </c>
      <c r="B72" s="3">
        <v>0</v>
      </c>
    </row>
    <row r="73" spans="1:2" ht="16" x14ac:dyDescent="0.2">
      <c r="A73" s="12" t="s">
        <v>70</v>
      </c>
      <c r="B73" s="3">
        <v>231</v>
      </c>
    </row>
    <row r="74" spans="1:2" ht="16" x14ac:dyDescent="0.2">
      <c r="A74" s="12" t="s">
        <v>71</v>
      </c>
      <c r="B74" s="3">
        <v>108</v>
      </c>
    </row>
    <row r="75" spans="1:2" ht="16" x14ac:dyDescent="0.2">
      <c r="A75" s="3" t="s">
        <v>72</v>
      </c>
      <c r="B75" s="3">
        <v>215</v>
      </c>
    </row>
    <row r="76" spans="1:2" ht="16" x14ac:dyDescent="0.2">
      <c r="A76" s="3" t="s">
        <v>74</v>
      </c>
      <c r="B76" s="3">
        <v>227</v>
      </c>
    </row>
    <row r="77" spans="1:2" ht="16" x14ac:dyDescent="0.2">
      <c r="A77" s="12" t="s">
        <v>75</v>
      </c>
      <c r="B77" s="3">
        <v>218</v>
      </c>
    </row>
    <row r="78" spans="1:2" ht="16" x14ac:dyDescent="0.2">
      <c r="A78" s="3" t="s">
        <v>147</v>
      </c>
      <c r="B78" s="3">
        <v>191</v>
      </c>
    </row>
    <row r="79" spans="1:2" ht="16" x14ac:dyDescent="0.2">
      <c r="A79" s="12" t="s">
        <v>77</v>
      </c>
      <c r="B79" s="3">
        <v>62</v>
      </c>
    </row>
    <row r="80" spans="1:2" ht="16" x14ac:dyDescent="0.2">
      <c r="A80" s="3" t="s">
        <v>78</v>
      </c>
      <c r="B80" s="3">
        <v>143</v>
      </c>
    </row>
    <row r="81" spans="1:2" ht="16" x14ac:dyDescent="0.2">
      <c r="A81" s="3" t="s">
        <v>79</v>
      </c>
      <c r="B81" s="3">
        <v>87</v>
      </c>
    </row>
    <row r="82" spans="1:2" ht="16" x14ac:dyDescent="0.2">
      <c r="A82" s="3" t="s">
        <v>148</v>
      </c>
      <c r="B82" s="3">
        <v>38</v>
      </c>
    </row>
    <row r="83" spans="1:2" ht="16" x14ac:dyDescent="0.2">
      <c r="A83" s="12" t="s">
        <v>80</v>
      </c>
      <c r="B83" s="3">
        <v>93</v>
      </c>
    </row>
    <row r="84" spans="1:2" ht="16" x14ac:dyDescent="0.2">
      <c r="A84" s="3" t="s">
        <v>81</v>
      </c>
      <c r="B84" s="3">
        <v>60</v>
      </c>
    </row>
    <row r="85" spans="1:2" ht="16" x14ac:dyDescent="0.2">
      <c r="A85" s="3" t="s">
        <v>82</v>
      </c>
      <c r="B85" s="3">
        <v>14</v>
      </c>
    </row>
    <row r="86" spans="1:2" ht="16" x14ac:dyDescent="0.2">
      <c r="A86" s="3" t="s">
        <v>149</v>
      </c>
      <c r="B86" s="3">
        <v>57</v>
      </c>
    </row>
    <row r="87" spans="1:2" ht="16" x14ac:dyDescent="0.2">
      <c r="A87" s="3" t="s">
        <v>83</v>
      </c>
      <c r="B87" s="3">
        <v>78</v>
      </c>
    </row>
    <row r="88" spans="1:2" ht="16" x14ac:dyDescent="0.2">
      <c r="A88" s="3" t="s">
        <v>161</v>
      </c>
      <c r="B88" s="3">
        <v>117</v>
      </c>
    </row>
    <row r="89" spans="1:2" ht="16" x14ac:dyDescent="0.2">
      <c r="A89" s="3" t="s">
        <v>85</v>
      </c>
      <c r="B89" s="13">
        <v>0</v>
      </c>
    </row>
    <row r="90" spans="1:2" ht="16" x14ac:dyDescent="0.2">
      <c r="A90" s="3" t="s">
        <v>86</v>
      </c>
      <c r="B90" s="3">
        <v>120</v>
      </c>
    </row>
    <row r="91" spans="1:2" ht="16" x14ac:dyDescent="0.2">
      <c r="A91" s="12" t="s">
        <v>87</v>
      </c>
      <c r="B91" s="3">
        <v>110</v>
      </c>
    </row>
    <row r="92" spans="1:2" ht="16" x14ac:dyDescent="0.2">
      <c r="A92" s="3" t="s">
        <v>88</v>
      </c>
      <c r="B92" s="3">
        <v>88</v>
      </c>
    </row>
    <row r="93" spans="1:2" ht="16" x14ac:dyDescent="0.2">
      <c r="A93" s="3" t="s">
        <v>89</v>
      </c>
      <c r="B93" s="3">
        <v>42</v>
      </c>
    </row>
    <row r="94" spans="1:2" ht="16" x14ac:dyDescent="0.2">
      <c r="A94" s="12" t="s">
        <v>90</v>
      </c>
      <c r="B94" s="3">
        <v>180</v>
      </c>
    </row>
    <row r="95" spans="1:2" ht="16" x14ac:dyDescent="0.2">
      <c r="A95" s="3" t="s">
        <v>91</v>
      </c>
      <c r="B95" s="31"/>
    </row>
    <row r="96" spans="1:2" ht="16" x14ac:dyDescent="0.2">
      <c r="A96" s="3" t="s">
        <v>93</v>
      </c>
      <c r="B96" s="3">
        <v>257</v>
      </c>
    </row>
    <row r="97" spans="1:2" ht="16" x14ac:dyDescent="0.2">
      <c r="A97" s="3" t="s">
        <v>94</v>
      </c>
      <c r="B97" s="3">
        <v>201</v>
      </c>
    </row>
    <row r="98" spans="1:2" ht="16" x14ac:dyDescent="0.2">
      <c r="A98" s="3" t="s">
        <v>95</v>
      </c>
      <c r="B98" s="3">
        <v>87</v>
      </c>
    </row>
    <row r="99" spans="1:2" ht="16" x14ac:dyDescent="0.2">
      <c r="A99" s="3" t="s">
        <v>96</v>
      </c>
      <c r="B99" s="3">
        <v>208</v>
      </c>
    </row>
    <row r="100" spans="1:2" ht="16" x14ac:dyDescent="0.2">
      <c r="A100" s="3" t="s">
        <v>97</v>
      </c>
      <c r="B100" s="3">
        <v>204</v>
      </c>
    </row>
    <row r="101" spans="1:2" ht="16" x14ac:dyDescent="0.2">
      <c r="A101" s="3" t="s">
        <v>98</v>
      </c>
      <c r="B101" s="3">
        <v>91</v>
      </c>
    </row>
    <row r="102" spans="1:2" ht="16" x14ac:dyDescent="0.2">
      <c r="A102" s="3" t="s">
        <v>99</v>
      </c>
      <c r="B102" s="3">
        <v>205</v>
      </c>
    </row>
    <row r="103" spans="1:2" ht="16" x14ac:dyDescent="0.2">
      <c r="A103" s="3" t="s">
        <v>100</v>
      </c>
      <c r="B103" s="13">
        <v>0</v>
      </c>
    </row>
    <row r="104" spans="1:2" ht="16" x14ac:dyDescent="0.2">
      <c r="A104" s="3" t="s">
        <v>101</v>
      </c>
      <c r="B104" s="3">
        <v>241</v>
      </c>
    </row>
    <row r="105" spans="1:2" ht="16" x14ac:dyDescent="0.2">
      <c r="A105" s="3" t="s">
        <v>162</v>
      </c>
      <c r="B105" s="3">
        <v>0</v>
      </c>
    </row>
    <row r="106" spans="1:2" ht="16" x14ac:dyDescent="0.2">
      <c r="A106" s="3" t="s">
        <v>163</v>
      </c>
      <c r="B106" s="3">
        <v>277</v>
      </c>
    </row>
    <row r="107" spans="1:2" ht="16" x14ac:dyDescent="0.2">
      <c r="A107" s="3" t="s">
        <v>103</v>
      </c>
      <c r="B107" s="3">
        <v>177</v>
      </c>
    </row>
    <row r="108" spans="1:2" ht="16" x14ac:dyDescent="0.2">
      <c r="A108" s="3" t="s">
        <v>104</v>
      </c>
      <c r="B108" s="3">
        <v>100</v>
      </c>
    </row>
    <row r="109" spans="1:2" ht="16" x14ac:dyDescent="0.2">
      <c r="A109" s="3" t="s">
        <v>106</v>
      </c>
      <c r="B109" s="3">
        <v>71</v>
      </c>
    </row>
    <row r="110" spans="1:2" ht="16" x14ac:dyDescent="0.2">
      <c r="A110" s="3" t="s">
        <v>106</v>
      </c>
      <c r="B110" s="3">
        <v>20</v>
      </c>
    </row>
    <row r="111" spans="1:2" ht="16" x14ac:dyDescent="0.2">
      <c r="A111" s="3" t="s">
        <v>107</v>
      </c>
      <c r="B111" s="3">
        <v>885</v>
      </c>
    </row>
    <row r="112" spans="1:2" ht="16" x14ac:dyDescent="0.2">
      <c r="A112" s="3" t="s">
        <v>108</v>
      </c>
      <c r="B112" s="3">
        <v>35</v>
      </c>
    </row>
    <row r="113" spans="1:2" ht="16" x14ac:dyDescent="0.2">
      <c r="A113" s="3" t="s">
        <v>109</v>
      </c>
      <c r="B113" s="3">
        <v>73</v>
      </c>
    </row>
    <row r="114" spans="1:2" ht="16" x14ac:dyDescent="0.2">
      <c r="A114" s="3" t="s">
        <v>110</v>
      </c>
      <c r="B114" s="3">
        <v>80</v>
      </c>
    </row>
    <row r="115" spans="1:2" ht="16" x14ac:dyDescent="0.2">
      <c r="A115" s="12" t="s">
        <v>111</v>
      </c>
      <c r="B115" s="3">
        <v>294</v>
      </c>
    </row>
    <row r="116" spans="1:2" ht="16" x14ac:dyDescent="0.2">
      <c r="A116" s="3" t="s">
        <v>112</v>
      </c>
      <c r="B116" s="3">
        <v>164</v>
      </c>
    </row>
    <row r="117" spans="1:2" ht="16" x14ac:dyDescent="0.2">
      <c r="A117" s="3" t="s">
        <v>113</v>
      </c>
      <c r="B117" s="3">
        <v>24</v>
      </c>
    </row>
    <row r="118" spans="1:2" ht="16" x14ac:dyDescent="0.2">
      <c r="A118" s="3" t="s">
        <v>114</v>
      </c>
      <c r="B118" s="3">
        <v>215</v>
      </c>
    </row>
    <row r="119" spans="1:2" ht="16" x14ac:dyDescent="0.2">
      <c r="A119" s="12" t="s">
        <v>115</v>
      </c>
      <c r="B119" s="3">
        <v>105</v>
      </c>
    </row>
    <row r="120" spans="1:2" ht="16" x14ac:dyDescent="0.2">
      <c r="A120" s="3" t="s">
        <v>116</v>
      </c>
      <c r="B120" s="3">
        <v>80</v>
      </c>
    </row>
    <row r="121" spans="1:2" ht="16" x14ac:dyDescent="0.2">
      <c r="A121" s="3" t="s">
        <v>152</v>
      </c>
      <c r="B121" s="3">
        <v>260</v>
      </c>
    </row>
    <row r="122" spans="1:2" ht="16" x14ac:dyDescent="0.2">
      <c r="A122" s="12" t="s">
        <v>117</v>
      </c>
      <c r="B122" s="3">
        <v>250</v>
      </c>
    </row>
    <row r="123" spans="1:2" ht="16" x14ac:dyDescent="0.2">
      <c r="A123" s="3" t="s">
        <v>118</v>
      </c>
      <c r="B123" s="3">
        <v>47</v>
      </c>
    </row>
    <row r="124" spans="1:2" ht="16" x14ac:dyDescent="0.2">
      <c r="A124" s="3" t="s">
        <v>119</v>
      </c>
      <c r="B124" s="3">
        <v>345</v>
      </c>
    </row>
    <row r="125" spans="1:2" ht="16" x14ac:dyDescent="0.2">
      <c r="A125" s="3" t="s">
        <v>120</v>
      </c>
      <c r="B125" s="3">
        <v>154</v>
      </c>
    </row>
    <row r="126" spans="1:2" ht="16" x14ac:dyDescent="0.2">
      <c r="A126" s="3" t="s">
        <v>121</v>
      </c>
      <c r="B126" s="3">
        <v>15</v>
      </c>
    </row>
    <row r="127" spans="1:2" ht="16" x14ac:dyDescent="0.2">
      <c r="A127" s="3" t="s">
        <v>164</v>
      </c>
      <c r="B127" s="3">
        <v>480</v>
      </c>
    </row>
    <row r="128" spans="1:2" ht="16" x14ac:dyDescent="0.2">
      <c r="A128" s="3" t="s">
        <v>122</v>
      </c>
      <c r="B128" s="3">
        <v>30</v>
      </c>
    </row>
    <row r="129" spans="1:2" ht="16" x14ac:dyDescent="0.2">
      <c r="A129" s="3" t="s">
        <v>122</v>
      </c>
      <c r="B129" s="3">
        <v>214</v>
      </c>
    </row>
    <row r="130" spans="1:2" ht="16" x14ac:dyDescent="0.2">
      <c r="A130" s="3" t="s">
        <v>123</v>
      </c>
      <c r="B130" s="3">
        <v>103</v>
      </c>
    </row>
    <row r="131" spans="1:2" ht="16" x14ac:dyDescent="0.2">
      <c r="A131" s="3" t="s">
        <v>124</v>
      </c>
      <c r="B131" s="3">
        <v>195</v>
      </c>
    </row>
    <row r="132" spans="1:2" ht="16" x14ac:dyDescent="0.2">
      <c r="A132" s="3" t="s">
        <v>125</v>
      </c>
      <c r="B132" s="3">
        <v>62</v>
      </c>
    </row>
    <row r="133" spans="1:2" ht="16" x14ac:dyDescent="0.2">
      <c r="A133" s="3" t="s">
        <v>126</v>
      </c>
      <c r="B133" s="3">
        <v>155</v>
      </c>
    </row>
    <row r="134" spans="1:2" ht="16" x14ac:dyDescent="0.2">
      <c r="A134" s="3" t="s">
        <v>127</v>
      </c>
      <c r="B134" s="3">
        <v>133</v>
      </c>
    </row>
    <row r="135" spans="1:2" ht="16" x14ac:dyDescent="0.2">
      <c r="A135" s="3" t="s">
        <v>128</v>
      </c>
      <c r="B135" s="13">
        <v>0</v>
      </c>
    </row>
    <row r="136" spans="1:2" ht="16" x14ac:dyDescent="0.2">
      <c r="A136" s="3" t="s">
        <v>129</v>
      </c>
      <c r="B136" s="3">
        <v>71</v>
      </c>
    </row>
    <row r="137" spans="1:2" ht="16" x14ac:dyDescent="0.2">
      <c r="A137" s="3" t="s">
        <v>130</v>
      </c>
      <c r="B137" s="3">
        <v>40</v>
      </c>
    </row>
    <row r="138" spans="1:2" ht="16" x14ac:dyDescent="0.2">
      <c r="A138" s="3" t="s">
        <v>131</v>
      </c>
      <c r="B138" s="3">
        <v>13</v>
      </c>
    </row>
    <row r="139" spans="1:2" ht="16" x14ac:dyDescent="0.2">
      <c r="A139" s="3" t="s">
        <v>165</v>
      </c>
      <c r="B139" s="3">
        <v>60</v>
      </c>
    </row>
    <row r="140" spans="1:2" ht="16" x14ac:dyDescent="0.2">
      <c r="A140" s="3" t="s">
        <v>134</v>
      </c>
      <c r="B140" s="3">
        <v>59</v>
      </c>
    </row>
    <row r="141" spans="1:2" ht="16" x14ac:dyDescent="0.2">
      <c r="A141" s="3" t="s">
        <v>135</v>
      </c>
      <c r="B141" s="3">
        <v>52</v>
      </c>
    </row>
    <row r="142" spans="1:2" ht="16" x14ac:dyDescent="0.2">
      <c r="A142" s="3" t="s">
        <v>136</v>
      </c>
      <c r="B142" s="3">
        <v>15</v>
      </c>
    </row>
    <row r="143" spans="1:2" ht="16" x14ac:dyDescent="0.2">
      <c r="A143" s="3"/>
      <c r="B143" s="3"/>
    </row>
    <row r="144" spans="1:2" ht="16" x14ac:dyDescent="0.2">
      <c r="A144" s="22" t="s">
        <v>137</v>
      </c>
      <c r="B144" s="22">
        <v>18798</v>
      </c>
    </row>
    <row r="146" spans="1:1" ht="16" x14ac:dyDescent="0.2">
      <c r="A146" s="24" t="s">
        <v>138</v>
      </c>
    </row>
    <row r="147" spans="1:1" ht="16" x14ac:dyDescent="0.2">
      <c r="A147" s="24" t="s">
        <v>139</v>
      </c>
    </row>
  </sheetData>
  <sortState xmlns:xlrd2="http://schemas.microsoft.com/office/spreadsheetml/2017/richdata2" ref="A5:B142">
    <sortCondition ref="A4:A142"/>
  </sortState>
  <mergeCells count="2">
    <mergeCell ref="A1:B1"/>
    <mergeCell ref="A2:B2"/>
  </mergeCells>
  <pageMargins left="0.7" right="0.7" top="0.75" bottom="0.75" header="0.3" footer="0.3"/>
  <pageSetup scale="9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1D76-1FF8-4152-AB67-DA53D8D419C2}">
  <sheetPr>
    <tabColor theme="5" tint="-0.249977111117893"/>
    <pageSetUpPr fitToPage="1"/>
  </sheetPr>
  <dimension ref="A1:B127"/>
  <sheetViews>
    <sheetView topLeftCell="A89" workbookViewId="0">
      <selection activeCell="C124" sqref="C124"/>
    </sheetView>
  </sheetViews>
  <sheetFormatPr baseColWidth="10" defaultColWidth="8.83203125" defaultRowHeight="15" x14ac:dyDescent="0.2"/>
  <cols>
    <col min="1" max="1" width="28.6640625" customWidth="1"/>
    <col min="2" max="2" width="21.6640625" customWidth="1"/>
  </cols>
  <sheetData>
    <row r="1" spans="1:2" ht="16" x14ac:dyDescent="0.2">
      <c r="A1" s="39" t="s">
        <v>0</v>
      </c>
      <c r="B1" s="39"/>
    </row>
    <row r="2" spans="1:2" ht="16" x14ac:dyDescent="0.2">
      <c r="A2" s="40" t="s">
        <v>166</v>
      </c>
      <c r="B2" s="40"/>
    </row>
    <row r="3" spans="1:2" ht="16" x14ac:dyDescent="0.2">
      <c r="A3" s="27" t="s">
        <v>2</v>
      </c>
      <c r="B3" s="27" t="s">
        <v>3</v>
      </c>
    </row>
    <row r="4" spans="1:2" ht="16" x14ac:dyDescent="0.2">
      <c r="A4" s="23" t="s">
        <v>4</v>
      </c>
      <c r="B4" s="28">
        <v>45</v>
      </c>
    </row>
    <row r="5" spans="1:2" ht="16" x14ac:dyDescent="0.2">
      <c r="A5" s="23" t="s">
        <v>167</v>
      </c>
      <c r="B5" s="28">
        <v>176</v>
      </c>
    </row>
    <row r="6" spans="1:2" ht="16" x14ac:dyDescent="0.2">
      <c r="A6" s="3" t="s">
        <v>141</v>
      </c>
      <c r="B6" s="3">
        <v>181</v>
      </c>
    </row>
    <row r="7" spans="1:2" ht="16" x14ac:dyDescent="0.2">
      <c r="A7" s="3" t="s">
        <v>7</v>
      </c>
      <c r="B7" s="3">
        <v>261</v>
      </c>
    </row>
    <row r="8" spans="1:2" ht="16" x14ac:dyDescent="0.2">
      <c r="A8" s="3" t="s">
        <v>8</v>
      </c>
      <c r="B8" s="3">
        <v>103</v>
      </c>
    </row>
    <row r="9" spans="1:2" ht="16" x14ac:dyDescent="0.2">
      <c r="A9" s="3" t="s">
        <v>142</v>
      </c>
      <c r="B9" s="3">
        <v>142</v>
      </c>
    </row>
    <row r="10" spans="1:2" ht="16" x14ac:dyDescent="0.2">
      <c r="A10" s="3" t="s">
        <v>10</v>
      </c>
      <c r="B10" s="3">
        <v>31</v>
      </c>
    </row>
    <row r="11" spans="1:2" ht="16" x14ac:dyDescent="0.2">
      <c r="A11" s="3" t="s">
        <v>12</v>
      </c>
      <c r="B11" s="3">
        <v>74</v>
      </c>
    </row>
    <row r="12" spans="1:2" ht="16" x14ac:dyDescent="0.2">
      <c r="A12" s="3" t="s">
        <v>14</v>
      </c>
      <c r="B12" s="3">
        <v>37</v>
      </c>
    </row>
    <row r="13" spans="1:2" ht="16" x14ac:dyDescent="0.2">
      <c r="A13" s="3" t="s">
        <v>16</v>
      </c>
      <c r="B13" s="3">
        <v>135</v>
      </c>
    </row>
    <row r="14" spans="1:2" ht="16" x14ac:dyDescent="0.2">
      <c r="A14" s="3" t="s">
        <v>17</v>
      </c>
      <c r="B14" s="3">
        <v>37</v>
      </c>
    </row>
    <row r="15" spans="1:2" ht="16" x14ac:dyDescent="0.2">
      <c r="A15" s="3" t="s">
        <v>18</v>
      </c>
      <c r="B15" s="3">
        <v>84</v>
      </c>
    </row>
    <row r="16" spans="1:2" ht="16" x14ac:dyDescent="0.2">
      <c r="A16" s="3" t="s">
        <v>19</v>
      </c>
      <c r="B16" s="3">
        <v>0</v>
      </c>
    </row>
    <row r="17" spans="1:2" ht="16" x14ac:dyDescent="0.2">
      <c r="A17" s="3" t="s">
        <v>20</v>
      </c>
      <c r="B17" s="3">
        <v>100</v>
      </c>
    </row>
    <row r="18" spans="1:2" ht="16" x14ac:dyDescent="0.2">
      <c r="A18" s="3" t="s">
        <v>21</v>
      </c>
      <c r="B18" s="3">
        <v>23</v>
      </c>
    </row>
    <row r="19" spans="1:2" ht="16" x14ac:dyDescent="0.2">
      <c r="A19" s="3" t="s">
        <v>168</v>
      </c>
      <c r="B19" s="3">
        <v>146</v>
      </c>
    </row>
    <row r="20" spans="1:2" ht="16" x14ac:dyDescent="0.2">
      <c r="A20" s="3" t="s">
        <v>157</v>
      </c>
      <c r="B20" s="3">
        <v>62</v>
      </c>
    </row>
    <row r="21" spans="1:2" ht="16" x14ac:dyDescent="0.2">
      <c r="A21" s="3" t="s">
        <v>22</v>
      </c>
      <c r="B21" s="3">
        <v>73</v>
      </c>
    </row>
    <row r="22" spans="1:2" ht="16" x14ac:dyDescent="0.2">
      <c r="A22" s="3" t="s">
        <v>23</v>
      </c>
      <c r="B22" s="3">
        <v>145</v>
      </c>
    </row>
    <row r="23" spans="1:2" ht="16" x14ac:dyDescent="0.2">
      <c r="A23" s="3" t="s">
        <v>24</v>
      </c>
      <c r="B23" s="3">
        <v>211</v>
      </c>
    </row>
    <row r="24" spans="1:2" ht="16" x14ac:dyDescent="0.2">
      <c r="A24" s="3" t="s">
        <v>158</v>
      </c>
      <c r="B24" s="3">
        <v>60</v>
      </c>
    </row>
    <row r="25" spans="1:2" ht="16" x14ac:dyDescent="0.2">
      <c r="A25" s="3" t="s">
        <v>159</v>
      </c>
      <c r="B25" s="3">
        <v>0</v>
      </c>
    </row>
    <row r="26" spans="1:2" ht="16" x14ac:dyDescent="0.2">
      <c r="A26" s="3" t="s">
        <v>26</v>
      </c>
      <c r="B26" s="3">
        <v>43</v>
      </c>
    </row>
    <row r="27" spans="1:2" ht="16" x14ac:dyDescent="0.2">
      <c r="A27" s="3" t="s">
        <v>28</v>
      </c>
      <c r="B27" s="3">
        <v>718</v>
      </c>
    </row>
    <row r="28" spans="1:2" ht="16" x14ac:dyDescent="0.2">
      <c r="A28" s="3" t="s">
        <v>29</v>
      </c>
      <c r="B28" s="3">
        <v>145</v>
      </c>
    </row>
    <row r="29" spans="1:2" ht="16" x14ac:dyDescent="0.2">
      <c r="A29" s="3" t="s">
        <v>143</v>
      </c>
      <c r="B29" s="3">
        <v>174</v>
      </c>
    </row>
    <row r="30" spans="1:2" ht="16" x14ac:dyDescent="0.2">
      <c r="A30" s="3" t="s">
        <v>30</v>
      </c>
      <c r="B30" s="3">
        <v>337</v>
      </c>
    </row>
    <row r="31" spans="1:2" ht="16" x14ac:dyDescent="0.2">
      <c r="A31" s="3" t="s">
        <v>31</v>
      </c>
      <c r="B31" s="16">
        <v>1671</v>
      </c>
    </row>
    <row r="32" spans="1:2" ht="16" x14ac:dyDescent="0.2">
      <c r="A32" s="3" t="s">
        <v>33</v>
      </c>
      <c r="B32" s="3">
        <v>65</v>
      </c>
    </row>
    <row r="33" spans="1:2" ht="16" x14ac:dyDescent="0.2">
      <c r="A33" s="3" t="s">
        <v>169</v>
      </c>
      <c r="B33" s="31"/>
    </row>
    <row r="34" spans="1:2" ht="16" x14ac:dyDescent="0.2">
      <c r="A34" s="3" t="s">
        <v>170</v>
      </c>
      <c r="B34" s="15">
        <v>300</v>
      </c>
    </row>
    <row r="35" spans="1:2" ht="16" x14ac:dyDescent="0.2">
      <c r="A35" s="3" t="s">
        <v>38</v>
      </c>
      <c r="B35" s="3">
        <v>191</v>
      </c>
    </row>
    <row r="36" spans="1:2" ht="16" x14ac:dyDescent="0.2">
      <c r="A36" s="3" t="s">
        <v>39</v>
      </c>
      <c r="B36" s="3">
        <v>704</v>
      </c>
    </row>
    <row r="37" spans="1:2" ht="16" x14ac:dyDescent="0.2">
      <c r="A37" s="3" t="s">
        <v>40</v>
      </c>
      <c r="B37" s="3">
        <v>212</v>
      </c>
    </row>
    <row r="38" spans="1:2" ht="16" x14ac:dyDescent="0.2">
      <c r="A38" s="3" t="s">
        <v>41</v>
      </c>
      <c r="B38" s="3">
        <v>72</v>
      </c>
    </row>
    <row r="39" spans="1:2" ht="16" x14ac:dyDescent="0.2">
      <c r="A39" s="3" t="s">
        <v>42</v>
      </c>
      <c r="B39" s="3">
        <v>54</v>
      </c>
    </row>
    <row r="40" spans="1:2" ht="16" x14ac:dyDescent="0.2">
      <c r="A40" s="3" t="s">
        <v>43</v>
      </c>
      <c r="B40" s="3">
        <v>185</v>
      </c>
    </row>
    <row r="41" spans="1:2" ht="16" x14ac:dyDescent="0.2">
      <c r="A41" s="12" t="s">
        <v>171</v>
      </c>
      <c r="B41" s="3">
        <v>587</v>
      </c>
    </row>
    <row r="42" spans="1:2" ht="16" x14ac:dyDescent="0.2">
      <c r="A42" s="12" t="s">
        <v>172</v>
      </c>
      <c r="B42" s="3">
        <v>1312</v>
      </c>
    </row>
    <row r="43" spans="1:2" ht="16" x14ac:dyDescent="0.2">
      <c r="A43" s="3" t="s">
        <v>48</v>
      </c>
      <c r="B43" s="3">
        <v>41</v>
      </c>
    </row>
    <row r="44" spans="1:2" ht="16" x14ac:dyDescent="0.2">
      <c r="A44" s="3" t="s">
        <v>49</v>
      </c>
      <c r="B44" s="3">
        <v>244</v>
      </c>
    </row>
    <row r="45" spans="1:2" ht="16" x14ac:dyDescent="0.2">
      <c r="A45" s="3" t="s">
        <v>145</v>
      </c>
      <c r="B45" s="3">
        <v>59</v>
      </c>
    </row>
    <row r="46" spans="1:2" ht="16" x14ac:dyDescent="0.2">
      <c r="A46" s="3" t="s">
        <v>51</v>
      </c>
      <c r="B46" s="3">
        <v>32</v>
      </c>
    </row>
    <row r="47" spans="1:2" ht="16" x14ac:dyDescent="0.2">
      <c r="A47" s="3" t="s">
        <v>173</v>
      </c>
      <c r="B47" s="3">
        <v>40</v>
      </c>
    </row>
    <row r="48" spans="1:2" ht="16" x14ac:dyDescent="0.2">
      <c r="A48" s="3" t="s">
        <v>52</v>
      </c>
      <c r="B48" s="3">
        <v>106</v>
      </c>
    </row>
    <row r="49" spans="1:2" ht="16" x14ac:dyDescent="0.2">
      <c r="A49" s="3" t="s">
        <v>53</v>
      </c>
      <c r="B49" s="13">
        <v>17</v>
      </c>
    </row>
    <row r="50" spans="1:2" ht="16" x14ac:dyDescent="0.2">
      <c r="A50" s="3" t="s">
        <v>54</v>
      </c>
      <c r="B50" s="3">
        <v>278</v>
      </c>
    </row>
    <row r="51" spans="1:2" ht="16" x14ac:dyDescent="0.2">
      <c r="A51" s="12" t="s">
        <v>174</v>
      </c>
      <c r="B51" s="3">
        <v>666</v>
      </c>
    </row>
    <row r="52" spans="1:2" ht="16" x14ac:dyDescent="0.2">
      <c r="A52" s="3" t="s">
        <v>56</v>
      </c>
      <c r="B52" s="3">
        <v>554</v>
      </c>
    </row>
    <row r="53" spans="1:2" ht="16" x14ac:dyDescent="0.2">
      <c r="A53" s="3" t="s">
        <v>175</v>
      </c>
      <c r="B53" s="3">
        <v>47</v>
      </c>
    </row>
    <row r="54" spans="1:2" ht="16" x14ac:dyDescent="0.2">
      <c r="A54" s="3" t="s">
        <v>57</v>
      </c>
      <c r="B54" s="3">
        <v>30</v>
      </c>
    </row>
    <row r="55" spans="1:2" ht="16" x14ac:dyDescent="0.2">
      <c r="A55" s="12" t="s">
        <v>58</v>
      </c>
      <c r="B55" s="3">
        <v>145</v>
      </c>
    </row>
    <row r="56" spans="1:2" ht="16" x14ac:dyDescent="0.2">
      <c r="A56" s="12" t="s">
        <v>176</v>
      </c>
      <c r="B56" s="3">
        <v>1237</v>
      </c>
    </row>
    <row r="57" spans="1:2" ht="16" x14ac:dyDescent="0.2">
      <c r="A57" s="3" t="s">
        <v>60</v>
      </c>
      <c r="B57" s="3">
        <v>59</v>
      </c>
    </row>
    <row r="58" spans="1:2" ht="16" x14ac:dyDescent="0.2">
      <c r="A58" s="3" t="s">
        <v>146</v>
      </c>
      <c r="B58" s="3">
        <v>70</v>
      </c>
    </row>
    <row r="59" spans="1:2" ht="16" x14ac:dyDescent="0.2">
      <c r="A59" s="3" t="s">
        <v>61</v>
      </c>
      <c r="B59" s="3">
        <v>141</v>
      </c>
    </row>
    <row r="60" spans="1:2" ht="16" x14ac:dyDescent="0.2">
      <c r="A60" s="12" t="s">
        <v>62</v>
      </c>
      <c r="B60" s="3">
        <v>950</v>
      </c>
    </row>
    <row r="61" spans="1:2" ht="16" x14ac:dyDescent="0.2">
      <c r="A61" s="3" t="s">
        <v>63</v>
      </c>
      <c r="B61" s="3">
        <v>794</v>
      </c>
    </row>
    <row r="62" spans="1:2" ht="16" x14ac:dyDescent="0.2">
      <c r="A62" s="12" t="s">
        <v>65</v>
      </c>
      <c r="B62" s="3">
        <v>281</v>
      </c>
    </row>
    <row r="63" spans="1:2" ht="16" x14ac:dyDescent="0.2">
      <c r="A63" s="3" t="s">
        <v>66</v>
      </c>
      <c r="B63" s="3">
        <v>94</v>
      </c>
    </row>
    <row r="64" spans="1:2" ht="16" x14ac:dyDescent="0.2">
      <c r="A64" s="3" t="s">
        <v>160</v>
      </c>
      <c r="B64" s="3">
        <v>354</v>
      </c>
    </row>
    <row r="65" spans="1:2" ht="16" x14ac:dyDescent="0.2">
      <c r="A65" s="3" t="s">
        <v>68</v>
      </c>
      <c r="B65" s="3">
        <v>16</v>
      </c>
    </row>
    <row r="66" spans="1:2" ht="16" x14ac:dyDescent="0.2">
      <c r="A66" s="3" t="s">
        <v>69</v>
      </c>
      <c r="B66" s="3">
        <v>13</v>
      </c>
    </row>
    <row r="67" spans="1:2" ht="16" x14ac:dyDescent="0.2">
      <c r="A67" s="12" t="s">
        <v>177</v>
      </c>
      <c r="B67" s="3">
        <v>368</v>
      </c>
    </row>
    <row r="68" spans="1:2" ht="16" x14ac:dyDescent="0.2">
      <c r="A68" s="3" t="s">
        <v>72</v>
      </c>
      <c r="B68" s="3">
        <v>335</v>
      </c>
    </row>
    <row r="69" spans="1:2" ht="16" x14ac:dyDescent="0.2">
      <c r="A69" s="3" t="s">
        <v>74</v>
      </c>
      <c r="B69" s="3">
        <v>538</v>
      </c>
    </row>
    <row r="70" spans="1:2" ht="16" x14ac:dyDescent="0.2">
      <c r="A70" s="12" t="s">
        <v>178</v>
      </c>
      <c r="B70" s="3">
        <v>222</v>
      </c>
    </row>
    <row r="71" spans="1:2" ht="16" x14ac:dyDescent="0.2">
      <c r="A71" s="3" t="s">
        <v>147</v>
      </c>
      <c r="B71" s="3">
        <v>375</v>
      </c>
    </row>
    <row r="72" spans="1:2" ht="16" x14ac:dyDescent="0.2">
      <c r="A72" s="3" t="s">
        <v>78</v>
      </c>
      <c r="B72" s="3">
        <v>268</v>
      </c>
    </row>
    <row r="73" spans="1:2" ht="16" x14ac:dyDescent="0.2">
      <c r="A73" s="3" t="s">
        <v>79</v>
      </c>
      <c r="B73" s="3">
        <v>136</v>
      </c>
    </row>
    <row r="74" spans="1:2" ht="16" x14ac:dyDescent="0.2">
      <c r="A74" s="3" t="s">
        <v>148</v>
      </c>
      <c r="B74" s="3">
        <v>88</v>
      </c>
    </row>
    <row r="75" spans="1:2" ht="16" x14ac:dyDescent="0.2">
      <c r="A75" s="3" t="s">
        <v>81</v>
      </c>
      <c r="B75" s="3">
        <v>130</v>
      </c>
    </row>
    <row r="76" spans="1:2" ht="16" x14ac:dyDescent="0.2">
      <c r="A76" s="3" t="s">
        <v>82</v>
      </c>
      <c r="B76" s="3">
        <v>44</v>
      </c>
    </row>
    <row r="77" spans="1:2" ht="16" x14ac:dyDescent="0.2">
      <c r="A77" s="3" t="s">
        <v>149</v>
      </c>
      <c r="B77" s="3">
        <v>104</v>
      </c>
    </row>
    <row r="78" spans="1:2" ht="16" x14ac:dyDescent="0.2">
      <c r="A78" s="3" t="s">
        <v>83</v>
      </c>
      <c r="B78" s="3">
        <v>203</v>
      </c>
    </row>
    <row r="79" spans="1:2" ht="16" x14ac:dyDescent="0.2">
      <c r="A79" s="3" t="s">
        <v>161</v>
      </c>
      <c r="B79" s="3">
        <v>38</v>
      </c>
    </row>
    <row r="80" spans="1:2" ht="16" x14ac:dyDescent="0.2">
      <c r="A80" s="3" t="s">
        <v>85</v>
      </c>
      <c r="B80" s="32"/>
    </row>
    <row r="81" spans="1:2" ht="16" x14ac:dyDescent="0.2">
      <c r="A81" s="3" t="s">
        <v>86</v>
      </c>
      <c r="B81" s="3">
        <v>70</v>
      </c>
    </row>
    <row r="82" spans="1:2" ht="16" x14ac:dyDescent="0.2">
      <c r="A82" s="3" t="s">
        <v>88</v>
      </c>
      <c r="B82" s="3">
        <v>129</v>
      </c>
    </row>
    <row r="83" spans="1:2" ht="16" x14ac:dyDescent="0.2">
      <c r="A83" s="3" t="s">
        <v>89</v>
      </c>
      <c r="B83" s="3">
        <v>75</v>
      </c>
    </row>
    <row r="84" spans="1:2" ht="16" x14ac:dyDescent="0.2">
      <c r="A84" s="3" t="s">
        <v>91</v>
      </c>
      <c r="B84" s="3">
        <v>23</v>
      </c>
    </row>
    <row r="85" spans="1:2" ht="16" x14ac:dyDescent="0.2">
      <c r="A85" s="3" t="s">
        <v>93</v>
      </c>
      <c r="B85" s="3">
        <v>156</v>
      </c>
    </row>
    <row r="86" spans="1:2" ht="16" x14ac:dyDescent="0.2">
      <c r="A86" s="3" t="s">
        <v>96</v>
      </c>
      <c r="B86" s="3">
        <v>270</v>
      </c>
    </row>
    <row r="87" spans="1:2" ht="16" x14ac:dyDescent="0.2">
      <c r="A87" s="3" t="s">
        <v>179</v>
      </c>
      <c r="B87" s="3">
        <v>324</v>
      </c>
    </row>
    <row r="88" spans="1:2" ht="16" x14ac:dyDescent="0.2">
      <c r="A88" s="3" t="s">
        <v>98</v>
      </c>
      <c r="B88" s="3">
        <v>132</v>
      </c>
    </row>
    <row r="89" spans="1:2" ht="16" x14ac:dyDescent="0.2">
      <c r="A89" s="3" t="s">
        <v>100</v>
      </c>
      <c r="B89" s="13">
        <v>44</v>
      </c>
    </row>
    <row r="90" spans="1:2" ht="16" x14ac:dyDescent="0.2">
      <c r="A90" s="3" t="s">
        <v>180</v>
      </c>
      <c r="B90" s="3">
        <v>36</v>
      </c>
    </row>
    <row r="91" spans="1:2" ht="16" x14ac:dyDescent="0.2">
      <c r="A91" s="3" t="s">
        <v>162</v>
      </c>
      <c r="B91" s="3">
        <v>110</v>
      </c>
    </row>
    <row r="92" spans="1:2" ht="16" x14ac:dyDescent="0.2">
      <c r="A92" s="3" t="s">
        <v>163</v>
      </c>
      <c r="B92" s="3">
        <v>266</v>
      </c>
    </row>
    <row r="93" spans="1:2" ht="16" x14ac:dyDescent="0.2">
      <c r="A93" s="3" t="s">
        <v>104</v>
      </c>
      <c r="B93" s="3">
        <v>161</v>
      </c>
    </row>
    <row r="94" spans="1:2" ht="16" x14ac:dyDescent="0.2">
      <c r="A94" s="3" t="s">
        <v>105</v>
      </c>
      <c r="B94" s="3">
        <v>38</v>
      </c>
    </row>
    <row r="95" spans="1:2" ht="16" x14ac:dyDescent="0.2">
      <c r="A95" s="3" t="s">
        <v>107</v>
      </c>
      <c r="B95" s="3">
        <v>1227</v>
      </c>
    </row>
    <row r="96" spans="1:2" ht="16" x14ac:dyDescent="0.2">
      <c r="A96" s="3" t="s">
        <v>109</v>
      </c>
      <c r="B96" s="3">
        <v>244</v>
      </c>
    </row>
    <row r="97" spans="1:2" ht="16" x14ac:dyDescent="0.2">
      <c r="A97" s="3" t="s">
        <v>110</v>
      </c>
      <c r="B97" s="3">
        <v>137</v>
      </c>
    </row>
    <row r="98" spans="1:2" ht="16" x14ac:dyDescent="0.2">
      <c r="A98" s="12" t="s">
        <v>111</v>
      </c>
      <c r="B98" s="3">
        <v>402</v>
      </c>
    </row>
    <row r="99" spans="1:2" ht="16" x14ac:dyDescent="0.2">
      <c r="A99" s="3" t="s">
        <v>112</v>
      </c>
      <c r="B99" s="3">
        <v>264</v>
      </c>
    </row>
    <row r="100" spans="1:2" ht="16" x14ac:dyDescent="0.2">
      <c r="A100" s="3" t="s">
        <v>113</v>
      </c>
      <c r="B100" s="3">
        <v>46</v>
      </c>
    </row>
    <row r="101" spans="1:2" ht="16" x14ac:dyDescent="0.2">
      <c r="A101" s="3" t="s">
        <v>114</v>
      </c>
      <c r="B101" s="3">
        <v>215</v>
      </c>
    </row>
    <row r="102" spans="1:2" ht="16" x14ac:dyDescent="0.2">
      <c r="A102" s="3" t="s">
        <v>116</v>
      </c>
      <c r="B102" s="3">
        <v>243</v>
      </c>
    </row>
    <row r="103" spans="1:2" ht="16" x14ac:dyDescent="0.2">
      <c r="A103" s="3" t="s">
        <v>152</v>
      </c>
      <c r="B103" s="3">
        <v>355</v>
      </c>
    </row>
    <row r="104" spans="1:2" ht="16" x14ac:dyDescent="0.2">
      <c r="A104" s="12" t="s">
        <v>117</v>
      </c>
      <c r="B104" s="3">
        <v>444</v>
      </c>
    </row>
    <row r="105" spans="1:2" ht="16" x14ac:dyDescent="0.2">
      <c r="A105" s="3" t="s">
        <v>118</v>
      </c>
      <c r="B105" s="3">
        <v>62</v>
      </c>
    </row>
    <row r="106" spans="1:2" ht="16" x14ac:dyDescent="0.2">
      <c r="A106" s="3" t="s">
        <v>119</v>
      </c>
      <c r="B106" s="3">
        <v>433</v>
      </c>
    </row>
    <row r="107" spans="1:2" ht="16" x14ac:dyDescent="0.2">
      <c r="A107" s="3" t="s">
        <v>120</v>
      </c>
      <c r="B107" s="3">
        <v>280</v>
      </c>
    </row>
    <row r="108" spans="1:2" ht="16" x14ac:dyDescent="0.2">
      <c r="A108" s="3" t="s">
        <v>121</v>
      </c>
      <c r="B108" s="3">
        <v>13</v>
      </c>
    </row>
    <row r="109" spans="1:2" ht="16" x14ac:dyDescent="0.2">
      <c r="A109" s="3" t="s">
        <v>164</v>
      </c>
      <c r="B109" s="3">
        <v>225</v>
      </c>
    </row>
    <row r="110" spans="1:2" ht="16" x14ac:dyDescent="0.2">
      <c r="A110" s="3" t="s">
        <v>181</v>
      </c>
      <c r="B110" s="3">
        <v>330</v>
      </c>
    </row>
    <row r="111" spans="1:2" ht="16" x14ac:dyDescent="0.2">
      <c r="A111" s="3" t="s">
        <v>122</v>
      </c>
      <c r="B111" s="3">
        <v>56</v>
      </c>
    </row>
    <row r="112" spans="1:2" ht="16" x14ac:dyDescent="0.2">
      <c r="A112" s="3" t="s">
        <v>123</v>
      </c>
      <c r="B112" s="3">
        <v>158</v>
      </c>
    </row>
    <row r="113" spans="1:2" ht="16" x14ac:dyDescent="0.2">
      <c r="A113" s="3" t="s">
        <v>124</v>
      </c>
      <c r="B113" s="3">
        <v>125</v>
      </c>
    </row>
    <row r="114" spans="1:2" ht="16" x14ac:dyDescent="0.2">
      <c r="A114" s="3" t="s">
        <v>125</v>
      </c>
      <c r="B114" s="3">
        <v>75</v>
      </c>
    </row>
    <row r="115" spans="1:2" ht="16" x14ac:dyDescent="0.2">
      <c r="A115" s="3" t="s">
        <v>126</v>
      </c>
      <c r="B115" s="3">
        <v>69</v>
      </c>
    </row>
    <row r="116" spans="1:2" ht="16" x14ac:dyDescent="0.2">
      <c r="A116" s="3" t="s">
        <v>127</v>
      </c>
      <c r="B116" s="3">
        <v>168</v>
      </c>
    </row>
    <row r="117" spans="1:2" ht="16" x14ac:dyDescent="0.2">
      <c r="A117" s="3" t="s">
        <v>128</v>
      </c>
      <c r="B117" s="13">
        <v>29</v>
      </c>
    </row>
    <row r="118" spans="1:2" ht="16" x14ac:dyDescent="0.2">
      <c r="A118" s="3" t="s">
        <v>130</v>
      </c>
      <c r="B118" s="3">
        <v>16</v>
      </c>
    </row>
    <row r="119" spans="1:2" ht="16" x14ac:dyDescent="0.2">
      <c r="A119" s="3" t="s">
        <v>182</v>
      </c>
      <c r="B119" s="3">
        <v>69</v>
      </c>
    </row>
    <row r="120" spans="1:2" ht="16" x14ac:dyDescent="0.2">
      <c r="A120" s="3" t="s">
        <v>134</v>
      </c>
      <c r="B120" s="3">
        <v>156</v>
      </c>
    </row>
    <row r="121" spans="1:2" ht="16" x14ac:dyDescent="0.2">
      <c r="A121" s="3" t="s">
        <v>135</v>
      </c>
      <c r="B121" s="3">
        <v>41</v>
      </c>
    </row>
    <row r="122" spans="1:2" ht="16" x14ac:dyDescent="0.2">
      <c r="A122" s="3" t="s">
        <v>136</v>
      </c>
      <c r="B122" s="3">
        <v>44</v>
      </c>
    </row>
    <row r="123" spans="1:2" ht="16" x14ac:dyDescent="0.2">
      <c r="A123" s="3"/>
      <c r="B123" s="3"/>
    </row>
    <row r="124" spans="1:2" ht="16" x14ac:dyDescent="0.2">
      <c r="A124" s="22" t="s">
        <v>137</v>
      </c>
      <c r="B124" s="22">
        <v>25780</v>
      </c>
    </row>
    <row r="126" spans="1:2" ht="16" x14ac:dyDescent="0.2">
      <c r="A126" s="24" t="s">
        <v>138</v>
      </c>
    </row>
    <row r="127" spans="1:2" ht="16" x14ac:dyDescent="0.2">
      <c r="A127" s="24" t="s">
        <v>139</v>
      </c>
    </row>
  </sheetData>
  <mergeCells count="2">
    <mergeCell ref="A1:B1"/>
    <mergeCell ref="A2:B2"/>
  </mergeCells>
  <pageMargins left="0.7" right="0.7" top="0.75" bottom="0.75" header="0.3" footer="0.3"/>
  <pageSetup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6D6B-AD58-4BC7-8DCB-6F3C4B5A6FEE}">
  <sheetPr>
    <tabColor rgb="FFFFFF00"/>
    <pageSetUpPr fitToPage="1"/>
  </sheetPr>
  <dimension ref="A1:C125"/>
  <sheetViews>
    <sheetView topLeftCell="A100" workbookViewId="0">
      <selection activeCell="C122" sqref="C122"/>
    </sheetView>
  </sheetViews>
  <sheetFormatPr baseColWidth="10" defaultColWidth="8.83203125" defaultRowHeight="19" x14ac:dyDescent="0.25"/>
  <cols>
    <col min="1" max="1" width="28.6640625" customWidth="1"/>
    <col min="2" max="2" width="21.6640625" customWidth="1"/>
    <col min="3" max="3" width="13.33203125" style="33" customWidth="1"/>
  </cols>
  <sheetData>
    <row r="1" spans="1:2" x14ac:dyDescent="0.25">
      <c r="A1" s="39" t="s">
        <v>0</v>
      </c>
      <c r="B1" s="39"/>
    </row>
    <row r="2" spans="1:2" x14ac:dyDescent="0.25">
      <c r="A2" s="40" t="s">
        <v>183</v>
      </c>
      <c r="B2" s="40"/>
    </row>
    <row r="3" spans="1:2" x14ac:dyDescent="0.25">
      <c r="A3" s="27" t="s">
        <v>2</v>
      </c>
      <c r="B3" s="27" t="s">
        <v>3</v>
      </c>
    </row>
    <row r="4" spans="1:2" x14ac:dyDescent="0.25">
      <c r="A4" s="23" t="s">
        <v>4</v>
      </c>
      <c r="B4" s="28">
        <v>61</v>
      </c>
    </row>
    <row r="5" spans="1:2" x14ac:dyDescent="0.25">
      <c r="A5" s="23" t="s">
        <v>5</v>
      </c>
      <c r="B5" s="28">
        <v>138</v>
      </c>
    </row>
    <row r="6" spans="1:2" x14ac:dyDescent="0.25">
      <c r="A6" s="3" t="s">
        <v>141</v>
      </c>
      <c r="B6" s="3">
        <v>154</v>
      </c>
    </row>
    <row r="7" spans="1:2" x14ac:dyDescent="0.25">
      <c r="A7" s="3" t="s">
        <v>7</v>
      </c>
      <c r="B7" s="3">
        <v>241</v>
      </c>
    </row>
    <row r="8" spans="1:2" x14ac:dyDescent="0.25">
      <c r="A8" s="3" t="s">
        <v>8</v>
      </c>
      <c r="B8" s="3">
        <v>56</v>
      </c>
    </row>
    <row r="9" spans="1:2" x14ac:dyDescent="0.25">
      <c r="A9" s="3" t="s">
        <v>142</v>
      </c>
      <c r="B9" s="3">
        <v>85</v>
      </c>
    </row>
    <row r="10" spans="1:2" x14ac:dyDescent="0.25">
      <c r="A10" s="3" t="s">
        <v>10</v>
      </c>
      <c r="B10" s="34">
        <v>92</v>
      </c>
    </row>
    <row r="11" spans="1:2" x14ac:dyDescent="0.25">
      <c r="A11" s="3" t="s">
        <v>12</v>
      </c>
      <c r="B11" s="3">
        <v>68</v>
      </c>
    </row>
    <row r="12" spans="1:2" x14ac:dyDescent="0.25">
      <c r="A12" s="3" t="s">
        <v>14</v>
      </c>
      <c r="B12" s="3">
        <v>28</v>
      </c>
    </row>
    <row r="13" spans="1:2" x14ac:dyDescent="0.25">
      <c r="A13" s="3" t="s">
        <v>16</v>
      </c>
      <c r="B13" s="3">
        <v>107</v>
      </c>
    </row>
    <row r="14" spans="1:2" x14ac:dyDescent="0.25">
      <c r="A14" s="3" t="s">
        <v>17</v>
      </c>
      <c r="B14" s="3">
        <v>82</v>
      </c>
    </row>
    <row r="15" spans="1:2" x14ac:dyDescent="0.25">
      <c r="A15" s="3" t="s">
        <v>18</v>
      </c>
      <c r="B15" s="3">
        <v>84</v>
      </c>
    </row>
    <row r="16" spans="1:2" x14ac:dyDescent="0.25">
      <c r="A16" s="3" t="s">
        <v>19</v>
      </c>
      <c r="B16" s="3">
        <v>25</v>
      </c>
    </row>
    <row r="17" spans="1:2" x14ac:dyDescent="0.25">
      <c r="A17" s="3" t="s">
        <v>20</v>
      </c>
      <c r="B17" s="3">
        <v>106</v>
      </c>
    </row>
    <row r="18" spans="1:2" x14ac:dyDescent="0.25">
      <c r="A18" s="3" t="s">
        <v>21</v>
      </c>
      <c r="B18" s="3">
        <v>25</v>
      </c>
    </row>
    <row r="19" spans="1:2" x14ac:dyDescent="0.25">
      <c r="A19" s="3" t="s">
        <v>168</v>
      </c>
      <c r="B19" s="3">
        <v>181</v>
      </c>
    </row>
    <row r="20" spans="1:2" x14ac:dyDescent="0.25">
      <c r="A20" s="3" t="s">
        <v>157</v>
      </c>
      <c r="B20" s="3">
        <v>62</v>
      </c>
    </row>
    <row r="21" spans="1:2" x14ac:dyDescent="0.25">
      <c r="A21" s="3" t="s">
        <v>22</v>
      </c>
      <c r="B21" s="3">
        <v>105</v>
      </c>
    </row>
    <row r="22" spans="1:2" x14ac:dyDescent="0.25">
      <c r="A22" s="3" t="s">
        <v>23</v>
      </c>
      <c r="B22" s="3">
        <v>105</v>
      </c>
    </row>
    <row r="23" spans="1:2" x14ac:dyDescent="0.25">
      <c r="A23" s="3" t="s">
        <v>24</v>
      </c>
      <c r="B23" s="3">
        <v>211</v>
      </c>
    </row>
    <row r="24" spans="1:2" x14ac:dyDescent="0.25">
      <c r="A24" s="3" t="s">
        <v>158</v>
      </c>
      <c r="B24" s="3">
        <v>70</v>
      </c>
    </row>
    <row r="25" spans="1:2" x14ac:dyDescent="0.25">
      <c r="A25" s="3" t="s">
        <v>159</v>
      </c>
      <c r="B25" s="3"/>
    </row>
    <row r="26" spans="1:2" x14ac:dyDescent="0.25">
      <c r="A26" s="3" t="s">
        <v>26</v>
      </c>
      <c r="B26" s="3">
        <v>57</v>
      </c>
    </row>
    <row r="27" spans="1:2" x14ac:dyDescent="0.25">
      <c r="A27" s="3" t="s">
        <v>28</v>
      </c>
      <c r="B27" s="3">
        <v>200</v>
      </c>
    </row>
    <row r="28" spans="1:2" x14ac:dyDescent="0.25">
      <c r="A28" s="3" t="s">
        <v>29</v>
      </c>
      <c r="B28" s="3">
        <v>150</v>
      </c>
    </row>
    <row r="29" spans="1:2" x14ac:dyDescent="0.25">
      <c r="A29" s="3" t="s">
        <v>143</v>
      </c>
      <c r="B29" s="3">
        <v>168</v>
      </c>
    </row>
    <row r="30" spans="1:2" x14ac:dyDescent="0.25">
      <c r="A30" s="3" t="s">
        <v>30</v>
      </c>
      <c r="B30" s="3">
        <v>280</v>
      </c>
    </row>
    <row r="31" spans="1:2" x14ac:dyDescent="0.25">
      <c r="A31" s="3" t="s">
        <v>31</v>
      </c>
      <c r="B31" s="16">
        <v>1802</v>
      </c>
    </row>
    <row r="32" spans="1:2" x14ac:dyDescent="0.25">
      <c r="A32" s="3" t="s">
        <v>33</v>
      </c>
      <c r="B32" s="3">
        <v>56</v>
      </c>
    </row>
    <row r="33" spans="1:2" x14ac:dyDescent="0.25">
      <c r="A33" s="3" t="s">
        <v>35</v>
      </c>
      <c r="B33" s="35">
        <v>34</v>
      </c>
    </row>
    <row r="34" spans="1:2" x14ac:dyDescent="0.25">
      <c r="A34" s="3" t="s">
        <v>184</v>
      </c>
      <c r="B34" s="15">
        <v>548</v>
      </c>
    </row>
    <row r="35" spans="1:2" x14ac:dyDescent="0.25">
      <c r="A35" s="3" t="s">
        <v>38</v>
      </c>
      <c r="B35" s="3">
        <v>97</v>
      </c>
    </row>
    <row r="36" spans="1:2" x14ac:dyDescent="0.25">
      <c r="A36" s="3" t="s">
        <v>39</v>
      </c>
      <c r="B36" s="3">
        <v>452</v>
      </c>
    </row>
    <row r="37" spans="1:2" x14ac:dyDescent="0.25">
      <c r="A37" s="3" t="s">
        <v>40</v>
      </c>
      <c r="B37" s="3">
        <v>191</v>
      </c>
    </row>
    <row r="38" spans="1:2" x14ac:dyDescent="0.25">
      <c r="A38" s="3" t="s">
        <v>42</v>
      </c>
      <c r="B38" s="3"/>
    </row>
    <row r="39" spans="1:2" x14ac:dyDescent="0.25">
      <c r="A39" s="3" t="s">
        <v>43</v>
      </c>
      <c r="B39" s="3">
        <v>154</v>
      </c>
    </row>
    <row r="40" spans="1:2" x14ac:dyDescent="0.25">
      <c r="A40" s="12" t="s">
        <v>171</v>
      </c>
      <c r="B40" s="3">
        <v>522</v>
      </c>
    </row>
    <row r="41" spans="1:2" x14ac:dyDescent="0.25">
      <c r="A41" s="12" t="s">
        <v>172</v>
      </c>
      <c r="B41" s="3">
        <v>768</v>
      </c>
    </row>
    <row r="42" spans="1:2" x14ac:dyDescent="0.25">
      <c r="A42" s="3" t="s">
        <v>48</v>
      </c>
      <c r="B42" s="3">
        <v>37</v>
      </c>
    </row>
    <row r="43" spans="1:2" x14ac:dyDescent="0.25">
      <c r="A43" s="3" t="s">
        <v>49</v>
      </c>
      <c r="B43" s="3">
        <v>246</v>
      </c>
    </row>
    <row r="44" spans="1:2" x14ac:dyDescent="0.25">
      <c r="A44" s="3" t="s">
        <v>145</v>
      </c>
      <c r="B44" s="3">
        <v>53</v>
      </c>
    </row>
    <row r="45" spans="1:2" x14ac:dyDescent="0.25">
      <c r="A45" s="3" t="s">
        <v>51</v>
      </c>
      <c r="B45" s="3">
        <v>23</v>
      </c>
    </row>
    <row r="46" spans="1:2" x14ac:dyDescent="0.25">
      <c r="A46" s="3" t="s">
        <v>173</v>
      </c>
      <c r="B46" s="34"/>
    </row>
    <row r="47" spans="1:2" x14ac:dyDescent="0.25">
      <c r="A47" s="3" t="s">
        <v>52</v>
      </c>
      <c r="B47" s="3">
        <v>76</v>
      </c>
    </row>
    <row r="48" spans="1:2" x14ac:dyDescent="0.25">
      <c r="A48" s="3" t="s">
        <v>53</v>
      </c>
      <c r="B48" s="13">
        <v>18</v>
      </c>
    </row>
    <row r="49" spans="1:2" x14ac:dyDescent="0.25">
      <c r="A49" s="3" t="s">
        <v>54</v>
      </c>
      <c r="B49" s="3">
        <v>220</v>
      </c>
    </row>
    <row r="50" spans="1:2" x14ac:dyDescent="0.25">
      <c r="A50" s="12" t="s">
        <v>174</v>
      </c>
      <c r="B50" s="3">
        <v>920</v>
      </c>
    </row>
    <row r="51" spans="1:2" x14ac:dyDescent="0.25">
      <c r="A51" s="3" t="s">
        <v>56</v>
      </c>
      <c r="B51" s="3">
        <v>545</v>
      </c>
    </row>
    <row r="52" spans="1:2" x14ac:dyDescent="0.25">
      <c r="A52" s="3" t="s">
        <v>57</v>
      </c>
      <c r="B52" s="3">
        <v>43</v>
      </c>
    </row>
    <row r="53" spans="1:2" x14ac:dyDescent="0.25">
      <c r="A53" s="12" t="s">
        <v>58</v>
      </c>
      <c r="B53" s="3">
        <v>118</v>
      </c>
    </row>
    <row r="54" spans="1:2" x14ac:dyDescent="0.25">
      <c r="A54" s="12" t="s">
        <v>176</v>
      </c>
      <c r="B54" s="3">
        <v>1015</v>
      </c>
    </row>
    <row r="55" spans="1:2" x14ac:dyDescent="0.25">
      <c r="A55" s="3" t="s">
        <v>60</v>
      </c>
      <c r="B55" s="3">
        <v>55</v>
      </c>
    </row>
    <row r="56" spans="1:2" x14ac:dyDescent="0.25">
      <c r="A56" s="3" t="s">
        <v>146</v>
      </c>
      <c r="B56" s="3">
        <v>127</v>
      </c>
    </row>
    <row r="57" spans="1:2" x14ac:dyDescent="0.25">
      <c r="A57" s="3" t="s">
        <v>61</v>
      </c>
      <c r="B57" s="3">
        <v>200</v>
      </c>
    </row>
    <row r="58" spans="1:2" x14ac:dyDescent="0.25">
      <c r="A58" s="12" t="s">
        <v>185</v>
      </c>
      <c r="B58" s="3">
        <v>964</v>
      </c>
    </row>
    <row r="59" spans="1:2" x14ac:dyDescent="0.25">
      <c r="A59" s="3" t="s">
        <v>63</v>
      </c>
      <c r="B59" s="3">
        <v>450</v>
      </c>
    </row>
    <row r="60" spans="1:2" x14ac:dyDescent="0.25">
      <c r="A60" s="12" t="s">
        <v>65</v>
      </c>
      <c r="B60" s="3">
        <v>192</v>
      </c>
    </row>
    <row r="61" spans="1:2" x14ac:dyDescent="0.25">
      <c r="A61" s="3" t="s">
        <v>66</v>
      </c>
      <c r="B61" s="3">
        <v>233</v>
      </c>
    </row>
    <row r="62" spans="1:2" x14ac:dyDescent="0.25">
      <c r="A62" s="3" t="s">
        <v>160</v>
      </c>
      <c r="B62" s="3">
        <v>501</v>
      </c>
    </row>
    <row r="63" spans="1:2" x14ac:dyDescent="0.25">
      <c r="A63" s="3" t="s">
        <v>68</v>
      </c>
      <c r="B63" s="3">
        <v>81</v>
      </c>
    </row>
    <row r="64" spans="1:2" x14ac:dyDescent="0.25">
      <c r="A64" s="12" t="s">
        <v>177</v>
      </c>
      <c r="B64" s="3">
        <v>341</v>
      </c>
    </row>
    <row r="65" spans="1:2" x14ac:dyDescent="0.25">
      <c r="A65" s="3" t="s">
        <v>72</v>
      </c>
      <c r="B65" s="3">
        <v>297</v>
      </c>
    </row>
    <row r="66" spans="1:2" x14ac:dyDescent="0.25">
      <c r="A66" s="3" t="s">
        <v>74</v>
      </c>
      <c r="B66" s="3">
        <v>528</v>
      </c>
    </row>
    <row r="67" spans="1:2" x14ac:dyDescent="0.25">
      <c r="A67" s="12" t="s">
        <v>178</v>
      </c>
      <c r="B67" s="3">
        <v>156</v>
      </c>
    </row>
    <row r="68" spans="1:2" x14ac:dyDescent="0.25">
      <c r="A68" s="3" t="s">
        <v>147</v>
      </c>
      <c r="B68" s="3">
        <v>373</v>
      </c>
    </row>
    <row r="69" spans="1:2" x14ac:dyDescent="0.25">
      <c r="A69" s="3" t="s">
        <v>78</v>
      </c>
      <c r="B69" s="3">
        <v>230</v>
      </c>
    </row>
    <row r="70" spans="1:2" x14ac:dyDescent="0.25">
      <c r="A70" s="3" t="s">
        <v>79</v>
      </c>
      <c r="B70" s="3">
        <v>93</v>
      </c>
    </row>
    <row r="71" spans="1:2" x14ac:dyDescent="0.25">
      <c r="A71" s="3" t="s">
        <v>148</v>
      </c>
      <c r="B71" s="3">
        <v>72</v>
      </c>
    </row>
    <row r="72" spans="1:2" x14ac:dyDescent="0.25">
      <c r="A72" s="3" t="s">
        <v>81</v>
      </c>
      <c r="B72" s="3">
        <v>174</v>
      </c>
    </row>
    <row r="73" spans="1:2" x14ac:dyDescent="0.25">
      <c r="A73" s="3" t="s">
        <v>82</v>
      </c>
      <c r="B73" s="3">
        <v>31</v>
      </c>
    </row>
    <row r="74" spans="1:2" x14ac:dyDescent="0.25">
      <c r="A74" s="3" t="s">
        <v>149</v>
      </c>
      <c r="B74" s="3">
        <v>84</v>
      </c>
    </row>
    <row r="75" spans="1:2" x14ac:dyDescent="0.25">
      <c r="A75" s="3" t="s">
        <v>83</v>
      </c>
      <c r="B75" s="3">
        <v>82</v>
      </c>
    </row>
    <row r="76" spans="1:2" x14ac:dyDescent="0.25">
      <c r="A76" s="3" t="s">
        <v>161</v>
      </c>
      <c r="B76" s="3">
        <v>116</v>
      </c>
    </row>
    <row r="77" spans="1:2" x14ac:dyDescent="0.25">
      <c r="A77" s="3" t="s">
        <v>85</v>
      </c>
      <c r="B77" s="13">
        <v>10</v>
      </c>
    </row>
    <row r="78" spans="1:2" x14ac:dyDescent="0.25">
      <c r="A78" s="3" t="s">
        <v>86</v>
      </c>
      <c r="B78" s="3">
        <v>80</v>
      </c>
    </row>
    <row r="79" spans="1:2" x14ac:dyDescent="0.25">
      <c r="A79" s="3" t="s">
        <v>88</v>
      </c>
      <c r="B79" s="3">
        <v>141</v>
      </c>
    </row>
    <row r="80" spans="1:2" x14ac:dyDescent="0.25">
      <c r="A80" s="3" t="s">
        <v>89</v>
      </c>
      <c r="B80" s="3">
        <v>46</v>
      </c>
    </row>
    <row r="81" spans="1:2" x14ac:dyDescent="0.25">
      <c r="A81" s="3" t="s">
        <v>91</v>
      </c>
      <c r="B81" s="3">
        <v>36</v>
      </c>
    </row>
    <row r="82" spans="1:2" x14ac:dyDescent="0.25">
      <c r="A82" s="3" t="s">
        <v>93</v>
      </c>
      <c r="B82" s="3">
        <v>15</v>
      </c>
    </row>
    <row r="83" spans="1:2" x14ac:dyDescent="0.25">
      <c r="A83" s="3" t="s">
        <v>96</v>
      </c>
      <c r="B83" s="3">
        <v>208</v>
      </c>
    </row>
    <row r="84" spans="1:2" x14ac:dyDescent="0.25">
      <c r="A84" s="3" t="s">
        <v>179</v>
      </c>
      <c r="B84" s="3">
        <v>303</v>
      </c>
    </row>
    <row r="85" spans="1:2" x14ac:dyDescent="0.25">
      <c r="A85" s="3" t="s">
        <v>98</v>
      </c>
      <c r="B85" s="3">
        <v>221</v>
      </c>
    </row>
    <row r="86" spans="1:2" x14ac:dyDescent="0.25">
      <c r="A86" s="3" t="s">
        <v>100</v>
      </c>
      <c r="B86" s="13">
        <v>35</v>
      </c>
    </row>
    <row r="87" spans="1:2" x14ac:dyDescent="0.25">
      <c r="A87" s="3" t="s">
        <v>186</v>
      </c>
      <c r="B87" s="13">
        <v>226</v>
      </c>
    </row>
    <row r="88" spans="1:2" x14ac:dyDescent="0.25">
      <c r="A88" s="3" t="s">
        <v>162</v>
      </c>
      <c r="B88" s="3"/>
    </row>
    <row r="89" spans="1:2" x14ac:dyDescent="0.25">
      <c r="A89" s="3" t="s">
        <v>163</v>
      </c>
      <c r="B89" s="3">
        <v>250</v>
      </c>
    </row>
    <row r="90" spans="1:2" x14ac:dyDescent="0.25">
      <c r="A90" s="3" t="s">
        <v>104</v>
      </c>
      <c r="B90" s="3">
        <v>121</v>
      </c>
    </row>
    <row r="91" spans="1:2" x14ac:dyDescent="0.25">
      <c r="A91" s="3" t="s">
        <v>106</v>
      </c>
      <c r="B91" s="3">
        <v>56</v>
      </c>
    </row>
    <row r="92" spans="1:2" x14ac:dyDescent="0.25">
      <c r="A92" s="3" t="s">
        <v>107</v>
      </c>
      <c r="B92" s="3">
        <v>930</v>
      </c>
    </row>
    <row r="93" spans="1:2" x14ac:dyDescent="0.25">
      <c r="A93" s="3" t="s">
        <v>109</v>
      </c>
      <c r="B93" s="3">
        <v>190</v>
      </c>
    </row>
    <row r="94" spans="1:2" x14ac:dyDescent="0.25">
      <c r="A94" s="3" t="s">
        <v>110</v>
      </c>
      <c r="B94" s="3">
        <v>99</v>
      </c>
    </row>
    <row r="95" spans="1:2" x14ac:dyDescent="0.25">
      <c r="A95" s="12" t="s">
        <v>111</v>
      </c>
      <c r="B95" s="3">
        <v>440</v>
      </c>
    </row>
    <row r="96" spans="1:2" x14ac:dyDescent="0.25">
      <c r="A96" s="3" t="s">
        <v>112</v>
      </c>
      <c r="B96" s="3">
        <v>203</v>
      </c>
    </row>
    <row r="97" spans="1:2" x14ac:dyDescent="0.25">
      <c r="A97" s="3" t="s">
        <v>113</v>
      </c>
      <c r="B97" s="3">
        <v>43</v>
      </c>
    </row>
    <row r="98" spans="1:2" x14ac:dyDescent="0.25">
      <c r="A98" s="3" t="s">
        <v>114</v>
      </c>
      <c r="B98" s="3">
        <v>166</v>
      </c>
    </row>
    <row r="99" spans="1:2" x14ac:dyDescent="0.25">
      <c r="A99" s="3" t="s">
        <v>116</v>
      </c>
      <c r="B99" s="3">
        <v>221</v>
      </c>
    </row>
    <row r="100" spans="1:2" x14ac:dyDescent="0.25">
      <c r="A100" s="3" t="s">
        <v>152</v>
      </c>
      <c r="B100" s="3">
        <v>345</v>
      </c>
    </row>
    <row r="101" spans="1:2" x14ac:dyDescent="0.25">
      <c r="A101" s="12" t="s">
        <v>117</v>
      </c>
      <c r="B101" s="3">
        <v>272</v>
      </c>
    </row>
    <row r="102" spans="1:2" x14ac:dyDescent="0.25">
      <c r="A102" s="3" t="s">
        <v>118</v>
      </c>
      <c r="B102" s="3">
        <v>72</v>
      </c>
    </row>
    <row r="103" spans="1:2" x14ac:dyDescent="0.25">
      <c r="A103" s="3" t="s">
        <v>119</v>
      </c>
      <c r="B103" s="3">
        <v>464</v>
      </c>
    </row>
    <row r="104" spans="1:2" x14ac:dyDescent="0.25">
      <c r="A104" s="3" t="s">
        <v>120</v>
      </c>
      <c r="B104" s="3">
        <v>199</v>
      </c>
    </row>
    <row r="105" spans="1:2" x14ac:dyDescent="0.25">
      <c r="A105" s="3" t="s">
        <v>121</v>
      </c>
      <c r="B105" s="3">
        <v>31</v>
      </c>
    </row>
    <row r="106" spans="1:2" x14ac:dyDescent="0.25">
      <c r="A106" s="3" t="s">
        <v>164</v>
      </c>
      <c r="B106" s="3">
        <v>87</v>
      </c>
    </row>
    <row r="107" spans="1:2" x14ac:dyDescent="0.25">
      <c r="A107" s="3" t="s">
        <v>181</v>
      </c>
      <c r="B107" s="3">
        <v>282</v>
      </c>
    </row>
    <row r="108" spans="1:2" x14ac:dyDescent="0.25">
      <c r="A108" s="3" t="s">
        <v>122</v>
      </c>
      <c r="B108" s="3">
        <v>60</v>
      </c>
    </row>
    <row r="109" spans="1:2" x14ac:dyDescent="0.25">
      <c r="A109" s="3" t="s">
        <v>123</v>
      </c>
      <c r="B109" s="3">
        <v>157</v>
      </c>
    </row>
    <row r="110" spans="1:2" x14ac:dyDescent="0.25">
      <c r="A110" s="3" t="s">
        <v>124</v>
      </c>
      <c r="B110" s="3">
        <v>235</v>
      </c>
    </row>
    <row r="111" spans="1:2" x14ac:dyDescent="0.25">
      <c r="A111" s="3" t="s">
        <v>187</v>
      </c>
      <c r="B111" s="3">
        <v>115</v>
      </c>
    </row>
    <row r="112" spans="1:2" x14ac:dyDescent="0.25">
      <c r="A112" s="3" t="s">
        <v>125</v>
      </c>
      <c r="B112" s="3">
        <v>22</v>
      </c>
    </row>
    <row r="113" spans="1:2" x14ac:dyDescent="0.25">
      <c r="A113" s="3" t="s">
        <v>126</v>
      </c>
      <c r="B113" s="3">
        <v>237</v>
      </c>
    </row>
    <row r="114" spans="1:2" x14ac:dyDescent="0.25">
      <c r="A114" s="3" t="s">
        <v>127</v>
      </c>
      <c r="B114" s="3">
        <v>165</v>
      </c>
    </row>
    <row r="115" spans="1:2" x14ac:dyDescent="0.25">
      <c r="A115" s="3" t="s">
        <v>128</v>
      </c>
      <c r="B115" s="13">
        <v>31</v>
      </c>
    </row>
    <row r="116" spans="1:2" x14ac:dyDescent="0.25">
      <c r="A116" s="3" t="s">
        <v>130</v>
      </c>
      <c r="B116" s="3">
        <v>43</v>
      </c>
    </row>
    <row r="117" spans="1:2" x14ac:dyDescent="0.25">
      <c r="A117" s="3" t="s">
        <v>132</v>
      </c>
      <c r="B117" s="3">
        <v>41</v>
      </c>
    </row>
    <row r="118" spans="1:2" x14ac:dyDescent="0.25">
      <c r="A118" s="3" t="s">
        <v>134</v>
      </c>
      <c r="B118" s="3">
        <v>122</v>
      </c>
    </row>
    <row r="119" spans="1:2" x14ac:dyDescent="0.25">
      <c r="A119" s="3" t="s">
        <v>135</v>
      </c>
      <c r="B119" s="3">
        <v>55</v>
      </c>
    </row>
    <row r="120" spans="1:2" x14ac:dyDescent="0.25">
      <c r="A120" s="3" t="s">
        <v>136</v>
      </c>
      <c r="B120" s="3">
        <v>28</v>
      </c>
    </row>
    <row r="121" spans="1:2" x14ac:dyDescent="0.25">
      <c r="A121" s="3"/>
      <c r="B121" s="3"/>
    </row>
    <row r="122" spans="1:2" x14ac:dyDescent="0.25">
      <c r="A122" s="22" t="s">
        <v>137</v>
      </c>
      <c r="B122" s="22">
        <f>SUM(B4:B121)</f>
        <v>23362</v>
      </c>
    </row>
    <row r="124" spans="1:2" x14ac:dyDescent="0.25">
      <c r="A124" s="24" t="s">
        <v>138</v>
      </c>
    </row>
    <row r="125" spans="1:2" x14ac:dyDescent="0.25">
      <c r="A125" s="24" t="s">
        <v>139</v>
      </c>
    </row>
  </sheetData>
  <mergeCells count="2">
    <mergeCell ref="A1:B1"/>
    <mergeCell ref="A2:B2"/>
  </mergeCells>
  <pageMargins left="0.7" right="0.7" top="0.75" bottom="0.75" header="0.3" footer="0.3"/>
  <pageSetup scale="94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4D0C6811936747A6A29D6CCC311DFD" ma:contentTypeVersion="4" ma:contentTypeDescription="Create a new document." ma:contentTypeScope="" ma:versionID="6ca8d12bae4afbc52520bf2091d17991">
  <xsd:schema xmlns:xsd="http://www.w3.org/2001/XMLSchema" xmlns:xs="http://www.w3.org/2001/XMLSchema" xmlns:p="http://schemas.microsoft.com/office/2006/metadata/properties" xmlns:ns2="ae2a2efc-d117-4588-afc1-2d25f1c1ca38" xmlns:ns3="3be790fb-2491-4099-9ddf-4ba19cea97f1" targetNamespace="http://schemas.microsoft.com/office/2006/metadata/properties" ma:root="true" ma:fieldsID="2443818afd8b25996ac7ba84d58ea9cd" ns2:_="" ns3:_="">
    <xsd:import namespace="ae2a2efc-d117-4588-afc1-2d25f1c1ca38"/>
    <xsd:import namespace="3be790fb-2491-4099-9ddf-4ba19cea97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2efc-d117-4588-afc1-2d25f1c1c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790fb-2491-4099-9ddf-4ba19cea97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be790fb-2491-4099-9ddf-4ba19cea97f1">
      <UserInfo>
        <DisplayName>Armerita Tell</DisplayName>
        <AccountId>30</AccountId>
        <AccountType/>
      </UserInfo>
      <UserInfo>
        <DisplayName>Patrick Flagg</DisplayName>
        <AccountId>22</AccountId>
        <AccountType/>
      </UserInfo>
      <UserInfo>
        <DisplayName>Cheryl Mickens</DisplayName>
        <AccountId>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F3669BE-9F6F-4878-9FDD-8BFEA5F0B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2efc-d117-4588-afc1-2d25f1c1ca38"/>
    <ds:schemaRef ds:uri="3be790fb-2491-4099-9ddf-4ba19cea97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B5A3B9-411C-45B8-8289-752DC50DE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81B42A-2E2E-48DD-9CC6-DCFBC4331089}">
  <ds:schemaRefs>
    <ds:schemaRef ds:uri="http://schemas.microsoft.com/office/2006/metadata/properties"/>
    <ds:schemaRef ds:uri="http://schemas.microsoft.com/office/infopath/2007/PartnerControls"/>
    <ds:schemaRef ds:uri="3be790fb-2491-4099-9ddf-4ba19cea97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2017.2018</vt:lpstr>
      <vt:lpstr>2018.2019</vt:lpstr>
      <vt:lpstr>2019.2020</vt:lpstr>
      <vt:lpstr>2020.2021</vt:lpstr>
      <vt:lpstr>2021.2022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Terissa</dc:creator>
  <cp:keywords/>
  <dc:description/>
  <cp:lastModifiedBy>Microsoft Office User</cp:lastModifiedBy>
  <cp:revision/>
  <cp:lastPrinted>2022-09-23T19:40:50Z</cp:lastPrinted>
  <dcterms:created xsi:type="dcterms:W3CDTF">2021-04-19T20:28:07Z</dcterms:created>
  <dcterms:modified xsi:type="dcterms:W3CDTF">2022-09-27T18:33:07Z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0x010100E34D0C6811936747A6A29D6CCC311DFD</vt:lpwstr>
  </property>
</Properties>
</file>