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rby\OneDrive\ドキュメント\"/>
    </mc:Choice>
  </mc:AlternateContent>
  <xr:revisionPtr revIDLastSave="0" documentId="8_{AD4F059E-5698-49B9-8197-8FBEF523B699}" xr6:coauthVersionLast="47" xr6:coauthVersionMax="47" xr10:uidLastSave="{00000000-0000-0000-0000-000000000000}"/>
  <bookViews>
    <workbookView xWindow="-108" yWindow="-108" windowWidth="23256" windowHeight="13896" firstSheet="1" activeTab="4" xr2:uid="{CC212D0F-1D45-4853-944F-FE853DF5B157}"/>
  </bookViews>
  <sheets>
    <sheet name="Sheet5" sheetId="5" r:id="rId1"/>
    <sheet name="Sheet6" sheetId="6" r:id="rId2"/>
    <sheet name="Sheet2" sheetId="2" r:id="rId3"/>
    <sheet name="Sheet9" sheetId="9" r:id="rId4"/>
    <sheet name="Sheet7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7" i="7" l="1"/>
  <c r="D106" i="7"/>
  <c r="D105" i="7"/>
  <c r="D104" i="7"/>
  <c r="D103" i="7"/>
  <c r="D102" i="7"/>
  <c r="D101" i="7"/>
  <c r="D100" i="7"/>
  <c r="D99" i="7"/>
  <c r="D98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27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2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28" i="7"/>
  <c r="B29" i="7"/>
  <c r="B30" i="7"/>
  <c r="B31" i="7"/>
  <c r="B32" i="7"/>
  <c r="B33" i="7"/>
  <c r="B34" i="7"/>
  <c r="B35" i="7"/>
  <c r="B36" i="7"/>
  <c r="B37" i="7"/>
  <c r="B38" i="7"/>
  <c r="B27" i="7"/>
  <c r="A61" i="7"/>
  <c r="A62" i="7" s="1"/>
  <c r="A63" i="7" s="1"/>
  <c r="A64" i="7" s="1"/>
  <c r="A65" i="7" s="1"/>
  <c r="A66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43" i="7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29" i="7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28" i="7"/>
</calcChain>
</file>

<file path=xl/sharedStrings.xml><?xml version="1.0" encoding="utf-8"?>
<sst xmlns="http://schemas.openxmlformats.org/spreadsheetml/2006/main" count="66" uniqueCount="27">
  <si>
    <t>F-Test Two-Sample for Variances</t>
  </si>
  <si>
    <t>Mean</t>
  </si>
  <si>
    <t>Variance</t>
  </si>
  <si>
    <t>Observations</t>
  </si>
  <si>
    <t>df</t>
  </si>
  <si>
    <t>F</t>
  </si>
  <si>
    <t>P(F&lt;=f) one-tail</t>
  </si>
  <si>
    <t>F Critical one-tail</t>
  </si>
  <si>
    <t>fulltime</t>
  </si>
  <si>
    <t>parttime</t>
  </si>
  <si>
    <t>t-Test: Two-Sample Assuming Equal Variances</t>
  </si>
  <si>
    <t>Pooled Variance</t>
  </si>
  <si>
    <t>Hypothesized Mean Difference</t>
  </si>
  <si>
    <t>t Stat</t>
  </si>
  <si>
    <t>P(T&lt;=t) one-tail</t>
  </si>
  <si>
    <t>t Critical one-tail</t>
  </si>
  <si>
    <t>P(T&lt;=t) two-tail</t>
  </si>
  <si>
    <t>t Critical two-tail</t>
  </si>
  <si>
    <t>males</t>
  </si>
  <si>
    <t>females</t>
  </si>
  <si>
    <t>t-Test: Two-Sample Assuming Unequal Variances</t>
  </si>
  <si>
    <t>x_values</t>
  </si>
  <si>
    <t>y_values</t>
  </si>
  <si>
    <t>one_tail</t>
  </si>
  <si>
    <t>two_tail</t>
  </si>
  <si>
    <t xml:space="preserve">1t_critval </t>
  </si>
  <si>
    <t>2t_critval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</si>
</sst>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T-Test Analysis of Social Network Usage by Gender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Sheet7!$A$27:$A$107</c:f>
              <c:numCache>
                <c:formatCode>General</c:formatCode>
                <c:ptCount val="81"/>
                <c:pt idx="0">
                  <c:v>-4</c:v>
                </c:pt>
                <c:pt idx="1">
                  <c:v>-3.9</c:v>
                </c:pt>
                <c:pt idx="2">
                  <c:v>-3.8</c:v>
                </c:pt>
                <c:pt idx="3">
                  <c:v>-3.6999999999999997</c:v>
                </c:pt>
                <c:pt idx="4">
                  <c:v>-3.5999999999999996</c:v>
                </c:pt>
                <c:pt idx="5">
                  <c:v>-3.4999999999999996</c:v>
                </c:pt>
                <c:pt idx="6">
                  <c:v>-3.3999999999999995</c:v>
                </c:pt>
                <c:pt idx="7">
                  <c:v>-3.2999999999999994</c:v>
                </c:pt>
                <c:pt idx="8">
                  <c:v>-3.1999999999999993</c:v>
                </c:pt>
                <c:pt idx="9">
                  <c:v>-3.0999999999999992</c:v>
                </c:pt>
                <c:pt idx="10">
                  <c:v>-2.9999999999999991</c:v>
                </c:pt>
                <c:pt idx="11">
                  <c:v>-2.899999999999999</c:v>
                </c:pt>
                <c:pt idx="12">
                  <c:v>-2.7999999999999989</c:v>
                </c:pt>
                <c:pt idx="13">
                  <c:v>-2.6999999999999988</c:v>
                </c:pt>
                <c:pt idx="14">
                  <c:v>-2.5999999999999988</c:v>
                </c:pt>
                <c:pt idx="15">
                  <c:v>-2.4999999999999987</c:v>
                </c:pt>
                <c:pt idx="16">
                  <c:v>-2.3999999999999986</c:v>
                </c:pt>
                <c:pt idx="17">
                  <c:v>-2.2999999999999985</c:v>
                </c:pt>
                <c:pt idx="18">
                  <c:v>-2.1999999999999984</c:v>
                </c:pt>
                <c:pt idx="19">
                  <c:v>-2.0999999999999983</c:v>
                </c:pt>
                <c:pt idx="20">
                  <c:v>-1.9999999999999982</c:v>
                </c:pt>
                <c:pt idx="21">
                  <c:v>-1.8999999999999981</c:v>
                </c:pt>
                <c:pt idx="22">
                  <c:v>-1.799999999999998</c:v>
                </c:pt>
                <c:pt idx="23">
                  <c:v>-1.699999999999998</c:v>
                </c:pt>
                <c:pt idx="24">
                  <c:v>-1.5999999999999979</c:v>
                </c:pt>
                <c:pt idx="25">
                  <c:v>-1.4999999999999978</c:v>
                </c:pt>
                <c:pt idx="26">
                  <c:v>-1.3999999999999977</c:v>
                </c:pt>
                <c:pt idx="27">
                  <c:v>-1.2999999999999976</c:v>
                </c:pt>
                <c:pt idx="28">
                  <c:v>-1.1999999999999975</c:v>
                </c:pt>
                <c:pt idx="29">
                  <c:v>-1.0999999999999974</c:v>
                </c:pt>
                <c:pt idx="30">
                  <c:v>-0.99999999999999745</c:v>
                </c:pt>
                <c:pt idx="31">
                  <c:v>-0.89999999999999747</c:v>
                </c:pt>
                <c:pt idx="32">
                  <c:v>-0.79999999999999749</c:v>
                </c:pt>
                <c:pt idx="33">
                  <c:v>-0.69999999999999751</c:v>
                </c:pt>
                <c:pt idx="34">
                  <c:v>-0.59999999999999754</c:v>
                </c:pt>
                <c:pt idx="35">
                  <c:v>-0.49999999999999756</c:v>
                </c:pt>
                <c:pt idx="36">
                  <c:v>-0.39999999999999758</c:v>
                </c:pt>
                <c:pt idx="37">
                  <c:v>-0.2999999999999976</c:v>
                </c:pt>
                <c:pt idx="38">
                  <c:v>-0.1999999999999976</c:v>
                </c:pt>
                <c:pt idx="39">
                  <c:v>-9.9999999999997591E-2</c:v>
                </c:pt>
                <c:pt idx="40">
                  <c:v>0</c:v>
                </c:pt>
                <c:pt idx="41">
                  <c:v>0.1</c:v>
                </c:pt>
                <c:pt idx="42">
                  <c:v>0.2</c:v>
                </c:pt>
                <c:pt idx="43">
                  <c:v>0.30000000000000004</c:v>
                </c:pt>
                <c:pt idx="44">
                  <c:v>0.4</c:v>
                </c:pt>
                <c:pt idx="45">
                  <c:v>0.5</c:v>
                </c:pt>
                <c:pt idx="46">
                  <c:v>0.6</c:v>
                </c:pt>
                <c:pt idx="47">
                  <c:v>0.7</c:v>
                </c:pt>
                <c:pt idx="48">
                  <c:v>0.79999999999999993</c:v>
                </c:pt>
                <c:pt idx="49">
                  <c:v>0.89999999999999991</c:v>
                </c:pt>
                <c:pt idx="50">
                  <c:v>0.99999999999999989</c:v>
                </c:pt>
                <c:pt idx="51">
                  <c:v>1.0999999999999999</c:v>
                </c:pt>
                <c:pt idx="52">
                  <c:v>1.2</c:v>
                </c:pt>
                <c:pt idx="53">
                  <c:v>1.3</c:v>
                </c:pt>
                <c:pt idx="54">
                  <c:v>1.4000000000000001</c:v>
                </c:pt>
                <c:pt idx="55">
                  <c:v>1.5000000000000002</c:v>
                </c:pt>
                <c:pt idx="56">
                  <c:v>1.6000000000000003</c:v>
                </c:pt>
                <c:pt idx="57">
                  <c:v>1.7000000000000004</c:v>
                </c:pt>
                <c:pt idx="58">
                  <c:v>1.8000000000000005</c:v>
                </c:pt>
                <c:pt idx="59">
                  <c:v>1.9000000000000006</c:v>
                </c:pt>
                <c:pt idx="60">
                  <c:v>2.0000000000000004</c:v>
                </c:pt>
                <c:pt idx="61">
                  <c:v>2.1000000000000005</c:v>
                </c:pt>
                <c:pt idx="62">
                  <c:v>2.2000000000000006</c:v>
                </c:pt>
                <c:pt idx="63">
                  <c:v>2.3000000000000007</c:v>
                </c:pt>
                <c:pt idx="64">
                  <c:v>2.4000000000000008</c:v>
                </c:pt>
                <c:pt idx="65">
                  <c:v>2.5000000000000009</c:v>
                </c:pt>
                <c:pt idx="66">
                  <c:v>2.600000000000001</c:v>
                </c:pt>
                <c:pt idx="67">
                  <c:v>2.7000000000000011</c:v>
                </c:pt>
                <c:pt idx="68">
                  <c:v>2.8000000000000012</c:v>
                </c:pt>
                <c:pt idx="69">
                  <c:v>2.9000000000000012</c:v>
                </c:pt>
                <c:pt idx="70">
                  <c:v>3.0000000000000013</c:v>
                </c:pt>
                <c:pt idx="71">
                  <c:v>3.1000000000000014</c:v>
                </c:pt>
                <c:pt idx="72">
                  <c:v>3.2000000000000015</c:v>
                </c:pt>
                <c:pt idx="73">
                  <c:v>3.3000000000000016</c:v>
                </c:pt>
                <c:pt idx="74">
                  <c:v>3.4000000000000017</c:v>
                </c:pt>
                <c:pt idx="75">
                  <c:v>3.5000000000000018</c:v>
                </c:pt>
                <c:pt idx="76">
                  <c:v>3.6000000000000019</c:v>
                </c:pt>
                <c:pt idx="77">
                  <c:v>3.700000000000002</c:v>
                </c:pt>
                <c:pt idx="78">
                  <c:v>3.800000000000002</c:v>
                </c:pt>
                <c:pt idx="79">
                  <c:v>3.9000000000000021</c:v>
                </c:pt>
                <c:pt idx="80">
                  <c:v>4.0000000000000018</c:v>
                </c:pt>
              </c:numCache>
            </c:numRef>
          </c:xVal>
          <c:yVal>
            <c:numRef>
              <c:f>Sheet7!$B$27:$B$107</c:f>
              <c:numCache>
                <c:formatCode>General</c:formatCode>
                <c:ptCount val="81"/>
                <c:pt idx="0">
                  <c:v>1.3383022576488537E-4</c:v>
                </c:pt>
                <c:pt idx="1">
                  <c:v>1.9865547139277272E-4</c:v>
                </c:pt>
                <c:pt idx="2">
                  <c:v>2.9194692579146027E-4</c:v>
                </c:pt>
                <c:pt idx="3">
                  <c:v>4.2478027055075219E-4</c:v>
                </c:pt>
                <c:pt idx="4">
                  <c:v>6.1190193011377298E-4</c:v>
                </c:pt>
                <c:pt idx="5">
                  <c:v>8.7268269504576167E-4</c:v>
                </c:pt>
                <c:pt idx="6">
                  <c:v>1.232219168473021E-3</c:v>
                </c:pt>
                <c:pt idx="7">
                  <c:v>1.7225689390536843E-3</c:v>
                </c:pt>
                <c:pt idx="8">
                  <c:v>2.3840882014648486E-3</c:v>
                </c:pt>
                <c:pt idx="9">
                  <c:v>3.2668190561999273E-3</c:v>
                </c:pt>
                <c:pt idx="10">
                  <c:v>4.4318484119380188E-3</c:v>
                </c:pt>
                <c:pt idx="11">
                  <c:v>5.9525324197758694E-3</c:v>
                </c:pt>
                <c:pt idx="12">
                  <c:v>7.9154515829799894E-3</c:v>
                </c:pt>
                <c:pt idx="13">
                  <c:v>1.0420934814422628E-2</c:v>
                </c:pt>
                <c:pt idx="14">
                  <c:v>1.3582969233685661E-2</c:v>
                </c:pt>
                <c:pt idx="15">
                  <c:v>1.7528300493568599E-2</c:v>
                </c:pt>
                <c:pt idx="16">
                  <c:v>2.2394530294842969E-2</c:v>
                </c:pt>
                <c:pt idx="17">
                  <c:v>2.8327037741601276E-2</c:v>
                </c:pt>
                <c:pt idx="18">
                  <c:v>3.547459284623157E-2</c:v>
                </c:pt>
                <c:pt idx="19">
                  <c:v>4.3983595980427351E-2</c:v>
                </c:pt>
                <c:pt idx="20">
                  <c:v>5.399096651318825E-2</c:v>
                </c:pt>
                <c:pt idx="21">
                  <c:v>6.5615814774676831E-2</c:v>
                </c:pt>
                <c:pt idx="22">
                  <c:v>7.8950158300894427E-2</c:v>
                </c:pt>
                <c:pt idx="23">
                  <c:v>9.4049077376887252E-2</c:v>
                </c:pt>
                <c:pt idx="24">
                  <c:v>0.11092083467945592</c:v>
                </c:pt>
                <c:pt idx="25">
                  <c:v>0.12951759566589216</c:v>
                </c:pt>
                <c:pt idx="26">
                  <c:v>0.14972746563574535</c:v>
                </c:pt>
                <c:pt idx="27">
                  <c:v>0.17136859204780791</c:v>
                </c:pt>
                <c:pt idx="28">
                  <c:v>0.19418605498321354</c:v>
                </c:pt>
                <c:pt idx="29">
                  <c:v>0.21785217703255116</c:v>
                </c:pt>
                <c:pt idx="30">
                  <c:v>0.24197072451914398</c:v>
                </c:pt>
                <c:pt idx="31">
                  <c:v>0.26608524989875543</c:v>
                </c:pt>
                <c:pt idx="32">
                  <c:v>0.28969155276148334</c:v>
                </c:pt>
                <c:pt idx="33">
                  <c:v>0.31225393336676183</c:v>
                </c:pt>
                <c:pt idx="34">
                  <c:v>0.33322460289180011</c:v>
                </c:pt>
                <c:pt idx="35">
                  <c:v>0.35206532676429991</c:v>
                </c:pt>
                <c:pt idx="36">
                  <c:v>0.36827014030332367</c:v>
                </c:pt>
                <c:pt idx="37">
                  <c:v>0.38138781546052442</c:v>
                </c:pt>
                <c:pt idx="38">
                  <c:v>0.3910426939754561</c:v>
                </c:pt>
                <c:pt idx="39">
                  <c:v>0.39695254747701186</c:v>
                </c:pt>
                <c:pt idx="40">
                  <c:v>0.3989422804014327</c:v>
                </c:pt>
                <c:pt idx="41">
                  <c:v>0.39695254747701181</c:v>
                </c:pt>
                <c:pt idx="42">
                  <c:v>0.39104269397545588</c:v>
                </c:pt>
                <c:pt idx="43">
                  <c:v>0.38138781546052408</c:v>
                </c:pt>
                <c:pt idx="44">
                  <c:v>0.36827014030332333</c:v>
                </c:pt>
                <c:pt idx="45">
                  <c:v>0.35206532676429952</c:v>
                </c:pt>
                <c:pt idx="46">
                  <c:v>0.33322460289179967</c:v>
                </c:pt>
                <c:pt idx="47">
                  <c:v>0.31225393336676127</c:v>
                </c:pt>
                <c:pt idx="48">
                  <c:v>0.28969155276148278</c:v>
                </c:pt>
                <c:pt idx="49">
                  <c:v>0.26608524989875487</c:v>
                </c:pt>
                <c:pt idx="50">
                  <c:v>0.24197072451914342</c:v>
                </c:pt>
                <c:pt idx="51">
                  <c:v>0.21785217703255058</c:v>
                </c:pt>
                <c:pt idx="52">
                  <c:v>0.19418605498321295</c:v>
                </c:pt>
                <c:pt idx="53">
                  <c:v>0.17136859204780736</c:v>
                </c:pt>
                <c:pt idx="54">
                  <c:v>0.14972746563574482</c:v>
                </c:pt>
                <c:pt idx="55">
                  <c:v>0.12951759566589166</c:v>
                </c:pt>
                <c:pt idx="56">
                  <c:v>0.11092083467945553</c:v>
                </c:pt>
                <c:pt idx="57">
                  <c:v>9.4049077376886864E-2</c:v>
                </c:pt>
                <c:pt idx="58">
                  <c:v>7.8950158300894094E-2</c:v>
                </c:pt>
                <c:pt idx="59">
                  <c:v>6.5615814774676526E-2</c:v>
                </c:pt>
                <c:pt idx="60">
                  <c:v>5.3990966513188007E-2</c:v>
                </c:pt>
                <c:pt idx="61">
                  <c:v>4.3983595980427156E-2</c:v>
                </c:pt>
                <c:pt idx="62">
                  <c:v>3.547459284623139E-2</c:v>
                </c:pt>
                <c:pt idx="63">
                  <c:v>2.832703774160112E-2</c:v>
                </c:pt>
                <c:pt idx="64">
                  <c:v>2.2394530294842851E-2</c:v>
                </c:pt>
                <c:pt idx="65">
                  <c:v>1.7528300493568502E-2</c:v>
                </c:pt>
                <c:pt idx="66">
                  <c:v>1.3582969233685583E-2</c:v>
                </c:pt>
                <c:pt idx="67">
                  <c:v>1.0420934814422567E-2</c:v>
                </c:pt>
                <c:pt idx="68">
                  <c:v>7.9154515829799391E-3</c:v>
                </c:pt>
                <c:pt idx="69">
                  <c:v>5.9525324197758321E-3</c:v>
                </c:pt>
                <c:pt idx="70">
                  <c:v>4.431848411937991E-3</c:v>
                </c:pt>
                <c:pt idx="71">
                  <c:v>3.2668190561999074E-3</c:v>
                </c:pt>
                <c:pt idx="72">
                  <c:v>2.3840882014648317E-3</c:v>
                </c:pt>
                <c:pt idx="73">
                  <c:v>1.7225689390536704E-3</c:v>
                </c:pt>
                <c:pt idx="74">
                  <c:v>1.2322191684730121E-3</c:v>
                </c:pt>
                <c:pt idx="75">
                  <c:v>8.7268269504575473E-4</c:v>
                </c:pt>
                <c:pt idx="76">
                  <c:v>6.119019301137681E-4</c:v>
                </c:pt>
                <c:pt idx="77">
                  <c:v>4.2478027055074878E-4</c:v>
                </c:pt>
                <c:pt idx="78">
                  <c:v>2.9194692579145794E-4</c:v>
                </c:pt>
                <c:pt idx="79">
                  <c:v>1.9865547139277093E-4</c:v>
                </c:pt>
                <c:pt idx="80">
                  <c:v>1.3383022576488442E-4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C4D-45AE-9654-5FCE6836C383}"/>
            </c:ext>
          </c:extLst>
        </c:ser>
        <c:ser>
          <c:idx val="1"/>
          <c:order val="1"/>
          <c:tx>
            <c:v>one_tail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Sheet7!$A$27:$A$107</c:f>
              <c:numCache>
                <c:formatCode>General</c:formatCode>
                <c:ptCount val="81"/>
                <c:pt idx="0">
                  <c:v>-4</c:v>
                </c:pt>
                <c:pt idx="1">
                  <c:v>-3.9</c:v>
                </c:pt>
                <c:pt idx="2">
                  <c:v>-3.8</c:v>
                </c:pt>
                <c:pt idx="3">
                  <c:v>-3.6999999999999997</c:v>
                </c:pt>
                <c:pt idx="4">
                  <c:v>-3.5999999999999996</c:v>
                </c:pt>
                <c:pt idx="5">
                  <c:v>-3.4999999999999996</c:v>
                </c:pt>
                <c:pt idx="6">
                  <c:v>-3.3999999999999995</c:v>
                </c:pt>
                <c:pt idx="7">
                  <c:v>-3.2999999999999994</c:v>
                </c:pt>
                <c:pt idx="8">
                  <c:v>-3.1999999999999993</c:v>
                </c:pt>
                <c:pt idx="9">
                  <c:v>-3.0999999999999992</c:v>
                </c:pt>
                <c:pt idx="10">
                  <c:v>-2.9999999999999991</c:v>
                </c:pt>
                <c:pt idx="11">
                  <c:v>-2.899999999999999</c:v>
                </c:pt>
                <c:pt idx="12">
                  <c:v>-2.7999999999999989</c:v>
                </c:pt>
                <c:pt idx="13">
                  <c:v>-2.6999999999999988</c:v>
                </c:pt>
                <c:pt idx="14">
                  <c:v>-2.5999999999999988</c:v>
                </c:pt>
                <c:pt idx="15">
                  <c:v>-2.4999999999999987</c:v>
                </c:pt>
                <c:pt idx="16">
                  <c:v>-2.3999999999999986</c:v>
                </c:pt>
                <c:pt idx="17">
                  <c:v>-2.2999999999999985</c:v>
                </c:pt>
                <c:pt idx="18">
                  <c:v>-2.1999999999999984</c:v>
                </c:pt>
                <c:pt idx="19">
                  <c:v>-2.0999999999999983</c:v>
                </c:pt>
                <c:pt idx="20">
                  <c:v>-1.9999999999999982</c:v>
                </c:pt>
                <c:pt idx="21">
                  <c:v>-1.8999999999999981</c:v>
                </c:pt>
                <c:pt idx="22">
                  <c:v>-1.799999999999998</c:v>
                </c:pt>
                <c:pt idx="23">
                  <c:v>-1.699999999999998</c:v>
                </c:pt>
                <c:pt idx="24">
                  <c:v>-1.5999999999999979</c:v>
                </c:pt>
                <c:pt idx="25">
                  <c:v>-1.4999999999999978</c:v>
                </c:pt>
                <c:pt idx="26">
                  <c:v>-1.3999999999999977</c:v>
                </c:pt>
                <c:pt idx="27">
                  <c:v>-1.2999999999999976</c:v>
                </c:pt>
                <c:pt idx="28">
                  <c:v>-1.1999999999999975</c:v>
                </c:pt>
                <c:pt idx="29">
                  <c:v>-1.0999999999999974</c:v>
                </c:pt>
                <c:pt idx="30">
                  <c:v>-0.99999999999999745</c:v>
                </c:pt>
                <c:pt idx="31">
                  <c:v>-0.89999999999999747</c:v>
                </c:pt>
                <c:pt idx="32">
                  <c:v>-0.79999999999999749</c:v>
                </c:pt>
                <c:pt idx="33">
                  <c:v>-0.69999999999999751</c:v>
                </c:pt>
                <c:pt idx="34">
                  <c:v>-0.59999999999999754</c:v>
                </c:pt>
                <c:pt idx="35">
                  <c:v>-0.49999999999999756</c:v>
                </c:pt>
                <c:pt idx="36">
                  <c:v>-0.39999999999999758</c:v>
                </c:pt>
                <c:pt idx="37">
                  <c:v>-0.2999999999999976</c:v>
                </c:pt>
                <c:pt idx="38">
                  <c:v>-0.1999999999999976</c:v>
                </c:pt>
                <c:pt idx="39">
                  <c:v>-9.9999999999997591E-2</c:v>
                </c:pt>
                <c:pt idx="40">
                  <c:v>0</c:v>
                </c:pt>
                <c:pt idx="41">
                  <c:v>0.1</c:v>
                </c:pt>
                <c:pt idx="42">
                  <c:v>0.2</c:v>
                </c:pt>
                <c:pt idx="43">
                  <c:v>0.30000000000000004</c:v>
                </c:pt>
                <c:pt idx="44">
                  <c:v>0.4</c:v>
                </c:pt>
                <c:pt idx="45">
                  <c:v>0.5</c:v>
                </c:pt>
                <c:pt idx="46">
                  <c:v>0.6</c:v>
                </c:pt>
                <c:pt idx="47">
                  <c:v>0.7</c:v>
                </c:pt>
                <c:pt idx="48">
                  <c:v>0.79999999999999993</c:v>
                </c:pt>
                <c:pt idx="49">
                  <c:v>0.89999999999999991</c:v>
                </c:pt>
                <c:pt idx="50">
                  <c:v>0.99999999999999989</c:v>
                </c:pt>
                <c:pt idx="51">
                  <c:v>1.0999999999999999</c:v>
                </c:pt>
                <c:pt idx="52">
                  <c:v>1.2</c:v>
                </c:pt>
                <c:pt idx="53">
                  <c:v>1.3</c:v>
                </c:pt>
                <c:pt idx="54">
                  <c:v>1.4000000000000001</c:v>
                </c:pt>
                <c:pt idx="55">
                  <c:v>1.5000000000000002</c:v>
                </c:pt>
                <c:pt idx="56">
                  <c:v>1.6000000000000003</c:v>
                </c:pt>
                <c:pt idx="57">
                  <c:v>1.7000000000000004</c:v>
                </c:pt>
                <c:pt idx="58">
                  <c:v>1.8000000000000005</c:v>
                </c:pt>
                <c:pt idx="59">
                  <c:v>1.9000000000000006</c:v>
                </c:pt>
                <c:pt idx="60">
                  <c:v>2.0000000000000004</c:v>
                </c:pt>
                <c:pt idx="61">
                  <c:v>2.1000000000000005</c:v>
                </c:pt>
                <c:pt idx="62">
                  <c:v>2.2000000000000006</c:v>
                </c:pt>
                <c:pt idx="63">
                  <c:v>2.3000000000000007</c:v>
                </c:pt>
                <c:pt idx="64">
                  <c:v>2.4000000000000008</c:v>
                </c:pt>
                <c:pt idx="65">
                  <c:v>2.5000000000000009</c:v>
                </c:pt>
                <c:pt idx="66">
                  <c:v>2.600000000000001</c:v>
                </c:pt>
                <c:pt idx="67">
                  <c:v>2.7000000000000011</c:v>
                </c:pt>
                <c:pt idx="68">
                  <c:v>2.8000000000000012</c:v>
                </c:pt>
                <c:pt idx="69">
                  <c:v>2.9000000000000012</c:v>
                </c:pt>
                <c:pt idx="70">
                  <c:v>3.0000000000000013</c:v>
                </c:pt>
                <c:pt idx="71">
                  <c:v>3.1000000000000014</c:v>
                </c:pt>
                <c:pt idx="72">
                  <c:v>3.2000000000000015</c:v>
                </c:pt>
                <c:pt idx="73">
                  <c:v>3.3000000000000016</c:v>
                </c:pt>
                <c:pt idx="74">
                  <c:v>3.4000000000000017</c:v>
                </c:pt>
                <c:pt idx="75">
                  <c:v>3.5000000000000018</c:v>
                </c:pt>
                <c:pt idx="76">
                  <c:v>3.6000000000000019</c:v>
                </c:pt>
                <c:pt idx="77">
                  <c:v>3.700000000000002</c:v>
                </c:pt>
                <c:pt idx="78">
                  <c:v>3.800000000000002</c:v>
                </c:pt>
                <c:pt idx="79">
                  <c:v>3.9000000000000021</c:v>
                </c:pt>
                <c:pt idx="80">
                  <c:v>4.0000000000000018</c:v>
                </c:pt>
              </c:numCache>
            </c:numRef>
          </c:xVal>
          <c:yVal>
            <c:numRef>
              <c:f>Sheet7!$C$27:$C$107</c:f>
              <c:numCache>
                <c:formatCode>General</c:formatCode>
                <c:ptCount val="8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9.4049077376886864E-2</c:v>
                </c:pt>
                <c:pt idx="58">
                  <c:v>7.8950158300894094E-2</c:v>
                </c:pt>
                <c:pt idx="59">
                  <c:v>6.5615814774676526E-2</c:v>
                </c:pt>
                <c:pt idx="60">
                  <c:v>5.3990966513188007E-2</c:v>
                </c:pt>
                <c:pt idx="61">
                  <c:v>4.3983595980427156E-2</c:v>
                </c:pt>
                <c:pt idx="62">
                  <c:v>3.547459284623139E-2</c:v>
                </c:pt>
                <c:pt idx="63">
                  <c:v>2.832703774160112E-2</c:v>
                </c:pt>
                <c:pt idx="64">
                  <c:v>2.2394530294842851E-2</c:v>
                </c:pt>
                <c:pt idx="65">
                  <c:v>1.7528300493568502E-2</c:v>
                </c:pt>
                <c:pt idx="66">
                  <c:v>1.3582969233685583E-2</c:v>
                </c:pt>
                <c:pt idx="67">
                  <c:v>1.0420934814422567E-2</c:v>
                </c:pt>
                <c:pt idx="68">
                  <c:v>7.9154515829799391E-3</c:v>
                </c:pt>
                <c:pt idx="69">
                  <c:v>5.9525324197758321E-3</c:v>
                </c:pt>
                <c:pt idx="70">
                  <c:v>4.431848411937991E-3</c:v>
                </c:pt>
                <c:pt idx="71">
                  <c:v>3.2668190561999074E-3</c:v>
                </c:pt>
                <c:pt idx="72">
                  <c:v>2.3840882014648317E-3</c:v>
                </c:pt>
                <c:pt idx="73">
                  <c:v>1.7225689390536704E-3</c:v>
                </c:pt>
                <c:pt idx="74">
                  <c:v>1.2322191684730121E-3</c:v>
                </c:pt>
                <c:pt idx="75">
                  <c:v>8.7268269504575473E-4</c:v>
                </c:pt>
                <c:pt idx="76">
                  <c:v>6.119019301137681E-4</c:v>
                </c:pt>
                <c:pt idx="77">
                  <c:v>4.2478027055074878E-4</c:v>
                </c:pt>
                <c:pt idx="78">
                  <c:v>2.9194692579145794E-4</c:v>
                </c:pt>
                <c:pt idx="79">
                  <c:v>1.9865547139277093E-4</c:v>
                </c:pt>
                <c:pt idx="80">
                  <c:v>1.3383022576488442E-4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C4D-45AE-9654-5FCE6836C383}"/>
            </c:ext>
          </c:extLst>
        </c:ser>
        <c:ser>
          <c:idx val="2"/>
          <c:order val="2"/>
          <c:tx>
            <c:v>two-tail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Sheet7!$A$27:$A$107</c:f>
              <c:numCache>
                <c:formatCode>General</c:formatCode>
                <c:ptCount val="81"/>
                <c:pt idx="0">
                  <c:v>-4</c:v>
                </c:pt>
                <c:pt idx="1">
                  <c:v>-3.9</c:v>
                </c:pt>
                <c:pt idx="2">
                  <c:v>-3.8</c:v>
                </c:pt>
                <c:pt idx="3">
                  <c:v>-3.6999999999999997</c:v>
                </c:pt>
                <c:pt idx="4">
                  <c:v>-3.5999999999999996</c:v>
                </c:pt>
                <c:pt idx="5">
                  <c:v>-3.4999999999999996</c:v>
                </c:pt>
                <c:pt idx="6">
                  <c:v>-3.3999999999999995</c:v>
                </c:pt>
                <c:pt idx="7">
                  <c:v>-3.2999999999999994</c:v>
                </c:pt>
                <c:pt idx="8">
                  <c:v>-3.1999999999999993</c:v>
                </c:pt>
                <c:pt idx="9">
                  <c:v>-3.0999999999999992</c:v>
                </c:pt>
                <c:pt idx="10">
                  <c:v>-2.9999999999999991</c:v>
                </c:pt>
                <c:pt idx="11">
                  <c:v>-2.899999999999999</c:v>
                </c:pt>
                <c:pt idx="12">
                  <c:v>-2.7999999999999989</c:v>
                </c:pt>
                <c:pt idx="13">
                  <c:v>-2.6999999999999988</c:v>
                </c:pt>
                <c:pt idx="14">
                  <c:v>-2.5999999999999988</c:v>
                </c:pt>
                <c:pt idx="15">
                  <c:v>-2.4999999999999987</c:v>
                </c:pt>
                <c:pt idx="16">
                  <c:v>-2.3999999999999986</c:v>
                </c:pt>
                <c:pt idx="17">
                  <c:v>-2.2999999999999985</c:v>
                </c:pt>
                <c:pt idx="18">
                  <c:v>-2.1999999999999984</c:v>
                </c:pt>
                <c:pt idx="19">
                  <c:v>-2.0999999999999983</c:v>
                </c:pt>
                <c:pt idx="20">
                  <c:v>-1.9999999999999982</c:v>
                </c:pt>
                <c:pt idx="21">
                  <c:v>-1.8999999999999981</c:v>
                </c:pt>
                <c:pt idx="22">
                  <c:v>-1.799999999999998</c:v>
                </c:pt>
                <c:pt idx="23">
                  <c:v>-1.699999999999998</c:v>
                </c:pt>
                <c:pt idx="24">
                  <c:v>-1.5999999999999979</c:v>
                </c:pt>
                <c:pt idx="25">
                  <c:v>-1.4999999999999978</c:v>
                </c:pt>
                <c:pt idx="26">
                  <c:v>-1.3999999999999977</c:v>
                </c:pt>
                <c:pt idx="27">
                  <c:v>-1.2999999999999976</c:v>
                </c:pt>
                <c:pt idx="28">
                  <c:v>-1.1999999999999975</c:v>
                </c:pt>
                <c:pt idx="29">
                  <c:v>-1.0999999999999974</c:v>
                </c:pt>
                <c:pt idx="30">
                  <c:v>-0.99999999999999745</c:v>
                </c:pt>
                <c:pt idx="31">
                  <c:v>-0.89999999999999747</c:v>
                </c:pt>
                <c:pt idx="32">
                  <c:v>-0.79999999999999749</c:v>
                </c:pt>
                <c:pt idx="33">
                  <c:v>-0.69999999999999751</c:v>
                </c:pt>
                <c:pt idx="34">
                  <c:v>-0.59999999999999754</c:v>
                </c:pt>
                <c:pt idx="35">
                  <c:v>-0.49999999999999756</c:v>
                </c:pt>
                <c:pt idx="36">
                  <c:v>-0.39999999999999758</c:v>
                </c:pt>
                <c:pt idx="37">
                  <c:v>-0.2999999999999976</c:v>
                </c:pt>
                <c:pt idx="38">
                  <c:v>-0.1999999999999976</c:v>
                </c:pt>
                <c:pt idx="39">
                  <c:v>-9.9999999999997591E-2</c:v>
                </c:pt>
                <c:pt idx="40">
                  <c:v>0</c:v>
                </c:pt>
                <c:pt idx="41">
                  <c:v>0.1</c:v>
                </c:pt>
                <c:pt idx="42">
                  <c:v>0.2</c:v>
                </c:pt>
                <c:pt idx="43">
                  <c:v>0.30000000000000004</c:v>
                </c:pt>
                <c:pt idx="44">
                  <c:v>0.4</c:v>
                </c:pt>
                <c:pt idx="45">
                  <c:v>0.5</c:v>
                </c:pt>
                <c:pt idx="46">
                  <c:v>0.6</c:v>
                </c:pt>
                <c:pt idx="47">
                  <c:v>0.7</c:v>
                </c:pt>
                <c:pt idx="48">
                  <c:v>0.79999999999999993</c:v>
                </c:pt>
                <c:pt idx="49">
                  <c:v>0.89999999999999991</c:v>
                </c:pt>
                <c:pt idx="50">
                  <c:v>0.99999999999999989</c:v>
                </c:pt>
                <c:pt idx="51">
                  <c:v>1.0999999999999999</c:v>
                </c:pt>
                <c:pt idx="52">
                  <c:v>1.2</c:v>
                </c:pt>
                <c:pt idx="53">
                  <c:v>1.3</c:v>
                </c:pt>
                <c:pt idx="54">
                  <c:v>1.4000000000000001</c:v>
                </c:pt>
                <c:pt idx="55">
                  <c:v>1.5000000000000002</c:v>
                </c:pt>
                <c:pt idx="56">
                  <c:v>1.6000000000000003</c:v>
                </c:pt>
                <c:pt idx="57">
                  <c:v>1.7000000000000004</c:v>
                </c:pt>
                <c:pt idx="58">
                  <c:v>1.8000000000000005</c:v>
                </c:pt>
                <c:pt idx="59">
                  <c:v>1.9000000000000006</c:v>
                </c:pt>
                <c:pt idx="60">
                  <c:v>2.0000000000000004</c:v>
                </c:pt>
                <c:pt idx="61">
                  <c:v>2.1000000000000005</c:v>
                </c:pt>
                <c:pt idx="62">
                  <c:v>2.2000000000000006</c:v>
                </c:pt>
                <c:pt idx="63">
                  <c:v>2.3000000000000007</c:v>
                </c:pt>
                <c:pt idx="64">
                  <c:v>2.4000000000000008</c:v>
                </c:pt>
                <c:pt idx="65">
                  <c:v>2.5000000000000009</c:v>
                </c:pt>
                <c:pt idx="66">
                  <c:v>2.600000000000001</c:v>
                </c:pt>
                <c:pt idx="67">
                  <c:v>2.7000000000000011</c:v>
                </c:pt>
                <c:pt idx="68">
                  <c:v>2.8000000000000012</c:v>
                </c:pt>
                <c:pt idx="69">
                  <c:v>2.9000000000000012</c:v>
                </c:pt>
                <c:pt idx="70">
                  <c:v>3.0000000000000013</c:v>
                </c:pt>
                <c:pt idx="71">
                  <c:v>3.1000000000000014</c:v>
                </c:pt>
                <c:pt idx="72">
                  <c:v>3.2000000000000015</c:v>
                </c:pt>
                <c:pt idx="73">
                  <c:v>3.3000000000000016</c:v>
                </c:pt>
                <c:pt idx="74">
                  <c:v>3.4000000000000017</c:v>
                </c:pt>
                <c:pt idx="75">
                  <c:v>3.5000000000000018</c:v>
                </c:pt>
                <c:pt idx="76">
                  <c:v>3.6000000000000019</c:v>
                </c:pt>
                <c:pt idx="77">
                  <c:v>3.700000000000002</c:v>
                </c:pt>
                <c:pt idx="78">
                  <c:v>3.800000000000002</c:v>
                </c:pt>
                <c:pt idx="79">
                  <c:v>3.9000000000000021</c:v>
                </c:pt>
                <c:pt idx="80">
                  <c:v>4.0000000000000018</c:v>
                </c:pt>
              </c:numCache>
            </c:numRef>
          </c:xVal>
          <c:yVal>
            <c:numRef>
              <c:f>Sheet7!$D$27:$D$107</c:f>
              <c:numCache>
                <c:formatCode>General</c:formatCode>
                <c:ptCount val="81"/>
                <c:pt idx="0">
                  <c:v>1.3383022576488537E-4</c:v>
                </c:pt>
                <c:pt idx="1">
                  <c:v>1.9865547139277272E-4</c:v>
                </c:pt>
                <c:pt idx="2">
                  <c:v>2.9194692579146027E-4</c:v>
                </c:pt>
                <c:pt idx="3">
                  <c:v>4.2478027055075219E-4</c:v>
                </c:pt>
                <c:pt idx="4">
                  <c:v>6.1190193011377298E-4</c:v>
                </c:pt>
                <c:pt idx="5">
                  <c:v>8.7268269504576167E-4</c:v>
                </c:pt>
                <c:pt idx="6">
                  <c:v>1.232219168473021E-3</c:v>
                </c:pt>
                <c:pt idx="7">
                  <c:v>1.7225689390536843E-3</c:v>
                </c:pt>
                <c:pt idx="8">
                  <c:v>2.3840882014648486E-3</c:v>
                </c:pt>
                <c:pt idx="9">
                  <c:v>3.2668190561999273E-3</c:v>
                </c:pt>
                <c:pt idx="10">
                  <c:v>4.4318484119380188E-3</c:v>
                </c:pt>
                <c:pt idx="11">
                  <c:v>5.9525324197758694E-3</c:v>
                </c:pt>
                <c:pt idx="12">
                  <c:v>7.9154515829799894E-3</c:v>
                </c:pt>
                <c:pt idx="13">
                  <c:v>1.0420934814422628E-2</c:v>
                </c:pt>
                <c:pt idx="14">
                  <c:v>1.3582969233685661E-2</c:v>
                </c:pt>
                <c:pt idx="15">
                  <c:v>1.7528300493568599E-2</c:v>
                </c:pt>
                <c:pt idx="16">
                  <c:v>2.2394530294842969E-2</c:v>
                </c:pt>
                <c:pt idx="17">
                  <c:v>2.8327037741601276E-2</c:v>
                </c:pt>
                <c:pt idx="18">
                  <c:v>3.547459284623157E-2</c:v>
                </c:pt>
                <c:pt idx="19">
                  <c:v>4.3983595980427351E-2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4.3983595980427156E-2</c:v>
                </c:pt>
                <c:pt idx="62">
                  <c:v>3.547459284623139E-2</c:v>
                </c:pt>
                <c:pt idx="63">
                  <c:v>2.832703774160112E-2</c:v>
                </c:pt>
                <c:pt idx="64">
                  <c:v>2.2394530294842851E-2</c:v>
                </c:pt>
                <c:pt idx="65">
                  <c:v>1.7528300493568502E-2</c:v>
                </c:pt>
                <c:pt idx="66">
                  <c:v>1.3582969233685583E-2</c:v>
                </c:pt>
                <c:pt idx="67">
                  <c:v>1.0420934814422567E-2</c:v>
                </c:pt>
                <c:pt idx="68">
                  <c:v>7.9154515829799391E-3</c:v>
                </c:pt>
                <c:pt idx="69">
                  <c:v>5.9525324197758321E-3</c:v>
                </c:pt>
                <c:pt idx="70">
                  <c:v>4.431848411937991E-3</c:v>
                </c:pt>
                <c:pt idx="71">
                  <c:v>3.2668190561999074E-3</c:v>
                </c:pt>
                <c:pt idx="72">
                  <c:v>2.3840882014648317E-3</c:v>
                </c:pt>
                <c:pt idx="73">
                  <c:v>1.7225689390536704E-3</c:v>
                </c:pt>
                <c:pt idx="74">
                  <c:v>1.2322191684730121E-3</c:v>
                </c:pt>
                <c:pt idx="75">
                  <c:v>8.7268269504575473E-4</c:v>
                </c:pt>
                <c:pt idx="76">
                  <c:v>6.119019301137681E-4</c:v>
                </c:pt>
                <c:pt idx="77">
                  <c:v>4.2478027055074878E-4</c:v>
                </c:pt>
                <c:pt idx="78">
                  <c:v>2.9194692579145794E-4</c:v>
                </c:pt>
                <c:pt idx="79">
                  <c:v>1.9865547139277093E-4</c:v>
                </c:pt>
                <c:pt idx="80">
                  <c:v>1.3383022576488442E-4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C4D-45AE-9654-5FCE6836C3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9599471"/>
        <c:axId val="1499596111"/>
      </c:scatterChart>
      <c:valAx>
        <c:axId val="1499599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9596111"/>
        <c:crosses val="autoZero"/>
        <c:crossBetween val="midCat"/>
      </c:valAx>
      <c:valAx>
        <c:axId val="149959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95994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472440</xdr:colOff>
      <xdr:row>24</xdr:row>
      <xdr:rowOff>102870</xdr:rowOff>
    </xdr:from>
    <xdr:to>
      <xdr:col>16</xdr:col>
      <xdr:colOff>175260</xdr:colOff>
      <xdr:row>41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4EAC84-5F60-CD42-806A-A2420C840F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6B335-D82E-4D02-9A86-C1FCF098974D}">
  <dimension ref="A1:G10"/>
  <sheetViews>
    <sheetView workbookViewId="0">
      <selection activeCell="E20" sqref="E20"/>
    </sheetView>
  </sheetViews>
  <sheetFormatPr defaultRowHeight="14.4" x14ac:dyDescent="0.3"/>
  <sheetData>
    <row r="1" spans="1:7" x14ac:dyDescent="0.3">
      <c r="A1" t="s">
        <v>0</v>
      </c>
      <c r="D1" t="s">
        <v>0</v>
      </c>
    </row>
    <row r="2" spans="1:7" ht="15" thickBot="1" x14ac:dyDescent="0.35"/>
    <row r="3" spans="1:7" x14ac:dyDescent="0.3">
      <c r="A3" s="3"/>
      <c r="B3" s="3" t="s">
        <v>8</v>
      </c>
      <c r="C3" s="3" t="s">
        <v>9</v>
      </c>
      <c r="D3" s="3"/>
      <c r="E3" s="3"/>
      <c r="F3" s="3"/>
      <c r="G3" s="3"/>
    </row>
    <row r="4" spans="1:7" x14ac:dyDescent="0.3">
      <c r="A4" s="1" t="s">
        <v>1</v>
      </c>
      <c r="B4" s="1">
        <v>3.745000000000001</v>
      </c>
      <c r="C4" s="1">
        <v>3.3562500000000006</v>
      </c>
      <c r="D4" s="1" t="s">
        <v>1</v>
      </c>
      <c r="E4" s="1"/>
      <c r="F4" s="1"/>
      <c r="G4" s="1"/>
    </row>
    <row r="5" spans="1:7" x14ac:dyDescent="0.3">
      <c r="A5" s="1" t="s">
        <v>2</v>
      </c>
      <c r="B5" s="1">
        <v>3.9457631578947301</v>
      </c>
      <c r="C5" s="1">
        <v>3.83995833333333</v>
      </c>
      <c r="D5" s="1" t="s">
        <v>2</v>
      </c>
      <c r="E5" s="1"/>
      <c r="F5" s="1"/>
      <c r="G5" s="1"/>
    </row>
    <row r="6" spans="1:7" x14ac:dyDescent="0.3">
      <c r="A6" s="1" t="s">
        <v>3</v>
      </c>
      <c r="B6" s="1">
        <v>20</v>
      </c>
      <c r="C6" s="1">
        <v>16</v>
      </c>
      <c r="D6" s="1" t="s">
        <v>3</v>
      </c>
      <c r="E6" s="1"/>
      <c r="F6" s="1"/>
      <c r="G6" s="1"/>
    </row>
    <row r="7" spans="1:7" x14ac:dyDescent="0.3">
      <c r="A7" s="1" t="s">
        <v>4</v>
      </c>
      <c r="B7" s="1">
        <v>19</v>
      </c>
      <c r="C7" s="1">
        <v>15</v>
      </c>
      <c r="D7" s="1" t="s">
        <v>4</v>
      </c>
      <c r="E7" s="1"/>
      <c r="F7" s="1"/>
      <c r="G7" s="1"/>
    </row>
    <row r="8" spans="1:7" x14ac:dyDescent="0.3">
      <c r="A8" s="1" t="s">
        <v>5</v>
      </c>
      <c r="B8" s="1">
        <v>1.0275536387056456</v>
      </c>
      <c r="C8" s="1"/>
      <c r="D8" s="1" t="s">
        <v>5</v>
      </c>
      <c r="E8" s="1"/>
      <c r="F8" s="1"/>
      <c r="G8" s="1"/>
    </row>
    <row r="9" spans="1:7" x14ac:dyDescent="0.3">
      <c r="A9" s="1" t="s">
        <v>6</v>
      </c>
      <c r="B9" s="1">
        <v>0.48584603562520895</v>
      </c>
      <c r="C9" s="1"/>
      <c r="D9" s="1" t="s">
        <v>6</v>
      </c>
      <c r="E9" s="1"/>
      <c r="F9" s="1"/>
      <c r="G9" s="1"/>
    </row>
    <row r="10" spans="1:7" ht="15" thickBot="1" x14ac:dyDescent="0.35">
      <c r="A10" s="2" t="s">
        <v>7</v>
      </c>
      <c r="B10" s="2">
        <v>2.3398192816654575</v>
      </c>
      <c r="C10" s="2"/>
      <c r="D10" s="2" t="s">
        <v>7</v>
      </c>
      <c r="E10" s="2"/>
      <c r="F10" s="2"/>
      <c r="G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E6CBE-43D4-44A5-B0AA-3B49E4014566}">
  <dimension ref="A1:C14"/>
  <sheetViews>
    <sheetView workbookViewId="0">
      <selection activeCell="F25" sqref="F25"/>
    </sheetView>
  </sheetViews>
  <sheetFormatPr defaultRowHeight="14.4" x14ac:dyDescent="0.3"/>
  <sheetData>
    <row r="1" spans="1:3" x14ac:dyDescent="0.3">
      <c r="A1" t="s">
        <v>10</v>
      </c>
    </row>
    <row r="3" spans="1:3" x14ac:dyDescent="0.3">
      <c r="B3" t="s">
        <v>8</v>
      </c>
      <c r="C3" t="s">
        <v>9</v>
      </c>
    </row>
    <row r="4" spans="1:3" x14ac:dyDescent="0.3">
      <c r="A4" t="s">
        <v>1</v>
      </c>
      <c r="B4">
        <v>3.745000000000001</v>
      </c>
      <c r="C4">
        <v>3.3562500000000006</v>
      </c>
    </row>
    <row r="5" spans="1:3" x14ac:dyDescent="0.3">
      <c r="A5" t="s">
        <v>2</v>
      </c>
      <c r="B5">
        <v>3.9457631578947301</v>
      </c>
      <c r="C5">
        <v>3.83995833333333</v>
      </c>
    </row>
    <row r="6" spans="1:3" x14ac:dyDescent="0.3">
      <c r="A6" t="s">
        <v>3</v>
      </c>
      <c r="B6">
        <v>20</v>
      </c>
      <c r="C6">
        <v>16</v>
      </c>
    </row>
    <row r="7" spans="1:3" x14ac:dyDescent="0.3">
      <c r="A7" t="s">
        <v>11</v>
      </c>
      <c r="B7">
        <v>3.8990845588235241</v>
      </c>
    </row>
    <row r="8" spans="1:3" x14ac:dyDescent="0.3">
      <c r="A8" t="s">
        <v>12</v>
      </c>
      <c r="B8">
        <v>0</v>
      </c>
    </row>
    <row r="9" spans="1:3" x14ac:dyDescent="0.3">
      <c r="A9" t="s">
        <v>4</v>
      </c>
      <c r="B9">
        <v>34</v>
      </c>
    </row>
    <row r="10" spans="1:3" x14ac:dyDescent="0.3">
      <c r="A10" t="s">
        <v>13</v>
      </c>
      <c r="B10">
        <v>0.58696582221345761</v>
      </c>
    </row>
    <row r="11" spans="1:3" x14ac:dyDescent="0.3">
      <c r="A11" t="s">
        <v>14</v>
      </c>
      <c r="B11">
        <v>0.2805521724339507</v>
      </c>
    </row>
    <row r="12" spans="1:3" x14ac:dyDescent="0.3">
      <c r="A12" t="s">
        <v>15</v>
      </c>
      <c r="B12">
        <v>1.6909242551868542</v>
      </c>
    </row>
    <row r="13" spans="1:3" x14ac:dyDescent="0.3">
      <c r="A13" t="s">
        <v>16</v>
      </c>
      <c r="B13">
        <v>0.56110434486790139</v>
      </c>
    </row>
    <row r="14" spans="1:3" x14ac:dyDescent="0.3">
      <c r="A14" t="s">
        <v>17</v>
      </c>
      <c r="B14">
        <v>2.0322445093177191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B5E86-2250-4FA5-A2D7-988E5D27736D}">
  <dimension ref="A1:B21"/>
  <sheetViews>
    <sheetView workbookViewId="0">
      <selection activeCell="A2" sqref="A2"/>
    </sheetView>
  </sheetViews>
  <sheetFormatPr defaultRowHeight="14.4" x14ac:dyDescent="0.3"/>
  <sheetData>
    <row r="1" spans="1:2" x14ac:dyDescent="0.3">
      <c r="A1" t="s">
        <v>8</v>
      </c>
      <c r="B1" t="s">
        <v>9</v>
      </c>
    </row>
    <row r="2" spans="1:2" x14ac:dyDescent="0.3">
      <c r="A2">
        <v>3.2</v>
      </c>
      <c r="B2">
        <v>3.1</v>
      </c>
    </row>
    <row r="3" spans="1:2" x14ac:dyDescent="0.3">
      <c r="A3">
        <v>1.5</v>
      </c>
      <c r="B3">
        <v>3.4</v>
      </c>
    </row>
    <row r="4" spans="1:2" x14ac:dyDescent="0.3">
      <c r="A4">
        <v>6.5</v>
      </c>
      <c r="B4">
        <v>4.5999999999999996</v>
      </c>
    </row>
    <row r="5" spans="1:2" x14ac:dyDescent="0.3">
      <c r="A5">
        <v>0.2</v>
      </c>
      <c r="B5">
        <v>2.8</v>
      </c>
    </row>
    <row r="6" spans="1:2" x14ac:dyDescent="0.3">
      <c r="A6">
        <v>3.7</v>
      </c>
      <c r="B6">
        <v>2.2999999999999998</v>
      </c>
    </row>
    <row r="7" spans="1:2" x14ac:dyDescent="0.3">
      <c r="A7">
        <v>3.3</v>
      </c>
      <c r="B7">
        <v>1.5</v>
      </c>
    </row>
    <row r="8" spans="1:2" x14ac:dyDescent="0.3">
      <c r="A8">
        <v>1.7</v>
      </c>
      <c r="B8">
        <v>3.8</v>
      </c>
    </row>
    <row r="9" spans="1:2" x14ac:dyDescent="0.3">
      <c r="A9">
        <v>3.6</v>
      </c>
      <c r="B9">
        <v>9.5</v>
      </c>
    </row>
    <row r="10" spans="1:2" x14ac:dyDescent="0.3">
      <c r="A10">
        <v>3.8</v>
      </c>
      <c r="B10">
        <v>4.3</v>
      </c>
    </row>
    <row r="11" spans="1:2" x14ac:dyDescent="0.3">
      <c r="A11">
        <v>5.3</v>
      </c>
      <c r="B11">
        <v>2.7</v>
      </c>
    </row>
    <row r="12" spans="1:2" x14ac:dyDescent="0.3">
      <c r="A12">
        <v>6.9</v>
      </c>
      <c r="B12">
        <v>1.6</v>
      </c>
    </row>
    <row r="13" spans="1:2" x14ac:dyDescent="0.3">
      <c r="A13">
        <v>3.6</v>
      </c>
      <c r="B13">
        <v>1.6</v>
      </c>
    </row>
    <row r="14" spans="1:2" x14ac:dyDescent="0.3">
      <c r="A14">
        <v>1.7</v>
      </c>
      <c r="B14">
        <v>3.2</v>
      </c>
    </row>
    <row r="15" spans="1:2" x14ac:dyDescent="0.3">
      <c r="A15">
        <v>5.2</v>
      </c>
      <c r="B15">
        <v>4.2</v>
      </c>
    </row>
    <row r="16" spans="1:2" x14ac:dyDescent="0.3">
      <c r="A16">
        <v>5.2</v>
      </c>
      <c r="B16">
        <v>3.9</v>
      </c>
    </row>
    <row r="17" spans="1:2" x14ac:dyDescent="0.3">
      <c r="A17">
        <v>1.2</v>
      </c>
      <c r="B17">
        <v>1.2</v>
      </c>
    </row>
    <row r="18" spans="1:2" x14ac:dyDescent="0.3">
      <c r="A18">
        <v>7.2</v>
      </c>
    </row>
    <row r="19" spans="1:2" x14ac:dyDescent="0.3">
      <c r="A19">
        <v>3.9</v>
      </c>
    </row>
    <row r="20" spans="1:2" x14ac:dyDescent="0.3">
      <c r="A20">
        <v>1.9</v>
      </c>
    </row>
    <row r="21" spans="1:2" x14ac:dyDescent="0.3">
      <c r="A21">
        <v>5.3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5844B-5236-4C0D-BBA0-4458E3707000}">
  <dimension ref="A1:D13"/>
  <sheetViews>
    <sheetView workbookViewId="0">
      <selection activeCell="A17" sqref="A17"/>
    </sheetView>
  </sheetViews>
  <sheetFormatPr defaultRowHeight="14.4" x14ac:dyDescent="0.3"/>
  <sheetData>
    <row r="1" spans="1:4" x14ac:dyDescent="0.3">
      <c r="A1" t="s">
        <v>20</v>
      </c>
      <c r="D1" t="s">
        <v>20</v>
      </c>
    </row>
    <row r="2" spans="1:4" ht="15" thickBot="1" x14ac:dyDescent="0.35"/>
    <row r="3" spans="1:4" x14ac:dyDescent="0.3">
      <c r="A3" s="3"/>
      <c r="B3" s="3" t="s">
        <v>18</v>
      </c>
      <c r="C3" s="3" t="s">
        <v>19</v>
      </c>
      <c r="D3" s="3"/>
    </row>
    <row r="4" spans="1:4" x14ac:dyDescent="0.3">
      <c r="A4" s="1" t="s">
        <v>1</v>
      </c>
      <c r="B4" s="1">
        <v>11.916666666666666</v>
      </c>
      <c r="C4" s="1">
        <v>15.619047619047619</v>
      </c>
      <c r="D4" s="1" t="s">
        <v>1</v>
      </c>
    </row>
    <row r="5" spans="1:4" x14ac:dyDescent="0.3">
      <c r="A5" s="1" t="s">
        <v>2</v>
      </c>
      <c r="B5" s="1">
        <v>15.537878787878794</v>
      </c>
      <c r="C5" s="1">
        <v>63.947619047619035</v>
      </c>
      <c r="D5" s="1" t="s">
        <v>2</v>
      </c>
    </row>
    <row r="6" spans="1:4" x14ac:dyDescent="0.3">
      <c r="A6" s="1" t="s">
        <v>3</v>
      </c>
      <c r="B6" s="1">
        <v>12</v>
      </c>
      <c r="C6" s="1">
        <v>21</v>
      </c>
      <c r="D6" s="1" t="s">
        <v>3</v>
      </c>
    </row>
    <row r="7" spans="1:4" x14ac:dyDescent="0.3">
      <c r="A7" s="1" t="s">
        <v>12</v>
      </c>
      <c r="B7" s="1">
        <v>0</v>
      </c>
      <c r="C7" s="1"/>
      <c r="D7" s="1" t="s">
        <v>12</v>
      </c>
    </row>
    <row r="8" spans="1:4" x14ac:dyDescent="0.3">
      <c r="A8" s="1" t="s">
        <v>4</v>
      </c>
      <c r="B8" s="1">
        <v>31</v>
      </c>
      <c r="C8" s="1"/>
      <c r="D8" s="1" t="s">
        <v>4</v>
      </c>
    </row>
    <row r="9" spans="1:4" x14ac:dyDescent="0.3">
      <c r="A9" s="1" t="s">
        <v>13</v>
      </c>
      <c r="B9" s="1">
        <v>-1.7772103858259902</v>
      </c>
      <c r="C9" s="1"/>
      <c r="D9" s="1" t="s">
        <v>13</v>
      </c>
    </row>
    <row r="10" spans="1:4" x14ac:dyDescent="0.3">
      <c r="A10" s="1" t="s">
        <v>14</v>
      </c>
      <c r="B10" s="1">
        <v>4.2673751656686916E-2</v>
      </c>
      <c r="C10" s="1"/>
      <c r="D10" s="1" t="s">
        <v>14</v>
      </c>
    </row>
    <row r="11" spans="1:4" x14ac:dyDescent="0.3">
      <c r="A11" s="1" t="s">
        <v>15</v>
      </c>
      <c r="B11" s="1">
        <v>1.6955187825458664</v>
      </c>
      <c r="C11" s="1"/>
      <c r="D11" s="1" t="s">
        <v>15</v>
      </c>
    </row>
    <row r="12" spans="1:4" x14ac:dyDescent="0.3">
      <c r="A12" s="1" t="s">
        <v>16</v>
      </c>
      <c r="B12" s="1">
        <v>8.5347503313373832E-2</v>
      </c>
      <c r="C12" s="1"/>
      <c r="D12" s="1" t="s">
        <v>16</v>
      </c>
    </row>
    <row r="13" spans="1:4" ht="15" thickBot="1" x14ac:dyDescent="0.35">
      <c r="A13" s="2" t="s">
        <v>17</v>
      </c>
      <c r="B13" s="2">
        <v>2.0395134463964082</v>
      </c>
      <c r="C13" s="2"/>
      <c r="D13" s="2" t="s">
        <v>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982AB-E572-4F43-87E2-C60C1A661DDD}">
  <dimension ref="A2:F107"/>
  <sheetViews>
    <sheetView tabSelected="1" topLeftCell="A23" workbookViewId="0">
      <selection activeCell="T40" sqref="T40"/>
    </sheetView>
  </sheetViews>
  <sheetFormatPr defaultRowHeight="14.4" x14ac:dyDescent="0.3"/>
  <sheetData>
    <row r="2" spans="1:3" x14ac:dyDescent="0.3">
      <c r="A2" t="s">
        <v>18</v>
      </c>
      <c r="C2" t="s">
        <v>19</v>
      </c>
    </row>
    <row r="3" spans="1:3" x14ac:dyDescent="0.3">
      <c r="A3">
        <v>5</v>
      </c>
      <c r="C3">
        <v>5</v>
      </c>
    </row>
    <row r="4" spans="1:3" x14ac:dyDescent="0.3">
      <c r="A4">
        <v>7</v>
      </c>
      <c r="C4">
        <v>7</v>
      </c>
    </row>
    <row r="5" spans="1:3" x14ac:dyDescent="0.3">
      <c r="A5">
        <v>9</v>
      </c>
      <c r="C5">
        <v>7</v>
      </c>
    </row>
    <row r="6" spans="1:3" x14ac:dyDescent="0.3">
      <c r="A6">
        <v>10</v>
      </c>
      <c r="C6">
        <v>8</v>
      </c>
    </row>
    <row r="7" spans="1:3" x14ac:dyDescent="0.3">
      <c r="A7">
        <v>12</v>
      </c>
      <c r="C7">
        <v>10</v>
      </c>
    </row>
    <row r="8" spans="1:3" x14ac:dyDescent="0.3">
      <c r="A8">
        <v>12</v>
      </c>
      <c r="C8">
        <v>10</v>
      </c>
    </row>
    <row r="9" spans="1:3" x14ac:dyDescent="0.3">
      <c r="A9">
        <v>12</v>
      </c>
      <c r="C9">
        <v>11</v>
      </c>
    </row>
    <row r="10" spans="1:3" x14ac:dyDescent="0.3">
      <c r="A10">
        <v>13</v>
      </c>
      <c r="C10">
        <v>12</v>
      </c>
    </row>
    <row r="11" spans="1:3" x14ac:dyDescent="0.3">
      <c r="A11">
        <v>13</v>
      </c>
      <c r="C11">
        <v>12</v>
      </c>
    </row>
    <row r="12" spans="1:3" x14ac:dyDescent="0.3">
      <c r="A12">
        <v>15</v>
      </c>
      <c r="C12">
        <v>14</v>
      </c>
    </row>
    <row r="13" spans="1:3" x14ac:dyDescent="0.3">
      <c r="A13">
        <v>15</v>
      </c>
      <c r="C13">
        <v>14</v>
      </c>
    </row>
    <row r="14" spans="1:3" x14ac:dyDescent="0.3">
      <c r="A14">
        <v>20</v>
      </c>
      <c r="C14">
        <v>14</v>
      </c>
    </row>
    <row r="15" spans="1:3" x14ac:dyDescent="0.3">
      <c r="C15">
        <v>16</v>
      </c>
    </row>
    <row r="16" spans="1:3" x14ac:dyDescent="0.3">
      <c r="C16">
        <v>18</v>
      </c>
    </row>
    <row r="17" spans="1:6" x14ac:dyDescent="0.3">
      <c r="C17">
        <v>20</v>
      </c>
    </row>
    <row r="18" spans="1:6" x14ac:dyDescent="0.3">
      <c r="C18">
        <v>20</v>
      </c>
    </row>
    <row r="19" spans="1:6" x14ac:dyDescent="0.3">
      <c r="C19">
        <v>20</v>
      </c>
    </row>
    <row r="20" spans="1:6" x14ac:dyDescent="0.3">
      <c r="C20">
        <v>22</v>
      </c>
    </row>
    <row r="21" spans="1:6" x14ac:dyDescent="0.3">
      <c r="C21">
        <v>23</v>
      </c>
    </row>
    <row r="22" spans="1:6" x14ac:dyDescent="0.3">
      <c r="C22">
        <v>25</v>
      </c>
    </row>
    <row r="23" spans="1:6" x14ac:dyDescent="0.3">
      <c r="C23">
        <v>40</v>
      </c>
    </row>
    <row r="26" spans="1:6" x14ac:dyDescent="0.3">
      <c r="A26" t="s">
        <v>21</v>
      </c>
      <c r="B26" t="s">
        <v>22</v>
      </c>
      <c r="C26" t="s">
        <v>23</v>
      </c>
      <c r="D26" t="s">
        <v>24</v>
      </c>
      <c r="E26" t="s">
        <v>25</v>
      </c>
      <c r="F26" t="s">
        <v>26</v>
      </c>
    </row>
    <row r="27" spans="1:6" x14ac:dyDescent="0.3">
      <c r="A27">
        <v>-4</v>
      </c>
      <c r="B27">
        <f>_xlfn.NORM.DIST(A27,0,1,FALSE)</f>
        <v>1.3383022576488537E-4</v>
      </c>
      <c r="C27" t="e">
        <f>IF(A27&gt;=$E$27, B27, NA())</f>
        <v>#N/A</v>
      </c>
      <c r="D27">
        <f>IF(ABS(A27)&gt;=$F$27, B27, NA())</f>
        <v>1.3383022576488537E-4</v>
      </c>
      <c r="E27">
        <v>1.695518783</v>
      </c>
      <c r="F27">
        <v>2.039513446</v>
      </c>
    </row>
    <row r="28" spans="1:6" x14ac:dyDescent="0.3">
      <c r="A28">
        <f>A27+0.1</f>
        <v>-3.9</v>
      </c>
      <c r="B28">
        <f t="shared" ref="B28:B91" si="0">_xlfn.NORM.DIST(A28,0,1,FALSE)</f>
        <v>1.9865547139277272E-4</v>
      </c>
      <c r="C28" t="e">
        <f t="shared" ref="C28:C92" si="1">IF(A28&gt;=$E$27, B28, NA())</f>
        <v>#N/A</v>
      </c>
      <c r="D28">
        <f t="shared" ref="D28:D91" si="2">IF(ABS(A28)&gt;=$F$27, B28, NA())</f>
        <v>1.9865547139277272E-4</v>
      </c>
    </row>
    <row r="29" spans="1:6" x14ac:dyDescent="0.3">
      <c r="A29">
        <f t="shared" ref="A29:A92" si="3">A28+0.1</f>
        <v>-3.8</v>
      </c>
      <c r="B29">
        <f t="shared" si="0"/>
        <v>2.9194692579146027E-4</v>
      </c>
      <c r="C29" t="e">
        <f t="shared" si="1"/>
        <v>#N/A</v>
      </c>
      <c r="D29">
        <f t="shared" si="2"/>
        <v>2.9194692579146027E-4</v>
      </c>
    </row>
    <row r="30" spans="1:6" x14ac:dyDescent="0.3">
      <c r="A30">
        <f t="shared" si="3"/>
        <v>-3.6999999999999997</v>
      </c>
      <c r="B30">
        <f t="shared" si="0"/>
        <v>4.2478027055075219E-4</v>
      </c>
      <c r="C30" t="e">
        <f t="shared" si="1"/>
        <v>#N/A</v>
      </c>
      <c r="D30">
        <f t="shared" si="2"/>
        <v>4.2478027055075219E-4</v>
      </c>
    </row>
    <row r="31" spans="1:6" x14ac:dyDescent="0.3">
      <c r="A31">
        <f t="shared" si="3"/>
        <v>-3.5999999999999996</v>
      </c>
      <c r="B31">
        <f t="shared" si="0"/>
        <v>6.1190193011377298E-4</v>
      </c>
      <c r="C31" t="e">
        <f t="shared" si="1"/>
        <v>#N/A</v>
      </c>
      <c r="D31">
        <f t="shared" si="2"/>
        <v>6.1190193011377298E-4</v>
      </c>
    </row>
    <row r="32" spans="1:6" x14ac:dyDescent="0.3">
      <c r="A32">
        <f t="shared" si="3"/>
        <v>-3.4999999999999996</v>
      </c>
      <c r="B32">
        <f t="shared" si="0"/>
        <v>8.7268269504576167E-4</v>
      </c>
      <c r="C32" t="e">
        <f t="shared" si="1"/>
        <v>#N/A</v>
      </c>
      <c r="D32">
        <f t="shared" si="2"/>
        <v>8.7268269504576167E-4</v>
      </c>
    </row>
    <row r="33" spans="1:4" x14ac:dyDescent="0.3">
      <c r="A33">
        <f t="shared" si="3"/>
        <v>-3.3999999999999995</v>
      </c>
      <c r="B33">
        <f t="shared" si="0"/>
        <v>1.232219168473021E-3</v>
      </c>
      <c r="C33" t="e">
        <f t="shared" si="1"/>
        <v>#N/A</v>
      </c>
      <c r="D33">
        <f t="shared" si="2"/>
        <v>1.232219168473021E-3</v>
      </c>
    </row>
    <row r="34" spans="1:4" x14ac:dyDescent="0.3">
      <c r="A34">
        <f t="shared" si="3"/>
        <v>-3.2999999999999994</v>
      </c>
      <c r="B34">
        <f t="shared" si="0"/>
        <v>1.7225689390536843E-3</v>
      </c>
      <c r="C34" t="e">
        <f t="shared" si="1"/>
        <v>#N/A</v>
      </c>
      <c r="D34">
        <f t="shared" si="2"/>
        <v>1.7225689390536843E-3</v>
      </c>
    </row>
    <row r="35" spans="1:4" x14ac:dyDescent="0.3">
      <c r="A35">
        <f t="shared" si="3"/>
        <v>-3.1999999999999993</v>
      </c>
      <c r="B35">
        <f t="shared" si="0"/>
        <v>2.3840882014648486E-3</v>
      </c>
      <c r="C35" t="e">
        <f t="shared" si="1"/>
        <v>#N/A</v>
      </c>
      <c r="D35">
        <f t="shared" si="2"/>
        <v>2.3840882014648486E-3</v>
      </c>
    </row>
    <row r="36" spans="1:4" x14ac:dyDescent="0.3">
      <c r="A36">
        <f t="shared" si="3"/>
        <v>-3.0999999999999992</v>
      </c>
      <c r="B36">
        <f t="shared" si="0"/>
        <v>3.2668190561999273E-3</v>
      </c>
      <c r="C36" t="e">
        <f t="shared" si="1"/>
        <v>#N/A</v>
      </c>
      <c r="D36">
        <f t="shared" si="2"/>
        <v>3.2668190561999273E-3</v>
      </c>
    </row>
    <row r="37" spans="1:4" x14ac:dyDescent="0.3">
      <c r="A37">
        <f t="shared" si="3"/>
        <v>-2.9999999999999991</v>
      </c>
      <c r="B37">
        <f t="shared" si="0"/>
        <v>4.4318484119380188E-3</v>
      </c>
      <c r="C37" t="e">
        <f t="shared" si="1"/>
        <v>#N/A</v>
      </c>
      <c r="D37">
        <f t="shared" si="2"/>
        <v>4.4318484119380188E-3</v>
      </c>
    </row>
    <row r="38" spans="1:4" x14ac:dyDescent="0.3">
      <c r="A38">
        <f t="shared" si="3"/>
        <v>-2.899999999999999</v>
      </c>
      <c r="B38">
        <f t="shared" si="0"/>
        <v>5.9525324197758694E-3</v>
      </c>
      <c r="C38" t="e">
        <f t="shared" si="1"/>
        <v>#N/A</v>
      </c>
      <c r="D38">
        <f t="shared" si="2"/>
        <v>5.9525324197758694E-3</v>
      </c>
    </row>
    <row r="39" spans="1:4" x14ac:dyDescent="0.3">
      <c r="A39">
        <f t="shared" si="3"/>
        <v>-2.7999999999999989</v>
      </c>
      <c r="B39">
        <f t="shared" si="0"/>
        <v>7.9154515829799894E-3</v>
      </c>
      <c r="C39" t="e">
        <f t="shared" si="1"/>
        <v>#N/A</v>
      </c>
      <c r="D39">
        <f t="shared" si="2"/>
        <v>7.9154515829799894E-3</v>
      </c>
    </row>
    <row r="40" spans="1:4" x14ac:dyDescent="0.3">
      <c r="A40">
        <f t="shared" si="3"/>
        <v>-2.6999999999999988</v>
      </c>
      <c r="B40">
        <f t="shared" si="0"/>
        <v>1.0420934814422628E-2</v>
      </c>
      <c r="C40" t="e">
        <f t="shared" si="1"/>
        <v>#N/A</v>
      </c>
      <c r="D40">
        <f t="shared" si="2"/>
        <v>1.0420934814422628E-2</v>
      </c>
    </row>
    <row r="41" spans="1:4" x14ac:dyDescent="0.3">
      <c r="A41">
        <f t="shared" si="3"/>
        <v>-2.5999999999999988</v>
      </c>
      <c r="B41">
        <f t="shared" si="0"/>
        <v>1.3582969233685661E-2</v>
      </c>
      <c r="C41" t="e">
        <f>IF(A41&gt;=$E$27, B41, NA())</f>
        <v>#N/A</v>
      </c>
      <c r="D41">
        <f t="shared" si="2"/>
        <v>1.3582969233685661E-2</v>
      </c>
    </row>
    <row r="42" spans="1:4" x14ac:dyDescent="0.3">
      <c r="A42">
        <f t="shared" si="3"/>
        <v>-2.4999999999999987</v>
      </c>
      <c r="B42">
        <f t="shared" si="0"/>
        <v>1.7528300493568599E-2</v>
      </c>
      <c r="C42" t="e">
        <f t="shared" si="1"/>
        <v>#N/A</v>
      </c>
      <c r="D42">
        <f t="shared" si="2"/>
        <v>1.7528300493568599E-2</v>
      </c>
    </row>
    <row r="43" spans="1:4" x14ac:dyDescent="0.3">
      <c r="A43">
        <f t="shared" si="3"/>
        <v>-2.3999999999999986</v>
      </c>
      <c r="B43">
        <f t="shared" si="0"/>
        <v>2.2394530294842969E-2</v>
      </c>
      <c r="C43" t="e">
        <f t="shared" si="1"/>
        <v>#N/A</v>
      </c>
      <c r="D43">
        <f t="shared" si="2"/>
        <v>2.2394530294842969E-2</v>
      </c>
    </row>
    <row r="44" spans="1:4" x14ac:dyDescent="0.3">
      <c r="A44">
        <f t="shared" si="3"/>
        <v>-2.2999999999999985</v>
      </c>
      <c r="B44">
        <f t="shared" si="0"/>
        <v>2.8327037741601276E-2</v>
      </c>
      <c r="C44" t="e">
        <f t="shared" si="1"/>
        <v>#N/A</v>
      </c>
      <c r="D44">
        <f t="shared" si="2"/>
        <v>2.8327037741601276E-2</v>
      </c>
    </row>
    <row r="45" spans="1:4" x14ac:dyDescent="0.3">
      <c r="A45">
        <f t="shared" si="3"/>
        <v>-2.1999999999999984</v>
      </c>
      <c r="B45">
        <f t="shared" si="0"/>
        <v>3.547459284623157E-2</v>
      </c>
      <c r="C45" t="e">
        <f t="shared" si="1"/>
        <v>#N/A</v>
      </c>
      <c r="D45">
        <f t="shared" si="2"/>
        <v>3.547459284623157E-2</v>
      </c>
    </row>
    <row r="46" spans="1:4" x14ac:dyDescent="0.3">
      <c r="A46">
        <f t="shared" si="3"/>
        <v>-2.0999999999999983</v>
      </c>
      <c r="B46">
        <f t="shared" si="0"/>
        <v>4.3983595980427351E-2</v>
      </c>
      <c r="C46" t="e">
        <f t="shared" si="1"/>
        <v>#N/A</v>
      </c>
      <c r="D46">
        <f t="shared" si="2"/>
        <v>4.3983595980427351E-2</v>
      </c>
    </row>
    <row r="47" spans="1:4" x14ac:dyDescent="0.3">
      <c r="A47">
        <f t="shared" si="3"/>
        <v>-1.9999999999999982</v>
      </c>
      <c r="B47">
        <f t="shared" si="0"/>
        <v>5.399096651318825E-2</v>
      </c>
      <c r="C47" t="e">
        <f t="shared" si="1"/>
        <v>#N/A</v>
      </c>
      <c r="D47" t="e">
        <f t="shared" si="2"/>
        <v>#N/A</v>
      </c>
    </row>
    <row r="48" spans="1:4" x14ac:dyDescent="0.3">
      <c r="A48">
        <f t="shared" si="3"/>
        <v>-1.8999999999999981</v>
      </c>
      <c r="B48">
        <f t="shared" si="0"/>
        <v>6.5615814774676831E-2</v>
      </c>
      <c r="C48" t="e">
        <f t="shared" si="1"/>
        <v>#N/A</v>
      </c>
      <c r="D48" t="e">
        <f t="shared" si="2"/>
        <v>#N/A</v>
      </c>
    </row>
    <row r="49" spans="1:4" x14ac:dyDescent="0.3">
      <c r="A49">
        <f t="shared" si="3"/>
        <v>-1.799999999999998</v>
      </c>
      <c r="B49">
        <f t="shared" si="0"/>
        <v>7.8950158300894427E-2</v>
      </c>
      <c r="C49" t="e">
        <f t="shared" si="1"/>
        <v>#N/A</v>
      </c>
      <c r="D49" t="e">
        <f t="shared" si="2"/>
        <v>#N/A</v>
      </c>
    </row>
    <row r="50" spans="1:4" x14ac:dyDescent="0.3">
      <c r="A50">
        <f t="shared" si="3"/>
        <v>-1.699999999999998</v>
      </c>
      <c r="B50">
        <f t="shared" si="0"/>
        <v>9.4049077376887252E-2</v>
      </c>
      <c r="C50" t="e">
        <f t="shared" si="1"/>
        <v>#N/A</v>
      </c>
      <c r="D50" t="e">
        <f t="shared" si="2"/>
        <v>#N/A</v>
      </c>
    </row>
    <row r="51" spans="1:4" x14ac:dyDescent="0.3">
      <c r="A51">
        <f t="shared" si="3"/>
        <v>-1.5999999999999979</v>
      </c>
      <c r="B51">
        <f t="shared" si="0"/>
        <v>0.11092083467945592</v>
      </c>
      <c r="C51" t="e">
        <f t="shared" si="1"/>
        <v>#N/A</v>
      </c>
      <c r="D51" t="e">
        <f t="shared" si="2"/>
        <v>#N/A</v>
      </c>
    </row>
    <row r="52" spans="1:4" x14ac:dyDescent="0.3">
      <c r="A52">
        <f t="shared" si="3"/>
        <v>-1.4999999999999978</v>
      </c>
      <c r="B52">
        <f t="shared" si="0"/>
        <v>0.12951759566589216</v>
      </c>
      <c r="C52" t="e">
        <f t="shared" si="1"/>
        <v>#N/A</v>
      </c>
      <c r="D52" t="e">
        <f>IF(ABS(A52)&gt;=$F$27, B52, NA())</f>
        <v>#N/A</v>
      </c>
    </row>
    <row r="53" spans="1:4" x14ac:dyDescent="0.3">
      <c r="A53">
        <f t="shared" si="3"/>
        <v>-1.3999999999999977</v>
      </c>
      <c r="B53">
        <f t="shared" si="0"/>
        <v>0.14972746563574535</v>
      </c>
      <c r="C53" t="e">
        <f t="shared" si="1"/>
        <v>#N/A</v>
      </c>
      <c r="D53" t="e">
        <f t="shared" si="2"/>
        <v>#N/A</v>
      </c>
    </row>
    <row r="54" spans="1:4" x14ac:dyDescent="0.3">
      <c r="A54">
        <f t="shared" si="3"/>
        <v>-1.2999999999999976</v>
      </c>
      <c r="B54">
        <f t="shared" si="0"/>
        <v>0.17136859204780791</v>
      </c>
      <c r="C54" t="e">
        <f t="shared" si="1"/>
        <v>#N/A</v>
      </c>
      <c r="D54" t="e">
        <f t="shared" si="2"/>
        <v>#N/A</v>
      </c>
    </row>
    <row r="55" spans="1:4" x14ac:dyDescent="0.3">
      <c r="A55">
        <f t="shared" si="3"/>
        <v>-1.1999999999999975</v>
      </c>
      <c r="B55">
        <f t="shared" si="0"/>
        <v>0.19418605498321354</v>
      </c>
      <c r="C55" t="e">
        <f>IF(A55&gt;=$E$27, B55, NA())</f>
        <v>#N/A</v>
      </c>
      <c r="D55" t="e">
        <f t="shared" si="2"/>
        <v>#N/A</v>
      </c>
    </row>
    <row r="56" spans="1:4" x14ac:dyDescent="0.3">
      <c r="A56">
        <f t="shared" si="3"/>
        <v>-1.0999999999999974</v>
      </c>
      <c r="B56">
        <f t="shared" si="0"/>
        <v>0.21785217703255116</v>
      </c>
      <c r="C56" t="e">
        <f t="shared" si="1"/>
        <v>#N/A</v>
      </c>
      <c r="D56" t="e">
        <f t="shared" si="2"/>
        <v>#N/A</v>
      </c>
    </row>
    <row r="57" spans="1:4" x14ac:dyDescent="0.3">
      <c r="A57">
        <f t="shared" si="3"/>
        <v>-0.99999999999999745</v>
      </c>
      <c r="B57">
        <f t="shared" si="0"/>
        <v>0.24197072451914398</v>
      </c>
      <c r="C57" t="e">
        <f t="shared" si="1"/>
        <v>#N/A</v>
      </c>
      <c r="D57" t="e">
        <f t="shared" si="2"/>
        <v>#N/A</v>
      </c>
    </row>
    <row r="58" spans="1:4" x14ac:dyDescent="0.3">
      <c r="A58">
        <f t="shared" si="3"/>
        <v>-0.89999999999999747</v>
      </c>
      <c r="B58">
        <f t="shared" si="0"/>
        <v>0.26608524989875543</v>
      </c>
      <c r="C58" t="e">
        <f t="shared" si="1"/>
        <v>#N/A</v>
      </c>
      <c r="D58" t="e">
        <f t="shared" si="2"/>
        <v>#N/A</v>
      </c>
    </row>
    <row r="59" spans="1:4" x14ac:dyDescent="0.3">
      <c r="A59">
        <f t="shared" si="3"/>
        <v>-0.79999999999999749</v>
      </c>
      <c r="B59">
        <f t="shared" si="0"/>
        <v>0.28969155276148334</v>
      </c>
      <c r="C59" t="e">
        <f t="shared" si="1"/>
        <v>#N/A</v>
      </c>
      <c r="D59" t="e">
        <f t="shared" si="2"/>
        <v>#N/A</v>
      </c>
    </row>
    <row r="60" spans="1:4" x14ac:dyDescent="0.3">
      <c r="A60">
        <f t="shared" si="3"/>
        <v>-0.69999999999999751</v>
      </c>
      <c r="B60">
        <f t="shared" si="0"/>
        <v>0.31225393336676183</v>
      </c>
      <c r="C60" t="e">
        <f t="shared" si="1"/>
        <v>#N/A</v>
      </c>
      <c r="D60" t="e">
        <f t="shared" si="2"/>
        <v>#N/A</v>
      </c>
    </row>
    <row r="61" spans="1:4" x14ac:dyDescent="0.3">
      <c r="A61">
        <f>A60+0.1</f>
        <v>-0.59999999999999754</v>
      </c>
      <c r="B61">
        <f t="shared" si="0"/>
        <v>0.33322460289180011</v>
      </c>
      <c r="C61" t="e">
        <f t="shared" si="1"/>
        <v>#N/A</v>
      </c>
      <c r="D61" t="e">
        <f t="shared" si="2"/>
        <v>#N/A</v>
      </c>
    </row>
    <row r="62" spans="1:4" x14ac:dyDescent="0.3">
      <c r="A62">
        <f t="shared" si="3"/>
        <v>-0.49999999999999756</v>
      </c>
      <c r="B62">
        <f t="shared" si="0"/>
        <v>0.35206532676429991</v>
      </c>
      <c r="C62" t="e">
        <f t="shared" si="1"/>
        <v>#N/A</v>
      </c>
      <c r="D62" t="e">
        <f t="shared" si="2"/>
        <v>#N/A</v>
      </c>
    </row>
    <row r="63" spans="1:4" x14ac:dyDescent="0.3">
      <c r="A63">
        <f t="shared" si="3"/>
        <v>-0.39999999999999758</v>
      </c>
      <c r="B63">
        <f t="shared" si="0"/>
        <v>0.36827014030332367</v>
      </c>
      <c r="C63" t="e">
        <f t="shared" si="1"/>
        <v>#N/A</v>
      </c>
      <c r="D63" t="e">
        <f t="shared" si="2"/>
        <v>#N/A</v>
      </c>
    </row>
    <row r="64" spans="1:4" x14ac:dyDescent="0.3">
      <c r="A64">
        <f t="shared" si="3"/>
        <v>-0.2999999999999976</v>
      </c>
      <c r="B64">
        <f t="shared" si="0"/>
        <v>0.38138781546052442</v>
      </c>
      <c r="C64" t="e">
        <f t="shared" si="1"/>
        <v>#N/A</v>
      </c>
      <c r="D64" t="e">
        <f t="shared" si="2"/>
        <v>#N/A</v>
      </c>
    </row>
    <row r="65" spans="1:4" x14ac:dyDescent="0.3">
      <c r="A65">
        <f t="shared" si="3"/>
        <v>-0.1999999999999976</v>
      </c>
      <c r="B65">
        <f t="shared" si="0"/>
        <v>0.3910426939754561</v>
      </c>
      <c r="C65" t="e">
        <f t="shared" si="1"/>
        <v>#N/A</v>
      </c>
      <c r="D65" t="e">
        <f t="shared" si="2"/>
        <v>#N/A</v>
      </c>
    </row>
    <row r="66" spans="1:4" x14ac:dyDescent="0.3">
      <c r="A66">
        <f t="shared" si="3"/>
        <v>-9.9999999999997591E-2</v>
      </c>
      <c r="B66">
        <f t="shared" si="0"/>
        <v>0.39695254747701186</v>
      </c>
      <c r="C66" t="e">
        <f t="shared" si="1"/>
        <v>#N/A</v>
      </c>
      <c r="D66" t="e">
        <f t="shared" si="2"/>
        <v>#N/A</v>
      </c>
    </row>
    <row r="67" spans="1:4" x14ac:dyDescent="0.3">
      <c r="A67">
        <v>0</v>
      </c>
      <c r="B67">
        <f t="shared" si="0"/>
        <v>0.3989422804014327</v>
      </c>
      <c r="C67" t="e">
        <f t="shared" si="1"/>
        <v>#N/A</v>
      </c>
      <c r="D67" t="e">
        <f t="shared" si="2"/>
        <v>#N/A</v>
      </c>
    </row>
    <row r="68" spans="1:4" x14ac:dyDescent="0.3">
      <c r="A68">
        <f t="shared" si="3"/>
        <v>0.1</v>
      </c>
      <c r="B68">
        <f t="shared" si="0"/>
        <v>0.39695254747701181</v>
      </c>
      <c r="C68" t="e">
        <f t="shared" si="1"/>
        <v>#N/A</v>
      </c>
      <c r="D68" t="e">
        <f t="shared" si="2"/>
        <v>#N/A</v>
      </c>
    </row>
    <row r="69" spans="1:4" x14ac:dyDescent="0.3">
      <c r="A69">
        <f t="shared" si="3"/>
        <v>0.2</v>
      </c>
      <c r="B69">
        <f t="shared" si="0"/>
        <v>0.39104269397545588</v>
      </c>
      <c r="C69" t="e">
        <f>IF(A69&gt;=$E$27, B69, NA())</f>
        <v>#N/A</v>
      </c>
      <c r="D69" t="e">
        <f t="shared" si="2"/>
        <v>#N/A</v>
      </c>
    </row>
    <row r="70" spans="1:4" x14ac:dyDescent="0.3">
      <c r="A70">
        <f t="shared" si="3"/>
        <v>0.30000000000000004</v>
      </c>
      <c r="B70">
        <f t="shared" si="0"/>
        <v>0.38138781546052408</v>
      </c>
      <c r="C70" t="e">
        <f t="shared" si="1"/>
        <v>#N/A</v>
      </c>
      <c r="D70" t="e">
        <f t="shared" si="2"/>
        <v>#N/A</v>
      </c>
    </row>
    <row r="71" spans="1:4" x14ac:dyDescent="0.3">
      <c r="A71">
        <f t="shared" si="3"/>
        <v>0.4</v>
      </c>
      <c r="B71">
        <f t="shared" si="0"/>
        <v>0.36827014030332333</v>
      </c>
      <c r="C71" t="e">
        <f t="shared" si="1"/>
        <v>#N/A</v>
      </c>
      <c r="D71" t="e">
        <f t="shared" si="2"/>
        <v>#N/A</v>
      </c>
    </row>
    <row r="72" spans="1:4" x14ac:dyDescent="0.3">
      <c r="A72">
        <f t="shared" si="3"/>
        <v>0.5</v>
      </c>
      <c r="B72">
        <f t="shared" si="0"/>
        <v>0.35206532676429952</v>
      </c>
      <c r="C72" t="e">
        <f t="shared" si="1"/>
        <v>#N/A</v>
      </c>
      <c r="D72" t="e">
        <f t="shared" si="2"/>
        <v>#N/A</v>
      </c>
    </row>
    <row r="73" spans="1:4" x14ac:dyDescent="0.3">
      <c r="A73">
        <f t="shared" si="3"/>
        <v>0.6</v>
      </c>
      <c r="B73">
        <f t="shared" si="0"/>
        <v>0.33322460289179967</v>
      </c>
      <c r="C73" t="e">
        <f t="shared" si="1"/>
        <v>#N/A</v>
      </c>
      <c r="D73" t="e">
        <f t="shared" si="2"/>
        <v>#N/A</v>
      </c>
    </row>
    <row r="74" spans="1:4" x14ac:dyDescent="0.3">
      <c r="A74">
        <f>A73+0.1</f>
        <v>0.7</v>
      </c>
      <c r="B74">
        <f t="shared" si="0"/>
        <v>0.31225393336676127</v>
      </c>
      <c r="C74" t="e">
        <f t="shared" si="1"/>
        <v>#N/A</v>
      </c>
      <c r="D74" t="e">
        <f t="shared" si="2"/>
        <v>#N/A</v>
      </c>
    </row>
    <row r="75" spans="1:4" x14ac:dyDescent="0.3">
      <c r="A75">
        <f t="shared" si="3"/>
        <v>0.79999999999999993</v>
      </c>
      <c r="B75">
        <f t="shared" si="0"/>
        <v>0.28969155276148278</v>
      </c>
      <c r="C75" t="e">
        <f t="shared" si="1"/>
        <v>#N/A</v>
      </c>
      <c r="D75" t="e">
        <f>IF(ABS(A75)&gt;=$F$27, B75, NA())</f>
        <v>#N/A</v>
      </c>
    </row>
    <row r="76" spans="1:4" x14ac:dyDescent="0.3">
      <c r="A76">
        <f t="shared" si="3"/>
        <v>0.89999999999999991</v>
      </c>
      <c r="B76">
        <f t="shared" si="0"/>
        <v>0.26608524989875487</v>
      </c>
      <c r="C76" t="e">
        <f t="shared" si="1"/>
        <v>#N/A</v>
      </c>
      <c r="D76" t="e">
        <f t="shared" si="2"/>
        <v>#N/A</v>
      </c>
    </row>
    <row r="77" spans="1:4" x14ac:dyDescent="0.3">
      <c r="A77">
        <f t="shared" si="3"/>
        <v>0.99999999999999989</v>
      </c>
      <c r="B77">
        <f t="shared" si="0"/>
        <v>0.24197072451914342</v>
      </c>
      <c r="C77" t="e">
        <f t="shared" si="1"/>
        <v>#N/A</v>
      </c>
      <c r="D77" t="e">
        <f t="shared" si="2"/>
        <v>#N/A</v>
      </c>
    </row>
    <row r="78" spans="1:4" x14ac:dyDescent="0.3">
      <c r="A78">
        <f t="shared" si="3"/>
        <v>1.0999999999999999</v>
      </c>
      <c r="B78">
        <f t="shared" si="0"/>
        <v>0.21785217703255058</v>
      </c>
      <c r="C78" t="e">
        <f t="shared" si="1"/>
        <v>#N/A</v>
      </c>
      <c r="D78" t="e">
        <f t="shared" si="2"/>
        <v>#N/A</v>
      </c>
    </row>
    <row r="79" spans="1:4" x14ac:dyDescent="0.3">
      <c r="A79">
        <f t="shared" si="3"/>
        <v>1.2</v>
      </c>
      <c r="B79">
        <f t="shared" si="0"/>
        <v>0.19418605498321295</v>
      </c>
      <c r="C79" t="e">
        <f t="shared" si="1"/>
        <v>#N/A</v>
      </c>
      <c r="D79" t="e">
        <f t="shared" si="2"/>
        <v>#N/A</v>
      </c>
    </row>
    <row r="80" spans="1:4" x14ac:dyDescent="0.3">
      <c r="A80">
        <f t="shared" si="3"/>
        <v>1.3</v>
      </c>
      <c r="B80">
        <f t="shared" si="0"/>
        <v>0.17136859204780736</v>
      </c>
      <c r="C80" t="e">
        <f t="shared" si="1"/>
        <v>#N/A</v>
      </c>
      <c r="D80" t="e">
        <f t="shared" si="2"/>
        <v>#N/A</v>
      </c>
    </row>
    <row r="81" spans="1:4" x14ac:dyDescent="0.3">
      <c r="A81">
        <f t="shared" si="3"/>
        <v>1.4000000000000001</v>
      </c>
      <c r="B81">
        <f t="shared" si="0"/>
        <v>0.14972746563574482</v>
      </c>
      <c r="C81" t="e">
        <f t="shared" si="1"/>
        <v>#N/A</v>
      </c>
      <c r="D81" t="e">
        <f t="shared" si="2"/>
        <v>#N/A</v>
      </c>
    </row>
    <row r="82" spans="1:4" x14ac:dyDescent="0.3">
      <c r="A82">
        <f t="shared" si="3"/>
        <v>1.5000000000000002</v>
      </c>
      <c r="B82">
        <f t="shared" si="0"/>
        <v>0.12951759566589166</v>
      </c>
      <c r="C82" t="e">
        <f t="shared" si="1"/>
        <v>#N/A</v>
      </c>
      <c r="D82" t="e">
        <f t="shared" si="2"/>
        <v>#N/A</v>
      </c>
    </row>
    <row r="83" spans="1:4" x14ac:dyDescent="0.3">
      <c r="A83">
        <f t="shared" si="3"/>
        <v>1.6000000000000003</v>
      </c>
      <c r="B83">
        <f t="shared" si="0"/>
        <v>0.11092083467945553</v>
      </c>
      <c r="C83" t="e">
        <f>IF(A83&gt;=$E$27, B83, NA())</f>
        <v>#N/A</v>
      </c>
      <c r="D83" t="e">
        <f t="shared" si="2"/>
        <v>#N/A</v>
      </c>
    </row>
    <row r="84" spans="1:4" x14ac:dyDescent="0.3">
      <c r="A84">
        <f t="shared" si="3"/>
        <v>1.7000000000000004</v>
      </c>
      <c r="B84">
        <f t="shared" si="0"/>
        <v>9.4049077376886864E-2</v>
      </c>
      <c r="C84">
        <f t="shared" si="1"/>
        <v>9.4049077376886864E-2</v>
      </c>
      <c r="D84" t="e">
        <f t="shared" si="2"/>
        <v>#N/A</v>
      </c>
    </row>
    <row r="85" spans="1:4" x14ac:dyDescent="0.3">
      <c r="A85">
        <f t="shared" si="3"/>
        <v>1.8000000000000005</v>
      </c>
      <c r="B85">
        <f t="shared" si="0"/>
        <v>7.8950158300894094E-2</v>
      </c>
      <c r="C85">
        <f t="shared" si="1"/>
        <v>7.8950158300894094E-2</v>
      </c>
      <c r="D85" t="e">
        <f t="shared" si="2"/>
        <v>#N/A</v>
      </c>
    </row>
    <row r="86" spans="1:4" x14ac:dyDescent="0.3">
      <c r="A86">
        <f t="shared" si="3"/>
        <v>1.9000000000000006</v>
      </c>
      <c r="B86">
        <f t="shared" si="0"/>
        <v>6.5615814774676526E-2</v>
      </c>
      <c r="C86">
        <f t="shared" si="1"/>
        <v>6.5615814774676526E-2</v>
      </c>
      <c r="D86" t="e">
        <f t="shared" si="2"/>
        <v>#N/A</v>
      </c>
    </row>
    <row r="87" spans="1:4" x14ac:dyDescent="0.3">
      <c r="A87">
        <f>A86+0.1</f>
        <v>2.0000000000000004</v>
      </c>
      <c r="B87">
        <f t="shared" si="0"/>
        <v>5.3990966513188007E-2</v>
      </c>
      <c r="C87">
        <f t="shared" si="1"/>
        <v>5.3990966513188007E-2</v>
      </c>
      <c r="D87" t="e">
        <f t="shared" si="2"/>
        <v>#N/A</v>
      </c>
    </row>
    <row r="88" spans="1:4" x14ac:dyDescent="0.3">
      <c r="A88">
        <f t="shared" si="3"/>
        <v>2.1000000000000005</v>
      </c>
      <c r="B88">
        <f t="shared" si="0"/>
        <v>4.3983595980427156E-2</v>
      </c>
      <c r="C88">
        <f t="shared" si="1"/>
        <v>4.3983595980427156E-2</v>
      </c>
      <c r="D88">
        <f t="shared" si="2"/>
        <v>4.3983595980427156E-2</v>
      </c>
    </row>
    <row r="89" spans="1:4" x14ac:dyDescent="0.3">
      <c r="A89">
        <f t="shared" si="3"/>
        <v>2.2000000000000006</v>
      </c>
      <c r="B89">
        <f t="shared" si="0"/>
        <v>3.547459284623139E-2</v>
      </c>
      <c r="C89">
        <f t="shared" si="1"/>
        <v>3.547459284623139E-2</v>
      </c>
      <c r="D89">
        <f t="shared" si="2"/>
        <v>3.547459284623139E-2</v>
      </c>
    </row>
    <row r="90" spans="1:4" x14ac:dyDescent="0.3">
      <c r="A90">
        <f t="shared" si="3"/>
        <v>2.3000000000000007</v>
      </c>
      <c r="B90">
        <f t="shared" si="0"/>
        <v>2.832703774160112E-2</v>
      </c>
      <c r="C90">
        <f t="shared" si="1"/>
        <v>2.832703774160112E-2</v>
      </c>
      <c r="D90">
        <f t="shared" si="2"/>
        <v>2.832703774160112E-2</v>
      </c>
    </row>
    <row r="91" spans="1:4" x14ac:dyDescent="0.3">
      <c r="A91">
        <f t="shared" si="3"/>
        <v>2.4000000000000008</v>
      </c>
      <c r="B91">
        <f t="shared" si="0"/>
        <v>2.2394530294842851E-2</v>
      </c>
      <c r="C91">
        <f>IF(A91&gt;=$E$27, B91, NA())</f>
        <v>2.2394530294842851E-2</v>
      </c>
      <c r="D91">
        <f t="shared" si="2"/>
        <v>2.2394530294842851E-2</v>
      </c>
    </row>
    <row r="92" spans="1:4" x14ac:dyDescent="0.3">
      <c r="A92">
        <f t="shared" si="3"/>
        <v>2.5000000000000009</v>
      </c>
      <c r="B92">
        <f t="shared" ref="B92:B107" si="4">_xlfn.NORM.DIST(A92,0,1,FALSE)</f>
        <v>1.7528300493568502E-2</v>
      </c>
      <c r="C92">
        <f t="shared" si="1"/>
        <v>1.7528300493568502E-2</v>
      </c>
      <c r="D92">
        <f t="shared" ref="D92:D97" si="5">IF(ABS(A92)&gt;=$F$27, B92, NA())</f>
        <v>1.7528300493568502E-2</v>
      </c>
    </row>
    <row r="93" spans="1:4" x14ac:dyDescent="0.3">
      <c r="A93">
        <f t="shared" ref="A93:A96" si="6">A92+0.1</f>
        <v>2.600000000000001</v>
      </c>
      <c r="B93">
        <f t="shared" si="4"/>
        <v>1.3582969233685583E-2</v>
      </c>
      <c r="C93">
        <f t="shared" ref="C93:C107" si="7">IF(A93&gt;=$E$27, B93, NA())</f>
        <v>1.3582969233685583E-2</v>
      </c>
      <c r="D93">
        <f t="shared" si="5"/>
        <v>1.3582969233685583E-2</v>
      </c>
    </row>
    <row r="94" spans="1:4" x14ac:dyDescent="0.3">
      <c r="A94">
        <f t="shared" si="6"/>
        <v>2.7000000000000011</v>
      </c>
      <c r="B94">
        <f t="shared" si="4"/>
        <v>1.0420934814422567E-2</v>
      </c>
      <c r="C94">
        <f t="shared" si="7"/>
        <v>1.0420934814422567E-2</v>
      </c>
      <c r="D94">
        <f t="shared" si="5"/>
        <v>1.0420934814422567E-2</v>
      </c>
    </row>
    <row r="95" spans="1:4" x14ac:dyDescent="0.3">
      <c r="A95">
        <f t="shared" si="6"/>
        <v>2.8000000000000012</v>
      </c>
      <c r="B95">
        <f t="shared" si="4"/>
        <v>7.9154515829799391E-3</v>
      </c>
      <c r="C95">
        <f t="shared" si="7"/>
        <v>7.9154515829799391E-3</v>
      </c>
      <c r="D95">
        <f t="shared" si="5"/>
        <v>7.9154515829799391E-3</v>
      </c>
    </row>
    <row r="96" spans="1:4" x14ac:dyDescent="0.3">
      <c r="A96">
        <f t="shared" si="6"/>
        <v>2.9000000000000012</v>
      </c>
      <c r="B96">
        <f t="shared" si="4"/>
        <v>5.9525324197758321E-3</v>
      </c>
      <c r="C96">
        <f t="shared" si="7"/>
        <v>5.9525324197758321E-3</v>
      </c>
      <c r="D96">
        <f t="shared" si="5"/>
        <v>5.9525324197758321E-3</v>
      </c>
    </row>
    <row r="97" spans="1:4" x14ac:dyDescent="0.3">
      <c r="A97">
        <f>A96+0.1</f>
        <v>3.0000000000000013</v>
      </c>
      <c r="B97">
        <f t="shared" si="4"/>
        <v>4.431848411937991E-3</v>
      </c>
      <c r="C97">
        <f t="shared" si="7"/>
        <v>4.431848411937991E-3</v>
      </c>
      <c r="D97">
        <f t="shared" si="5"/>
        <v>4.431848411937991E-3</v>
      </c>
    </row>
    <row r="98" spans="1:4" x14ac:dyDescent="0.3">
      <c r="A98">
        <f t="shared" ref="A98:A103" si="8">A97+0.1</f>
        <v>3.1000000000000014</v>
      </c>
      <c r="B98">
        <f t="shared" si="4"/>
        <v>3.2668190561999074E-3</v>
      </c>
      <c r="C98">
        <f t="shared" si="7"/>
        <v>3.2668190561999074E-3</v>
      </c>
      <c r="D98">
        <f>IF(ABS(A98)&gt;=$F$27, B98, NA())</f>
        <v>3.2668190561999074E-3</v>
      </c>
    </row>
    <row r="99" spans="1:4" x14ac:dyDescent="0.3">
      <c r="A99">
        <f t="shared" si="8"/>
        <v>3.2000000000000015</v>
      </c>
      <c r="B99">
        <f t="shared" si="4"/>
        <v>2.3840882014648317E-3</v>
      </c>
      <c r="C99">
        <f t="shared" si="7"/>
        <v>2.3840882014648317E-3</v>
      </c>
      <c r="D99">
        <f t="shared" ref="D99:D107" si="9">IF(ABS(A99)&gt;=$F$27, B99, NA())</f>
        <v>2.3840882014648317E-3</v>
      </c>
    </row>
    <row r="100" spans="1:4" x14ac:dyDescent="0.3">
      <c r="A100">
        <f t="shared" si="8"/>
        <v>3.3000000000000016</v>
      </c>
      <c r="B100">
        <f t="shared" si="4"/>
        <v>1.7225689390536704E-3</v>
      </c>
      <c r="C100">
        <f t="shared" si="7"/>
        <v>1.7225689390536704E-3</v>
      </c>
      <c r="D100">
        <f t="shared" si="9"/>
        <v>1.7225689390536704E-3</v>
      </c>
    </row>
    <row r="101" spans="1:4" x14ac:dyDescent="0.3">
      <c r="A101">
        <f t="shared" si="8"/>
        <v>3.4000000000000017</v>
      </c>
      <c r="B101">
        <f t="shared" si="4"/>
        <v>1.2322191684730121E-3</v>
      </c>
      <c r="C101">
        <f t="shared" si="7"/>
        <v>1.2322191684730121E-3</v>
      </c>
      <c r="D101">
        <f t="shared" si="9"/>
        <v>1.2322191684730121E-3</v>
      </c>
    </row>
    <row r="102" spans="1:4" x14ac:dyDescent="0.3">
      <c r="A102">
        <f t="shared" si="8"/>
        <v>3.5000000000000018</v>
      </c>
      <c r="B102">
        <f t="shared" si="4"/>
        <v>8.7268269504575473E-4</v>
      </c>
      <c r="C102">
        <f t="shared" si="7"/>
        <v>8.7268269504575473E-4</v>
      </c>
      <c r="D102">
        <f t="shared" si="9"/>
        <v>8.7268269504575473E-4</v>
      </c>
    </row>
    <row r="103" spans="1:4" x14ac:dyDescent="0.3">
      <c r="A103">
        <f t="shared" si="8"/>
        <v>3.6000000000000019</v>
      </c>
      <c r="B103">
        <f t="shared" si="4"/>
        <v>6.119019301137681E-4</v>
      </c>
      <c r="C103">
        <f t="shared" si="7"/>
        <v>6.119019301137681E-4</v>
      </c>
      <c r="D103">
        <f t="shared" si="9"/>
        <v>6.119019301137681E-4</v>
      </c>
    </row>
    <row r="104" spans="1:4" x14ac:dyDescent="0.3">
      <c r="A104">
        <f>A103+0.1</f>
        <v>3.700000000000002</v>
      </c>
      <c r="B104">
        <f t="shared" si="4"/>
        <v>4.2478027055074878E-4</v>
      </c>
      <c r="C104">
        <f t="shared" si="7"/>
        <v>4.2478027055074878E-4</v>
      </c>
      <c r="D104">
        <f t="shared" si="9"/>
        <v>4.2478027055074878E-4</v>
      </c>
    </row>
    <row r="105" spans="1:4" x14ac:dyDescent="0.3">
      <c r="A105">
        <f t="shared" ref="A105:A110" si="10">A104+0.1</f>
        <v>3.800000000000002</v>
      </c>
      <c r="B105">
        <f t="shared" si="4"/>
        <v>2.9194692579145794E-4</v>
      </c>
      <c r="C105">
        <f>IF(A105&gt;=$E$27, B105, NA())</f>
        <v>2.9194692579145794E-4</v>
      </c>
      <c r="D105">
        <f t="shared" si="9"/>
        <v>2.9194692579145794E-4</v>
      </c>
    </row>
    <row r="106" spans="1:4" x14ac:dyDescent="0.3">
      <c r="A106">
        <f t="shared" si="10"/>
        <v>3.9000000000000021</v>
      </c>
      <c r="B106">
        <f t="shared" si="4"/>
        <v>1.9865547139277093E-4</v>
      </c>
      <c r="C106">
        <f t="shared" si="7"/>
        <v>1.9865547139277093E-4</v>
      </c>
      <c r="D106">
        <f t="shared" si="9"/>
        <v>1.9865547139277093E-4</v>
      </c>
    </row>
    <row r="107" spans="1:4" x14ac:dyDescent="0.3">
      <c r="A107">
        <f t="shared" si="10"/>
        <v>4.0000000000000018</v>
      </c>
      <c r="B107">
        <f t="shared" si="4"/>
        <v>1.3383022576488442E-4</v>
      </c>
      <c r="C107">
        <f t="shared" si="7"/>
        <v>1.3383022576488442E-4</v>
      </c>
      <c r="D107">
        <f t="shared" si="9"/>
        <v>1.3383022576488442E-4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Sheet5</vt:lpstr>
      <vt:lpstr>Sheet6</vt:lpstr>
      <vt:lpstr>Sheet2</vt:lpstr>
      <vt:lpstr>Sheet9</vt:lpstr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Kirby Asan</dc:creator>
  <cp:lastModifiedBy>Kirby Asan</cp:lastModifiedBy>
  <dcterms:created xsi:type="dcterms:W3CDTF">2024-08-03T12:36:30Z</dcterms:created>
  <dcterms:modified xsi:type="dcterms:W3CDTF">2024-08-03T14:22:15Z</dcterms:modified>
</cp:coreProperties>
</file>