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l_Cherkasov\Documents\Python_scripts\MT5toDAB\MT5toDAB_EquityMargin_resul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<sst xmlns="http://schemas.openxmlformats.org/spreadsheetml/2006/main" count="91" uniqueCount="75">
  <si>
    <t>Ticket</t>
  </si>
  <si>
    <t>Number</t>
  </si>
  <si>
    <t>Login</t>
  </si>
  <si>
    <t>Currency</t>
  </si>
  <si>
    <t>total_debt_before (обязательства до)</t>
  </si>
  <si>
    <t>total_debt (обязательтства после)</t>
  </si>
  <si>
    <t>oper_debt (обязательства)</t>
  </si>
  <si>
    <t>total_go_before (обеспечение до)</t>
  </si>
  <si>
    <t>total_go (обеспечение после)</t>
  </si>
  <si>
    <t>oper_go (обеспечение)</t>
  </si>
  <si>
    <t>update</t>
  </si>
  <si>
    <t>RUB</t>
  </si>
  <si>
    <t>USD</t>
  </si>
  <si>
    <t>107960.28</t>
  </si>
  <si>
    <t>144814.21</t>
  </si>
  <si>
    <t>52346.89</t>
  </si>
  <si>
    <t>1343.34</t>
  </si>
  <si>
    <t>85131.57</t>
  </si>
  <si>
    <t>55399.01</t>
  </si>
  <si>
    <t>249967.71</t>
  </si>
  <si>
    <t>84124.24</t>
  </si>
  <si>
    <t>62.52</t>
  </si>
  <si>
    <t>8013204.02</t>
  </si>
  <si>
    <t>6309.50</t>
  </si>
  <si>
    <t>70606.81</t>
  </si>
  <si>
    <t>21860.51</t>
  </si>
  <si>
    <t>2066.93</t>
  </si>
  <si>
    <t>31435.84</t>
  </si>
  <si>
    <t>51872.24</t>
  </si>
  <si>
    <t>135659.80</t>
  </si>
  <si>
    <t>1238.11</t>
  </si>
  <si>
    <t>101650.78</t>
  </si>
  <si>
    <t>74207.40</t>
  </si>
  <si>
    <t>723.59</t>
  </si>
  <si>
    <t>53695.73</t>
  </si>
  <si>
    <t>3526.77</t>
  </si>
  <si>
    <t>51535.56</t>
  </si>
  <si>
    <t>1175.59</t>
  </si>
  <si>
    <t>296829.60</t>
  </si>
  <si>
    <t>9173.49</t>
  </si>
  <si>
    <t>6777.25</t>
  </si>
  <si>
    <t>8468.12</t>
  </si>
  <si>
    <t>1186.15</t>
  </si>
  <si>
    <t>3331.28</t>
  </si>
  <si>
    <t>39195.34</t>
  </si>
  <si>
    <t>3729.41</t>
  </si>
  <si>
    <t>10948.28</t>
  </si>
  <si>
    <t>29.36</t>
  </si>
  <si>
    <t>96314.31</t>
  </si>
  <si>
    <t>1185.95</t>
  </si>
  <si>
    <t>3316.71</t>
  </si>
  <si>
    <t>39195.10</t>
  </si>
  <si>
    <t>10942.71</t>
  </si>
  <si>
    <t>29.35</t>
  </si>
  <si>
    <t>96309.72</t>
  </si>
  <si>
    <t>2541.27</t>
  </si>
  <si>
    <t>1855.19</t>
  </si>
  <si>
    <t>18.09</t>
  </si>
  <si>
    <t>1342.39</t>
  </si>
  <si>
    <t>88.17</t>
  </si>
  <si>
    <t>1288.39</t>
  </si>
  <si>
    <t>29.39</t>
  </si>
  <si>
    <t>7420.74</t>
  </si>
  <si>
    <t>160760.31</t>
  </si>
  <si>
    <t>4016374.42</t>
  </si>
  <si>
    <t>FX-210827-1005724059</t>
  </si>
  <si>
    <t>FX-210827-1005724060</t>
  </si>
  <si>
    <t>FX-210827-1005724061</t>
  </si>
  <si>
    <t>FX-210827-1005724062</t>
  </si>
  <si>
    <t>FX-210827-1005724063</t>
  </si>
  <si>
    <t>FX-210827-1005724064</t>
  </si>
  <si>
    <t>FX-210827-1005724065</t>
  </si>
  <si>
    <t>FX-210827-1005724066</t>
  </si>
  <si>
    <t>FX-210827-1005724067</t>
  </si>
  <si>
    <t>FX-210827-1005724068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</si>
</sst>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L2" sqref="L2:L11"/>
    </sheetView>
  </sheetViews>
  <sheetFormatPr defaultRowHeight="15" x14ac:dyDescent="0.25"/>
  <cols>
    <col min="2" max="2" width="17.85546875" customWidth="1"/>
    <col min="3" max="3" width="23.140625" customWidth="1"/>
    <col min="7" max="7" width="9.140625" style="3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0</v>
      </c>
      <c r="B2">
        <v>1006415971</v>
      </c>
      <c r="C2" t="s">
        <v>65</v>
      </c>
      <c r="D2">
        <v>1000015765</v>
      </c>
      <c r="E2" t="s">
        <v>11</v>
      </c>
      <c r="F2" t="s">
        <v>13</v>
      </c>
      <c r="G2" s="3" t="s">
        <v>23</v>
      </c>
      <c r="H2" t="s">
        <v>31</v>
      </c>
      <c r="I2" t="s">
        <v>39</v>
      </c>
      <c r="J2" t="s">
        <v>39</v>
      </c>
      <c r="K2" t="s">
        <v>55</v>
      </c>
      <c r="L2" t="str">
        <f t="shared" ref="L2:L11" si="0">"UPDATE [dbo].[FXOperLog] SET oper_go="&amp;K2&amp;", total_go="&amp;J2&amp;", total_go_before="&amp;I2&amp;", total_debt="&amp;G2&amp;", total_debt_before="&amp;F2&amp;" WHERE [number]='"&amp;C2&amp;"' AND [ticket]="&amp;B2&amp;";"</f>
        <v>UPDATE [dbo].[FXOperLog] SET oper_go=2541.27, total_go=9173.49, total_go_before=9173.49, total_debt=6309.50, total_debt_before=107960.28 WHERE [number]='FX-210827-1005724059' AND [ticket]=1006415971;</v>
      </c>
      <c r="M2">
        <f>J2/G2*100</f>
        <v>145.39171091211665</v>
      </c>
    </row>
    <row r="3" spans="1:13" x14ac:dyDescent="0.25">
      <c r="A3" s="1">
        <v>1</v>
      </c>
      <c r="B3">
        <v>1006415972</v>
      </c>
      <c r="C3" t="s">
        <v>66</v>
      </c>
      <c r="D3">
        <v>1000003921</v>
      </c>
      <c r="E3" t="s">
        <v>11</v>
      </c>
      <c r="F3" t="s">
        <v>14</v>
      </c>
      <c r="G3" s="3" t="s">
        <v>24</v>
      </c>
      <c r="H3" t="s">
        <v>32</v>
      </c>
      <c r="I3" t="s">
        <v>40</v>
      </c>
      <c r="J3" t="s">
        <v>40</v>
      </c>
      <c r="K3" t="s">
        <v>56</v>
      </c>
      <c r="L3" t="str">
        <f t="shared" si="0"/>
        <v>UPDATE [dbo].[FXOperLog] SET oper_go=1855.19, total_go=6777.25, total_go_before=6777.25, total_debt=70606.81, total_debt_before=144814.21 WHERE [number]='FX-210827-1005724060' AND [ticket]=1006415972;</v>
      </c>
      <c r="M3">
        <f t="shared" ref="M3:M11" si="1">J3/G3*100</f>
        <v>9.5985783807539242</v>
      </c>
    </row>
    <row r="4" spans="1:13" x14ac:dyDescent="0.25">
      <c r="A4" s="1">
        <v>2</v>
      </c>
      <c r="B4">
        <v>1006415973</v>
      </c>
      <c r="C4" t="s">
        <v>67</v>
      </c>
      <c r="D4">
        <v>1100004836</v>
      </c>
      <c r="E4" t="s">
        <v>11</v>
      </c>
      <c r="F4" t="s">
        <v>15</v>
      </c>
      <c r="G4" s="3" t="s">
        <v>25</v>
      </c>
      <c r="H4" t="s">
        <v>32</v>
      </c>
      <c r="I4" t="s">
        <v>41</v>
      </c>
      <c r="J4" t="s">
        <v>41</v>
      </c>
      <c r="K4" t="s">
        <v>56</v>
      </c>
      <c r="L4" t="str">
        <f t="shared" si="0"/>
        <v>UPDATE [dbo].[FXOperLog] SET oper_go=1855.19, total_go=8468.12, total_go_before=8468.12, total_debt=21860.51, total_debt_before=52346.89 WHERE [number]='FX-210827-1005724061' AND [ticket]=1006415973;</v>
      </c>
      <c r="M4">
        <f t="shared" si="1"/>
        <v>38.737065146238592</v>
      </c>
    </row>
    <row r="5" spans="1:13" x14ac:dyDescent="0.25">
      <c r="A5" s="1">
        <v>3</v>
      </c>
      <c r="B5">
        <v>1006415974</v>
      </c>
      <c r="C5" t="s">
        <v>68</v>
      </c>
      <c r="D5">
        <v>1100001511</v>
      </c>
      <c r="E5" t="s">
        <v>12</v>
      </c>
      <c r="F5" t="s">
        <v>16</v>
      </c>
      <c r="G5" s="3" t="s">
        <v>26</v>
      </c>
      <c r="H5" t="s">
        <v>33</v>
      </c>
      <c r="I5" t="s">
        <v>42</v>
      </c>
      <c r="J5" t="s">
        <v>49</v>
      </c>
      <c r="K5" t="s">
        <v>57</v>
      </c>
      <c r="L5" t="str">
        <f t="shared" si="0"/>
        <v>UPDATE [dbo].[FXOperLog] SET oper_go=18.09, total_go=1185.95, total_go_before=1186.15, total_debt=2066.93, total_debt_before=1343.34 WHERE [number]='FX-210827-1005724062' AND [ticket]=1006415974;</v>
      </c>
      <c r="M5">
        <f t="shared" si="1"/>
        <v>57.377366432341695</v>
      </c>
    </row>
    <row r="6" spans="1:13" x14ac:dyDescent="0.25">
      <c r="A6" s="1">
        <v>4</v>
      </c>
      <c r="B6">
        <v>1006415975</v>
      </c>
      <c r="C6" t="s">
        <v>69</v>
      </c>
      <c r="D6">
        <v>1100003445</v>
      </c>
      <c r="E6" t="s">
        <v>11</v>
      </c>
      <c r="F6" t="s">
        <v>17</v>
      </c>
      <c r="G6" s="3" t="s">
        <v>27</v>
      </c>
      <c r="H6" t="s">
        <v>34</v>
      </c>
      <c r="I6" t="s">
        <v>43</v>
      </c>
      <c r="J6" t="s">
        <v>50</v>
      </c>
      <c r="K6" t="s">
        <v>58</v>
      </c>
      <c r="L6" t="str">
        <f t="shared" si="0"/>
        <v>UPDATE [dbo].[FXOperLog] SET oper_go=1342.39, total_go=3316.71, total_go_before=3331.28, total_debt=31435.84, total_debt_before=85131.57 WHERE [number]='FX-210827-1005724063' AND [ticket]=1006415975;</v>
      </c>
      <c r="M6">
        <f t="shared" si="1"/>
        <v>10.550728086158983</v>
      </c>
    </row>
    <row r="7" spans="1:13" x14ac:dyDescent="0.25">
      <c r="A7" s="1">
        <v>5</v>
      </c>
      <c r="B7">
        <v>1006415976</v>
      </c>
      <c r="C7" t="s">
        <v>70</v>
      </c>
      <c r="D7">
        <v>1100005773</v>
      </c>
      <c r="E7" t="s">
        <v>12</v>
      </c>
      <c r="F7" t="s">
        <v>18</v>
      </c>
      <c r="G7" s="3" t="s">
        <v>28</v>
      </c>
      <c r="H7" t="s">
        <v>35</v>
      </c>
      <c r="I7" t="s">
        <v>44</v>
      </c>
      <c r="J7" t="s">
        <v>51</v>
      </c>
      <c r="K7" t="s">
        <v>59</v>
      </c>
      <c r="L7" t="str">
        <f t="shared" si="0"/>
        <v>UPDATE [dbo].[FXOperLog] SET oper_go=88.17, total_go=39195.10, total_go_before=39195.34, total_debt=51872.24, total_debt_before=55399.01 WHERE [number]='FX-210827-1005724064' AND [ticket]=1006415976;</v>
      </c>
      <c r="M7">
        <f t="shared" si="1"/>
        <v>75.560839477917284</v>
      </c>
    </row>
    <row r="8" spans="1:13" x14ac:dyDescent="0.25">
      <c r="A8" s="1">
        <v>6</v>
      </c>
      <c r="B8">
        <v>1006415977</v>
      </c>
      <c r="C8" t="s">
        <v>71</v>
      </c>
      <c r="D8">
        <v>1000007752</v>
      </c>
      <c r="E8" t="s">
        <v>11</v>
      </c>
      <c r="F8" t="s">
        <v>19</v>
      </c>
      <c r="G8" s="3" t="s">
        <v>63</v>
      </c>
      <c r="H8" t="s">
        <v>32</v>
      </c>
      <c r="I8" t="s">
        <v>45</v>
      </c>
      <c r="J8" t="s">
        <v>45</v>
      </c>
      <c r="K8" t="s">
        <v>56</v>
      </c>
      <c r="L8" t="str">
        <f t="shared" si="0"/>
        <v>UPDATE [dbo].[FXOperLog] SET oper_go=1855.19, total_go=3729.41, total_go_before=3729.41, total_debt=160760.31, total_debt_before=249967.71 WHERE [number]='FX-210827-1005724065' AND [ticket]=1006415977;</v>
      </c>
      <c r="M8">
        <f t="shared" si="1"/>
        <v>2.3198574324719825</v>
      </c>
    </row>
    <row r="9" spans="1:13" x14ac:dyDescent="0.25">
      <c r="A9" s="1">
        <v>7</v>
      </c>
      <c r="B9">
        <v>1006415978</v>
      </c>
      <c r="C9" t="s">
        <v>72</v>
      </c>
      <c r="D9">
        <v>1000016449</v>
      </c>
      <c r="E9" t="s">
        <v>11</v>
      </c>
      <c r="F9" t="s">
        <v>20</v>
      </c>
      <c r="G9" s="3" t="s">
        <v>29</v>
      </c>
      <c r="H9" t="s">
        <v>36</v>
      </c>
      <c r="I9" t="s">
        <v>46</v>
      </c>
      <c r="J9" t="s">
        <v>52</v>
      </c>
      <c r="K9" t="s">
        <v>60</v>
      </c>
      <c r="L9" t="str">
        <f t="shared" si="0"/>
        <v>UPDATE [dbo].[FXOperLog] SET oper_go=1288.39, total_go=10942.71, total_go_before=10948.28, total_debt=135659.80, total_debt_before=84124.24 WHERE [number]='FX-210827-1005724066' AND [ticket]=1006415978;</v>
      </c>
      <c r="M9">
        <f t="shared" si="1"/>
        <v>8.0662878759956893</v>
      </c>
    </row>
    <row r="10" spans="1:13" x14ac:dyDescent="0.25">
      <c r="A10" s="1">
        <v>8</v>
      </c>
      <c r="B10">
        <v>1006415979</v>
      </c>
      <c r="C10" t="s">
        <v>73</v>
      </c>
      <c r="D10">
        <v>1000016374</v>
      </c>
      <c r="E10" t="s">
        <v>12</v>
      </c>
      <c r="F10" t="s">
        <v>21</v>
      </c>
      <c r="G10" s="3" t="s">
        <v>30</v>
      </c>
      <c r="H10" t="s">
        <v>37</v>
      </c>
      <c r="I10" t="s">
        <v>47</v>
      </c>
      <c r="J10" t="s">
        <v>53</v>
      </c>
      <c r="K10" t="s">
        <v>61</v>
      </c>
      <c r="L10" t="str">
        <f t="shared" si="0"/>
        <v>UPDATE [dbo].[FXOperLog] SET oper_go=29.39, total_go=29.35, total_go_before=29.36, total_debt=1238.11, total_debt_before=62.52 WHERE [number]='FX-210827-1005724067' AND [ticket]=1006415979;</v>
      </c>
      <c r="M10">
        <f t="shared" si="1"/>
        <v>2.3705486588429139</v>
      </c>
    </row>
    <row r="11" spans="1:13" x14ac:dyDescent="0.25">
      <c r="A11" s="1">
        <v>9</v>
      </c>
      <c r="B11">
        <v>1006415980</v>
      </c>
      <c r="C11" t="s">
        <v>74</v>
      </c>
      <c r="D11">
        <v>1000009002</v>
      </c>
      <c r="E11" t="s">
        <v>11</v>
      </c>
      <c r="F11" t="s">
        <v>22</v>
      </c>
      <c r="G11" s="3" t="s">
        <v>64</v>
      </c>
      <c r="H11" t="s">
        <v>38</v>
      </c>
      <c r="I11" t="s">
        <v>48</v>
      </c>
      <c r="J11" t="s">
        <v>54</v>
      </c>
      <c r="K11" t="s">
        <v>62</v>
      </c>
      <c r="L11" t="str">
        <f t="shared" si="0"/>
        <v>UPDATE [dbo].[FXOperLog] SET oper_go=7420.74, total_go=96309.72, total_go_before=96314.31, total_debt=4016374.42, total_debt_before=8013204.02 WHERE [number]='FX-210827-1005724068' AND [ticket]=1006415980;</v>
      </c>
      <c r="M11">
        <f t="shared" si="1"/>
        <v>2.3979268347197569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Kirill_Cherkasov</cp:lastModifiedBy>
  <dcterms:created xsi:type="dcterms:W3CDTF">2021-09-01T07:47:25Z</dcterms:created>
  <dcterms:modified xsi:type="dcterms:W3CDTF">2021-09-01T08:08:47Z</dcterms:modified>
</cp:coreProperties>
</file>