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ED51279F-C366-4839-B161-6812D78C9724}" xr6:coauthVersionLast="47" xr6:coauthVersionMax="47" xr10:uidLastSave="{00000000-0000-0000-0000-000000000000}"/>
  <bookViews>
    <workbookView xWindow="-55778" yWindow="-277" windowWidth="28995" windowHeight="16394" xr2:uid="{36A75300-EFCB-4154-8D49-868D6DB376F0}"/>
  </bookViews>
  <sheets>
    <sheet name="Sales_Contract" sheetId="4" r:id="rId1"/>
    <sheet name="Invoice" sheetId="3" r:id="rId2"/>
    <sheet name="Contract" sheetId="2" state="hidden" r:id="rId3"/>
    <sheet name="Contract Old" sheetId="1" state="hidden" r:id="rId4"/>
  </sheets>
  <definedNames>
    <definedName name="_Hlk38966714" localSheetId="2">Contract!#REF!</definedName>
    <definedName name="_Hlk38966714" localSheetId="3">'Contract Old'!$A$21</definedName>
    <definedName name="_Hlk39074976" localSheetId="2">Contract!$A$15</definedName>
    <definedName name="_Hlk39074976" localSheetId="3">'Contract Old'!$A$18</definedName>
    <definedName name="_Hlk39404391" localSheetId="2">Contract!#REF!</definedName>
    <definedName name="_Hlk39404391" localSheetId="3">'Contract Old'!$A$34</definedName>
    <definedName name="_xlnm.Print_Area" localSheetId="2">Contract!$A$1:$E$83</definedName>
    <definedName name="Sign_seller_end">Sales_Contract!$B$53</definedName>
    <definedName name="Sign_seller_start">Sales_Contract!$A$53</definedName>
    <definedName name="Документация_BL">Sales_Contract!$A$50</definedName>
    <definedName name="Контракт_адреса_банк">Sales_Contract!$A$41</definedName>
    <definedName name="Контракт_адреса_банк_адрес">Sales_Contract!$A$42</definedName>
    <definedName name="Контракт_адреса_банк_свифт">Sales_Contract!$A$43</definedName>
    <definedName name="Контракт_адреса_продавец">Sales_Contract!$A$38</definedName>
    <definedName name="Контракт_адреса_продавец_адрес">Sales_Contract!$A$39</definedName>
    <definedName name="Контракт_адреса_счет">Sales_Contract!$A$40</definedName>
    <definedName name="Контракт_всего_цена">Sales_Contract!$A$25</definedName>
    <definedName name="Контракт_дата">Sales_Contract!$A$4</definedName>
    <definedName name="Контракт_доставка">Sales_Contract!$A$28</definedName>
    <definedName name="Контракт_номер">Sales_Contract!$A$3</definedName>
    <definedName name="Контракт_оплата">Sales_Contract!$A$34</definedName>
    <definedName name="Контракт_покупатель">Sales_Contract!$A$8</definedName>
    <definedName name="Контракт_покупатель_адрес">Sales_Contract!$A$9</definedName>
    <definedName name="Контракт_покупатель_печать_подвал">Sales_Contract!$D$55</definedName>
    <definedName name="Контракт_предмет">Sales_Contract!$A$13</definedName>
    <definedName name="Контракт_предмет_массив">Sales_Contract!$A$14</definedName>
    <definedName name="Контракт_продавец">Sales_Contract!$A$5</definedName>
    <definedName name="Контракт_продавец_адрес">Sales_Contract!$A$6</definedName>
    <definedName name="Контракт_продавец_печать_подвал">Sales_Contract!$A$55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45" i="2"/>
  <c r="B45" i="2"/>
  <c r="C34" i="2"/>
  <c r="B34" i="2"/>
  <c r="B23" i="2"/>
  <c r="C23" i="2"/>
</calcChain>
</file>

<file path=xl/sharedStrings.xml><?xml version="1.0" encoding="utf-8"?>
<sst xmlns="http://schemas.openxmlformats.org/spreadsheetml/2006/main" count="275" uniqueCount="119">
  <si>
    <t>SALES AND PURCHASE CONTRACT</t>
  </si>
  <si>
    <r>
      <t>(</t>
    </r>
    <r>
      <rPr>
        <sz val="11"/>
        <color theme="1"/>
        <rFont val="Batang"/>
        <family val="1"/>
        <charset val="129"/>
      </rPr>
      <t>OST-2023-VL-65</t>
    </r>
    <r>
      <rPr>
        <b/>
        <sz val="11"/>
        <color theme="1"/>
        <rFont val="Batang"/>
        <family val="1"/>
        <charset val="129"/>
      </rPr>
      <t>)</t>
    </r>
  </si>
  <si>
    <t>This contract is made on August 3, 2023 between:</t>
  </si>
  <si>
    <t>OCEANIC SEAFOOD TRADING CO. LTD</t>
  </si>
  <si>
    <t>TRUST COMPANY COMPLEX，AJELTAKE ROAD, AJELTAKE ISLAND，MAJURO，REPUBLIC OF THE MARSHALL ISLANDS MH 96960</t>
  </si>
  <si>
    <t>(hereafter called “Seller”) and</t>
  </si>
  <si>
    <t xml:space="preserve">ICEBERG CO.,LTD </t>
  </si>
  <si>
    <t>ADD:6F, TSUKIJI CITY PLAZA, 2-7-10 TSUKIJI, CHUO-KU, TOKYO 104-0045, JAPAN</t>
  </si>
  <si>
    <t>(hereafter called “Buyer”)</t>
  </si>
  <si>
    <t>The Seller agrees to sell and the Buyer agrees to purchase Frozen Boiled Opilio (Snow) crab sections (sets in shell) with the following terms and conditions.</t>
  </si>
  <si>
    <t>1. Commodity</t>
  </si>
  <si>
    <t xml:space="preserve"> - Frozen Boiled Opilio (Snow) crab sections (sets in shell) produced by f/v "Viliga"</t>
  </si>
  <si>
    <t>2. Quantity</t>
  </si>
  <si>
    <t>Seller is obliged to deliver the commodity, and Buyer is obligated to receive and pay Goods in following assortment:</t>
  </si>
  <si>
    <t xml:space="preserve"> - Frozen Boiled Opilio (Snow) crab sections (sets in shell)</t>
  </si>
  <si>
    <t>f/v "Viliga" via Lyra (ETA Pusan July 31, 2023)</t>
  </si>
  <si>
    <t>Grade</t>
  </si>
  <si>
    <t>Grade                              C/T                                Quantity</t>
  </si>
  <si>
    <t>BL No: BNVL16M                                                          (5 KG)</t>
  </si>
  <si>
    <t>5L                                     1 709                                     8 545</t>
  </si>
  <si>
    <t>4L                                     4 459                                   22 295</t>
  </si>
  <si>
    <t>3L                                     5 961                                   29 805</t>
  </si>
  <si>
    <t>2L</t>
  </si>
  <si>
    <t xml:space="preserve">2L                                     7 691                                   38 455            </t>
  </si>
  <si>
    <t>L</t>
  </si>
  <si>
    <t>L                                       2 948                                   14 740</t>
  </si>
  <si>
    <t>H                                       631                                      3 155</t>
  </si>
  <si>
    <t>TOTAL                           23 399                              116 995</t>
  </si>
  <si>
    <t xml:space="preserve">3. Inspection. </t>
  </si>
  <si>
    <t>The Buyer has performed production inspection on the moment of contract signing. There are no complaints on production quality.</t>
  </si>
  <si>
    <t>4. Price</t>
  </si>
  <si>
    <t>1) f/v "Viliga"           BL No: BNVL16M</t>
  </si>
  <si>
    <t>Frozen Boiled Opilio (Snow) crab sections (sets in shell) (5 KG) - USD 13,2/kg x N/W 116 995,00 = USD 1 544 334,00</t>
  </si>
  <si>
    <t>TOTAL (EXW, PUSAN) USD 1 544 334,00</t>
  </si>
  <si>
    <t>5. Payment</t>
  </si>
  <si>
    <t>The payment to be in US Dollar 100% value should be made by T.T. to the designated the Seller’s or Agent’s bank account within 5 banking days after the all parties signed the contract. The Seller performs production tittle transfer after 100% payment to Seller’s banking account.</t>
  </si>
  <si>
    <t>6. Documentation</t>
  </si>
  <si>
    <t>The Seller provides the Buyer with the following documentation:</t>
  </si>
  <si>
    <t>- Invoice;</t>
  </si>
  <si>
    <t>- Official Quota Certificate issued by the Russian Federation Agency of Fisheries;</t>
  </si>
  <si>
    <t>- Certificate of origin issued by Chamber of Commerce of Russian Federation (on request);</t>
  </si>
  <si>
    <t>- Health Certificate issued by Rosselkhoznadzor (on request);</t>
  </si>
  <si>
    <t>- IUU Catch Certificate issued by the Territory Department (on request);</t>
  </si>
  <si>
    <t>- Bill of Lading (copy);</t>
  </si>
  <si>
    <t>- Title transfer certificate (copy);</t>
  </si>
  <si>
    <t>- FDA number of producer;</t>
  </si>
  <si>
    <t>- HACCP plan of producer;</t>
  </si>
  <si>
    <t>- HACCP guarantee letter signed by the processor;</t>
  </si>
  <si>
    <t>- Warehouse certificate (Coldstorage report).</t>
  </si>
  <si>
    <t>The Buyer is obliged to apply for registration of certificates (Health certificate and Certificate of Origin) no later than:</t>
  </si>
  <si>
    <t xml:space="preserve"> - Frozen Boiled Opilio (Snow) crab sections (sets in shell) produced by f/v "Viliga" untill January 27, 2024;</t>
  </si>
  <si>
    <t>7. Payment details</t>
  </si>
  <si>
    <t>A/C NO: NRA18809142010500009370</t>
  </si>
  <si>
    <t>BENEFICAIRY’S BANK: ZHEJIANG CHOUZHOU COMMERCIAL BANK CO., LTD, HEAD OFFICE</t>
  </si>
  <si>
    <t>ADDRESS: 13F,CHOUYIN MANSION NO.158WANGCHAO RD SHANGCHENG DISTRICT HANGZHOU CHINA, 310016</t>
  </si>
  <si>
    <t>SWIFT: CZCBCN2X</t>
  </si>
  <si>
    <t>ICEBERG CO.,LTD</t>
  </si>
  <si>
    <t>_______________________________________</t>
  </si>
  <si>
    <t>______________________________________</t>
  </si>
  <si>
    <t xml:space="preserve">               Unit Price                 Amount</t>
  </si>
  <si>
    <t xml:space="preserve">                   21 USD              1 499 400,00 USD</t>
  </si>
  <si>
    <t>C/T</t>
  </si>
  <si>
    <t>Price</t>
  </si>
  <si>
    <t>Amount</t>
  </si>
  <si>
    <t>3L</t>
  </si>
  <si>
    <t>M</t>
  </si>
  <si>
    <t>N/M</t>
  </si>
  <si>
    <t xml:space="preserve"> - f/v "Viliga" via Lyra (ETA Pusan July 31, 2023)</t>
  </si>
  <si>
    <t xml:space="preserve"> - BL No: BNVL16M (Pack 5 KG)</t>
  </si>
  <si>
    <t xml:space="preserve"> - f/v "Western Enterprice" via Lyra (ETA Pusan July 31, 2023)</t>
  </si>
  <si>
    <t xml:space="preserve"> - BL No: BNWE16M (Pack 20 KG)</t>
  </si>
  <si>
    <t>TOTAL</t>
  </si>
  <si>
    <t>//////////////////////////////////////////////////////////////////////////////////////////////////////////////////////////////////////////////////////////////////////</t>
  </si>
  <si>
    <t>1. Subject of the Contract</t>
  </si>
  <si>
    <t>5. Payment details</t>
  </si>
  <si>
    <t>INVOICE</t>
  </si>
  <si>
    <t>DATE: August 3, 2023</t>
  </si>
  <si>
    <t>INVOICE No: OST-2023-VL-65</t>
  </si>
  <si>
    <t>To:</t>
  </si>
  <si>
    <t>From:</t>
  </si>
  <si>
    <t>2. Delivery</t>
  </si>
  <si>
    <t>Supply of products is carried out on FCA Terms.</t>
  </si>
  <si>
    <t>4. Payment</t>
  </si>
  <si>
    <t>5. Documentation</t>
  </si>
  <si>
    <t>BL No</t>
  </si>
  <si>
    <t>Goods Description</t>
  </si>
  <si>
    <t>COUNTRY OF ORIGIN RUSSIA</t>
  </si>
  <si>
    <t>____________________________________________________________________________________</t>
  </si>
  <si>
    <t>Terms:</t>
  </si>
  <si>
    <t>-</t>
  </si>
  <si>
    <t>Total: 116,995 tn</t>
  </si>
  <si>
    <t>____________________________________________________</t>
  </si>
  <si>
    <t>______________________________________________________________________________________________________________________</t>
  </si>
  <si>
    <t xml:space="preserve">* Payment: </t>
  </si>
  <si>
    <t>Subject:</t>
  </si>
  <si>
    <t>REQUEST FOR PAYMENT OF FOLLOWING IN TABLE GOODS</t>
  </si>
  <si>
    <t>A</t>
  </si>
  <si>
    <t>N/kg</t>
  </si>
  <si>
    <t>Vessel Name</t>
  </si>
  <si>
    <t>All banking charges (including cable charge, corresponding bank charge, etc) MUST BE paid by the buyer in US dollars.</t>
  </si>
  <si>
    <t>f/v "Talan"</t>
  </si>
  <si>
    <t>Blue King Crab Live
(Filling 80-90%)</t>
  </si>
  <si>
    <t>1 634 382,40 $</t>
  </si>
  <si>
    <t>FCA, ZARUBINO</t>
  </si>
  <si>
    <t>40 000,00 $</t>
  </si>
  <si>
    <t>60 000,00 $</t>
  </si>
  <si>
    <t>50 000,00 $</t>
  </si>
  <si>
    <t>4 000,00 $</t>
  </si>
  <si>
    <t>400,00 $</t>
  </si>
  <si>
    <t>154 000,00 $</t>
  </si>
  <si>
    <t>22 $</t>
  </si>
  <si>
    <t>Total amount of this Contract is 562 000,00 $</t>
  </si>
  <si>
    <t>(hereafter called “Seller”)</t>
  </si>
  <si>
    <t xml:space="preserve">4.1 The payment to be in US Dollar 100% value should be made by T.T. to the designated the Seller’s or Agent’s bank account within 5 banking days after the all parties signed the contract. </t>
  </si>
  <si>
    <t>4.2 The Seller performs production tittle transfer after 100% payment to Seller’s banking account.</t>
  </si>
  <si>
    <r>
      <t>(</t>
    </r>
    <r>
      <rPr>
        <sz val="12"/>
        <color theme="1"/>
        <rFont val="Batang"/>
        <family val="1"/>
        <charset val="129"/>
      </rPr>
      <t>OST-2023-65</t>
    </r>
    <r>
      <rPr>
        <b/>
        <sz val="12"/>
        <color theme="1"/>
        <rFont val="Batang"/>
        <family val="1"/>
        <charset val="129"/>
      </rPr>
      <t>)</t>
    </r>
  </si>
  <si>
    <t>Price/kg</t>
  </si>
  <si>
    <t>_____________________________________________________</t>
  </si>
  <si>
    <t>1.1. The Seller agrees to sell and the Buyer agrees to purchase goods with following in table assortment and condititions: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</si>
</sst>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Batang"/>
      <family val="1"/>
      <charset val="129"/>
    </font>
    <font>
      <b/>
      <sz val="11"/>
      <color theme="1"/>
      <name val="Batang"/>
      <family val="1"/>
      <charset val="129"/>
    </font>
    <font>
      <sz val="11"/>
      <color theme="1"/>
      <name val="Batang"/>
      <family val="1"/>
      <charset val="129"/>
    </font>
    <font>
      <sz val="8"/>
      <color theme="1"/>
      <name val="Batang"/>
      <family val="1"/>
      <charset val="129"/>
    </font>
    <font>
      <b/>
      <sz val="8"/>
      <color theme="1"/>
      <name val="Batang"/>
      <family val="1"/>
      <charset val="129"/>
    </font>
    <font>
      <sz val="10"/>
      <color theme="1"/>
      <name val="Calibri"/>
      <family val="2"/>
      <charset val="204"/>
      <scheme val="minor"/>
    </font>
    <font>
      <b/>
      <sz val="10"/>
      <color theme="1"/>
      <name val="Batang"/>
      <family val="1"/>
      <charset val="129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Batang"/>
      <family val="1"/>
      <charset val="129"/>
    </font>
    <font>
      <b/>
      <sz val="10"/>
      <color theme="1"/>
      <name val="Batang"/>
      <family val="1"/>
      <charset val="204"/>
    </font>
    <font>
      <b/>
      <sz val="18"/>
      <color theme="1"/>
      <name val="Batang"/>
      <family val="1"/>
      <charset val="129"/>
    </font>
    <font>
      <sz val="12"/>
      <color theme="1"/>
      <name val="Batang"/>
      <family val="1"/>
      <charset val="129"/>
    </font>
    <font>
      <sz val="9"/>
      <color theme="1"/>
      <name val="Batang"/>
      <family val="1"/>
      <charset val="129"/>
    </font>
    <font>
      <b/>
      <sz val="9"/>
      <color theme="1"/>
      <name val="Batang"/>
      <family val="1"/>
      <charset val="129"/>
    </font>
    <font>
      <sz val="9"/>
      <color theme="1"/>
      <name val="Calibri"/>
      <family val="2"/>
      <charset val="204"/>
      <scheme val="minor"/>
    </font>
    <font>
      <b/>
      <sz val="12"/>
      <color theme="1"/>
      <name val="Batang"/>
      <family val="1"/>
      <charset val="129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3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3" fontId="4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9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horizontal="centerContinuous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5" fontId="3" fillId="0" borderId="2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righ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top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justify" vertical="top"/>
    </xf>
    <xf numFmtId="0" fontId="16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49" fontId="14" fillId="0" borderId="0" xfId="0" applyNumberFormat="1" applyFont="1" applyAlignment="1">
      <alignment horizontal="justify" vertical="justify" wrapText="1"/>
    </xf>
    <xf numFmtId="0" fontId="1" fillId="0" borderId="7" xfId="0" applyFont="1" applyBorder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right" vertical="top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justify" wrapText="1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76202</xdr:colOff>
      <xdr:row>28</xdr:row>
      <xdr:rowOff>28575</xdr:rowOff>
    </xdr:from>
    <xdr:to>
      <xdr:col>6</xdr:col>
      <xdr:colOff>1228725</xdr:colOff>
      <xdr:row>34</xdr:row>
      <xdr:rowOff>133353</xdr:rowOff>
    </xdr:to>
    <xdr:pic>
      <xdr:nvPicPr>
        <xdr:cNvPr id="3" name="Рисунок 3" descr="A close-up of a sign&#10;&#10;Description automatically generated">
          <a:extLst>
            <a:ext uri="{FF2B5EF4-FFF2-40B4-BE49-F238E27FC236}">
              <a16:creationId xmlns:a16="http://schemas.microsoft.com/office/drawing/2014/main" id="{655C0B08-F270-110A-8F1E-4CC2C2CF0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5427" y="10510838"/>
          <a:ext cx="3195636" cy="11906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1DF4A5B-FFF1-4ABF-92E1-BE30A4533738}">
  <we:reference id="5dbca137-d02b-4283-adec-e6f28aeb3ed7" version="1.0.0.0" store="\\Mac\Home\Manifi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BAA7-C719-4E24-ABD3-2BE3A9A1FFF7}">
  <sheetPr>
    <pageSetUpPr fitToPage="1"/>
  </sheetPr>
  <dimension ref="A1:E55"/>
  <sheetViews>
    <sheetView tabSelected="1" view="pageBreakPreview" topLeftCell="A4" zoomScale="154" zoomScaleNormal="157" zoomScaleSheetLayoutView="154" workbookViewId="0">
      <selection activeCell="A14" sqref="A14:E14"/>
    </sheetView>
  </sheetViews>
  <sheetFormatPr defaultRowHeight="14.25" x14ac:dyDescent="0.45"/>
  <cols>
    <col min="1" max="1" width="24" customWidth="1"/>
    <col min="2" max="2" width="20.3984375" customWidth="1"/>
    <col min="3" max="3" width="13.86328125" customWidth="1"/>
    <col min="4" max="4" width="19.796875" customWidth="1"/>
    <col min="5" max="5" width="24.86328125" customWidth="1"/>
  </cols>
  <sheetData>
    <row r="1" spans="1:5" s="3" customFormat="1" ht="50.65" customHeight="1" thickBot="1" x14ac:dyDescent="0.5">
      <c r="A1" s="79" t="s">
        <v>0</v>
      </c>
      <c r="B1" s="79"/>
      <c r="C1" s="79"/>
      <c r="D1" s="79"/>
      <c r="E1" s="79"/>
    </row>
    <row r="2" spans="1:5" s="3" customFormat="1" ht="9" customHeight="1" x14ac:dyDescent="0.45">
      <c r="A2" s="70"/>
      <c r="B2" s="70"/>
      <c r="C2" s="70"/>
      <c r="D2" s="70"/>
      <c r="E2" s="70"/>
    </row>
    <row r="3" spans="1:5" ht="22.25" customHeight="1" x14ac:dyDescent="0.45">
      <c r="A3" s="80" t="s">
        <v>115</v>
      </c>
      <c r="B3" s="80"/>
      <c r="C3" s="80"/>
      <c r="D3" s="80"/>
      <c r="E3" s="80"/>
    </row>
    <row r="4" spans="1:5" s="3" customFormat="1" ht="32.35" customHeight="1" x14ac:dyDescent="0.45">
      <c r="A4" s="51" t="s">
        <v>2</v>
      </c>
      <c r="B4" s="52"/>
      <c r="C4" s="52"/>
      <c r="D4" s="53"/>
      <c r="E4" s="52"/>
    </row>
    <row r="5" spans="1:5" ht="25.9" customHeight="1" x14ac:dyDescent="0.45">
      <c r="A5" s="72" t="s">
        <v>3</v>
      </c>
      <c r="B5" s="72"/>
      <c r="C5" s="72"/>
      <c r="D5" s="72"/>
      <c r="E5" s="72"/>
    </row>
    <row r="6" spans="1:5" s="3" customFormat="1" ht="32.35" customHeight="1" x14ac:dyDescent="0.45">
      <c r="A6" s="73" t="s">
        <v>4</v>
      </c>
      <c r="B6" s="73"/>
      <c r="C6" s="73"/>
      <c r="D6" s="73"/>
      <c r="E6" s="54"/>
    </row>
    <row r="7" spans="1:5" s="50" customFormat="1" ht="12" customHeight="1" x14ac:dyDescent="0.45">
      <c r="A7" s="74" t="s">
        <v>112</v>
      </c>
      <c r="B7" s="74"/>
      <c r="C7" s="74"/>
      <c r="D7" s="74"/>
      <c r="E7" s="55"/>
    </row>
    <row r="8" spans="1:5" ht="25.5" customHeight="1" x14ac:dyDescent="0.45">
      <c r="A8" s="72" t="s">
        <v>6</v>
      </c>
      <c r="B8" s="72"/>
      <c r="C8" s="72"/>
      <c r="D8" s="72"/>
      <c r="E8" s="72"/>
    </row>
    <row r="9" spans="1:5" s="3" customFormat="1" ht="25.5" customHeight="1" x14ac:dyDescent="0.45">
      <c r="A9" s="73" t="s">
        <v>7</v>
      </c>
      <c r="B9" s="73"/>
      <c r="C9" s="73"/>
      <c r="D9" s="73"/>
      <c r="E9" s="56"/>
    </row>
    <row r="10" spans="1:5" ht="12.4" customHeight="1" x14ac:dyDescent="0.45">
      <c r="A10" s="77" t="s">
        <v>8</v>
      </c>
      <c r="B10" s="77"/>
      <c r="C10" s="77"/>
      <c r="D10" s="77"/>
      <c r="E10" s="77"/>
    </row>
    <row r="11" spans="1:5" ht="17.75" customHeight="1" x14ac:dyDescent="0.45">
      <c r="A11" s="73"/>
      <c r="B11" s="73"/>
      <c r="C11" s="73"/>
      <c r="D11" s="73"/>
      <c r="E11" s="73"/>
    </row>
    <row r="12" spans="1:5" s="50" customFormat="1" ht="17.350000000000001" customHeight="1" x14ac:dyDescent="0.45">
      <c r="A12" s="75" t="s">
        <v>73</v>
      </c>
      <c r="B12" s="75"/>
      <c r="C12" s="75"/>
      <c r="D12" s="75"/>
      <c r="E12" s="75"/>
    </row>
    <row r="13" spans="1:5" ht="23.25" customHeight="1" x14ac:dyDescent="0.45">
      <c r="A13" s="73" t="s">
        <v>118</v>
      </c>
      <c r="B13" s="73"/>
      <c r="C13" s="73"/>
      <c r="D13" s="73"/>
      <c r="E13" s="73"/>
    </row>
    <row r="14" spans="1:5" x14ac:dyDescent="0.45">
      <c r="A14" s="75" t="s">
        <v>14</v>
      </c>
      <c r="B14" s="75"/>
      <c r="C14" s="75"/>
      <c r="D14" s="75"/>
      <c r="E14" s="75"/>
    </row>
    <row r="15" spans="1:5" x14ac:dyDescent="0.45">
      <c r="A15" s="75" t="s">
        <v>67</v>
      </c>
      <c r="B15" s="75"/>
      <c r="C15" s="75"/>
      <c r="D15" s="75"/>
      <c r="E15" s="75"/>
    </row>
    <row r="16" spans="1:5" ht="14.25" customHeight="1" x14ac:dyDescent="0.45">
      <c r="A16" s="75" t="s">
        <v>68</v>
      </c>
      <c r="B16" s="75"/>
      <c r="C16" s="75"/>
      <c r="D16" s="75"/>
      <c r="E16" s="75"/>
    </row>
    <row r="17" spans="1:5" ht="14.25" customHeight="1" x14ac:dyDescent="0.45">
      <c r="A17" s="52" t="s">
        <v>16</v>
      </c>
      <c r="B17" s="52" t="s">
        <v>61</v>
      </c>
      <c r="C17" s="52" t="s">
        <v>97</v>
      </c>
      <c r="D17" s="52" t="s">
        <v>62</v>
      </c>
      <c r="E17" s="52" t="s">
        <v>63</v>
      </c>
    </row>
    <row r="18" spans="1:5" ht="14.25" customHeight="1" x14ac:dyDescent="0.45">
      <c r="A18" s="58" t="s">
        <v>64</v>
      </c>
      <c r="B18" s="58">
        <v>931</v>
      </c>
      <c r="C18" s="59">
        <v>18620</v>
      </c>
      <c r="D18" s="58" t="s">
        <v>110</v>
      </c>
      <c r="E18" s="58" t="s">
        <v>104</v>
      </c>
    </row>
    <row r="19" spans="1:5" ht="14.25" customHeight="1" x14ac:dyDescent="0.45">
      <c r="A19" s="58" t="s">
        <v>22</v>
      </c>
      <c r="B19" s="60">
        <v>1560</v>
      </c>
      <c r="C19" s="59">
        <v>31200</v>
      </c>
      <c r="D19" s="58" t="s">
        <v>110</v>
      </c>
      <c r="E19" s="58" t="s">
        <v>105</v>
      </c>
    </row>
    <row r="20" spans="1:5" ht="14.25" customHeight="1" x14ac:dyDescent="0.45">
      <c r="A20" s="58" t="s">
        <v>24</v>
      </c>
      <c r="B20" s="60">
        <v>952</v>
      </c>
      <c r="C20" s="59">
        <v>19040</v>
      </c>
      <c r="D20" s="58" t="s">
        <v>110</v>
      </c>
      <c r="E20" s="58" t="s">
        <v>106</v>
      </c>
    </row>
    <row r="21" spans="1:5" ht="14.25" customHeight="1" x14ac:dyDescent="0.45">
      <c r="A21" s="58" t="s">
        <v>65</v>
      </c>
      <c r="B21" s="60">
        <v>114</v>
      </c>
      <c r="C21" s="59">
        <v>2280</v>
      </c>
      <c r="D21" s="58" t="s">
        <v>110</v>
      </c>
      <c r="E21" s="58" t="s">
        <v>107</v>
      </c>
    </row>
    <row r="22" spans="1:5" ht="14.25" customHeight="1" x14ac:dyDescent="0.45">
      <c r="A22" s="58" t="s">
        <v>66</v>
      </c>
      <c r="B22" s="60">
        <v>13</v>
      </c>
      <c r="C22" s="59">
        <v>260</v>
      </c>
      <c r="D22" s="58" t="s">
        <v>110</v>
      </c>
      <c r="E22" s="58" t="s">
        <v>108</v>
      </c>
    </row>
    <row r="23" spans="1:5" ht="14.25" customHeight="1" x14ac:dyDescent="0.45">
      <c r="A23" s="52" t="s">
        <v>71</v>
      </c>
      <c r="B23" s="61">
        <f>SUM(B18:B22)</f>
        <v>3570</v>
      </c>
      <c r="C23" s="62">
        <f xml:space="preserve"> SUM(C18:C22)</f>
        <v>71400</v>
      </c>
      <c r="D23" s="52"/>
      <c r="E23" s="52" t="s">
        <v>109</v>
      </c>
    </row>
    <row r="24" spans="1:5" ht="19.5" customHeight="1" x14ac:dyDescent="0.45">
      <c r="A24" s="58"/>
      <c r="B24" s="60"/>
      <c r="C24" s="60"/>
      <c r="D24" s="58"/>
      <c r="E24" s="58"/>
    </row>
    <row r="25" spans="1:5" ht="13.9" customHeight="1" x14ac:dyDescent="0.45">
      <c r="A25" s="57" t="s">
        <v>111</v>
      </c>
      <c r="B25" s="51"/>
      <c r="C25" s="51"/>
      <c r="D25" s="51"/>
      <c r="E25" s="51"/>
    </row>
    <row r="26" spans="1:5" ht="12" customHeight="1" x14ac:dyDescent="0.45">
      <c r="A26" s="57"/>
      <c r="B26" s="51"/>
      <c r="C26" s="51"/>
      <c r="D26" s="51"/>
      <c r="E26" s="51"/>
    </row>
    <row r="27" spans="1:5" ht="19.899999999999999" customHeight="1" x14ac:dyDescent="0.45">
      <c r="A27" s="57" t="s">
        <v>80</v>
      </c>
      <c r="B27" s="51"/>
      <c r="C27" s="51"/>
      <c r="D27" s="51"/>
      <c r="E27" s="51"/>
    </row>
    <row r="28" spans="1:5" ht="21.85" customHeight="1" x14ac:dyDescent="0.45">
      <c r="A28" s="51" t="s">
        <v>81</v>
      </c>
      <c r="B28" s="51"/>
      <c r="C28" s="51"/>
      <c r="D28" s="51"/>
      <c r="E28" s="51"/>
    </row>
    <row r="29" spans="1:5" ht="9.4" customHeight="1" x14ac:dyDescent="0.45">
      <c r="A29" s="57"/>
      <c r="B29" s="51"/>
      <c r="C29" s="51"/>
      <c r="D29" s="51"/>
      <c r="E29" s="51"/>
    </row>
    <row r="30" spans="1:5" ht="19.899999999999999" customHeight="1" x14ac:dyDescent="0.45">
      <c r="A30" s="72" t="s">
        <v>28</v>
      </c>
      <c r="B30" s="72"/>
      <c r="C30" s="72"/>
      <c r="D30" s="72"/>
      <c r="E30" s="72"/>
    </row>
    <row r="31" spans="1:5" s="3" customFormat="1" ht="21.85" customHeight="1" x14ac:dyDescent="0.45">
      <c r="A31" s="73" t="s">
        <v>29</v>
      </c>
      <c r="B31" s="73"/>
      <c r="C31" s="73"/>
      <c r="D31" s="73"/>
      <c r="E31" s="73"/>
    </row>
    <row r="32" spans="1:5" ht="15" customHeight="1" x14ac:dyDescent="0.45">
      <c r="A32" s="76"/>
      <c r="B32" s="76"/>
      <c r="C32" s="76"/>
      <c r="D32" s="76"/>
      <c r="E32" s="76"/>
    </row>
    <row r="33" spans="1:5" s="50" customFormat="1" ht="19.899999999999999" customHeight="1" x14ac:dyDescent="0.45">
      <c r="A33" s="68" t="s">
        <v>82</v>
      </c>
      <c r="B33" s="68"/>
      <c r="C33" s="68"/>
      <c r="D33" s="68"/>
      <c r="E33" s="69"/>
    </row>
    <row r="34" spans="1:5" s="3" customFormat="1" ht="27.85" customHeight="1" x14ac:dyDescent="0.45">
      <c r="A34" s="78" t="s">
        <v>113</v>
      </c>
      <c r="B34" s="78"/>
      <c r="C34" s="78"/>
      <c r="D34" s="78"/>
      <c r="E34" s="78"/>
    </row>
    <row r="35" spans="1:5" ht="21" customHeight="1" x14ac:dyDescent="0.45">
      <c r="A35" s="73" t="s">
        <v>114</v>
      </c>
      <c r="B35" s="73"/>
      <c r="C35" s="73"/>
      <c r="D35" s="73"/>
      <c r="E35" s="73"/>
    </row>
    <row r="36" spans="1:5" ht="12.85" customHeight="1" x14ac:dyDescent="0.45">
      <c r="A36" s="64"/>
      <c r="B36" s="64"/>
      <c r="C36" s="64"/>
      <c r="D36" s="64"/>
      <c r="E36" s="64"/>
    </row>
    <row r="37" spans="1:5" ht="19.899999999999999" customHeight="1" x14ac:dyDescent="0.45">
      <c r="A37" s="75" t="s">
        <v>74</v>
      </c>
      <c r="B37" s="75"/>
      <c r="C37" s="75"/>
      <c r="D37" s="75"/>
      <c r="E37" s="75"/>
    </row>
    <row r="38" spans="1:5" ht="21.85" customHeight="1" x14ac:dyDescent="0.45">
      <c r="A38" s="77" t="s">
        <v>3</v>
      </c>
      <c r="B38" s="77"/>
      <c r="C38" s="77"/>
      <c r="D38" s="77"/>
      <c r="E38" s="77"/>
    </row>
    <row r="39" spans="1:5" ht="28.9" customHeight="1" x14ac:dyDescent="0.45">
      <c r="A39" s="73" t="s">
        <v>4</v>
      </c>
      <c r="B39" s="73"/>
      <c r="C39" s="73"/>
      <c r="D39" s="73"/>
      <c r="E39" s="67"/>
    </row>
    <row r="40" spans="1:5" ht="18.850000000000001" customHeight="1" x14ac:dyDescent="0.45">
      <c r="A40" s="71" t="s">
        <v>52</v>
      </c>
      <c r="B40" s="71"/>
      <c r="C40" s="71"/>
      <c r="D40" s="71"/>
      <c r="E40" s="71"/>
    </row>
    <row r="41" spans="1:5" ht="18" customHeight="1" x14ac:dyDescent="0.45">
      <c r="A41" s="71" t="s">
        <v>53</v>
      </c>
      <c r="B41" s="71"/>
      <c r="C41" s="71"/>
      <c r="D41" s="71"/>
      <c r="E41" s="71"/>
    </row>
    <row r="42" spans="1:5" ht="26.35" customHeight="1" x14ac:dyDescent="0.45">
      <c r="A42" s="73" t="s">
        <v>54</v>
      </c>
      <c r="B42" s="73"/>
      <c r="C42" s="73"/>
      <c r="D42" s="73"/>
      <c r="E42" s="67"/>
    </row>
    <row r="43" spans="1:5" ht="17.350000000000001" customHeight="1" x14ac:dyDescent="0.45">
      <c r="A43" s="71" t="s">
        <v>55</v>
      </c>
      <c r="B43" s="71"/>
      <c r="C43" s="71"/>
      <c r="D43" s="71"/>
      <c r="E43" s="71"/>
    </row>
    <row r="44" spans="1:5" ht="15" customHeight="1" x14ac:dyDescent="0.45">
      <c r="A44" s="64"/>
      <c r="B44" s="64"/>
      <c r="C44" s="64"/>
      <c r="D44" s="64"/>
      <c r="E44" s="64"/>
    </row>
    <row r="45" spans="1:5" ht="19.899999999999999" customHeight="1" x14ac:dyDescent="0.45">
      <c r="A45" s="63" t="s">
        <v>36</v>
      </c>
      <c r="B45" s="63"/>
      <c r="C45" s="63"/>
      <c r="D45" s="63"/>
      <c r="E45" s="64"/>
    </row>
    <row r="46" spans="1:5" ht="18.850000000000001" customHeight="1" x14ac:dyDescent="0.45">
      <c r="A46" s="77" t="s">
        <v>37</v>
      </c>
      <c r="B46" s="77"/>
      <c r="C46" s="77"/>
      <c r="D46" s="77"/>
      <c r="E46" s="77"/>
    </row>
    <row r="47" spans="1:5" ht="18.850000000000001" customHeight="1" x14ac:dyDescent="0.45">
      <c r="A47" s="71" t="s">
        <v>38</v>
      </c>
      <c r="B47" s="71"/>
      <c r="C47" s="71"/>
      <c r="D47" s="71"/>
      <c r="E47" s="71"/>
    </row>
    <row r="48" spans="1:5" ht="18.850000000000001" customHeight="1" x14ac:dyDescent="0.45">
      <c r="A48" s="71" t="s">
        <v>41</v>
      </c>
      <c r="B48" s="71"/>
      <c r="C48" s="71"/>
      <c r="D48" s="71"/>
      <c r="E48" s="71"/>
    </row>
    <row r="49" spans="1:5" ht="18.850000000000001" customHeight="1" x14ac:dyDescent="0.45">
      <c r="A49" s="71" t="s">
        <v>42</v>
      </c>
      <c r="B49" s="71"/>
      <c r="C49" s="71"/>
      <c r="D49" s="71"/>
      <c r="E49" s="71"/>
    </row>
    <row r="50" spans="1:5" ht="18.850000000000001" customHeight="1" x14ac:dyDescent="0.45">
      <c r="A50" s="71" t="s">
        <v>43</v>
      </c>
      <c r="B50" s="71"/>
      <c r="C50" s="71"/>
      <c r="D50" s="71"/>
      <c r="E50" s="71"/>
    </row>
    <row r="51" spans="1:5" x14ac:dyDescent="0.45">
      <c r="A51" s="51"/>
      <c r="B51" s="51"/>
      <c r="C51" s="51"/>
      <c r="D51" s="51"/>
      <c r="E51" s="51"/>
    </row>
    <row r="52" spans="1:5" ht="70.900000000000006" customHeight="1" x14ac:dyDescent="0.45">
      <c r="A52" s="51"/>
      <c r="B52" s="51"/>
      <c r="C52" s="51"/>
      <c r="D52" s="51"/>
      <c r="E52" s="51"/>
    </row>
    <row r="53" spans="1:5" ht="98.35" customHeight="1" x14ac:dyDescent="0.45">
      <c r="A53" s="64" t="s">
        <v>89</v>
      </c>
      <c r="B53" s="64" t="s">
        <v>89</v>
      </c>
      <c r="C53" s="64"/>
      <c r="D53" s="64"/>
      <c r="E53" s="64"/>
    </row>
    <row r="54" spans="1:5" x14ac:dyDescent="0.45">
      <c r="A54" s="109" t="s">
        <v>117</v>
      </c>
      <c r="B54" s="109"/>
      <c r="C54" s="65"/>
      <c r="D54" s="109" t="s">
        <v>117</v>
      </c>
      <c r="E54" s="109"/>
    </row>
    <row r="55" spans="1:5" ht="29.75" customHeight="1" x14ac:dyDescent="0.45">
      <c r="A55" s="108" t="s">
        <v>3</v>
      </c>
      <c r="B55" s="108"/>
      <c r="C55" s="66"/>
      <c r="D55" s="108" t="s">
        <v>56</v>
      </c>
      <c r="E55" s="108"/>
    </row>
  </sheetData>
  <mergeCells count="31">
    <mergeCell ref="A46:E46"/>
    <mergeCell ref="A34:E34"/>
    <mergeCell ref="A38:E38"/>
    <mergeCell ref="A1:E1"/>
    <mergeCell ref="A3:E3"/>
    <mergeCell ref="A5:E5"/>
    <mergeCell ref="A8:E8"/>
    <mergeCell ref="A10:E10"/>
    <mergeCell ref="A11:E11"/>
    <mergeCell ref="A12:E12"/>
    <mergeCell ref="A9:D9"/>
    <mergeCell ref="A13:E13"/>
    <mergeCell ref="A14:E14"/>
    <mergeCell ref="A15:E15"/>
    <mergeCell ref="A16:E16"/>
    <mergeCell ref="A39:D39"/>
    <mergeCell ref="A31:E31"/>
    <mergeCell ref="A32:E32"/>
    <mergeCell ref="A35:E35"/>
    <mergeCell ref="A47:E47"/>
    <mergeCell ref="A30:E30"/>
    <mergeCell ref="A6:D6"/>
    <mergeCell ref="A7:D7"/>
    <mergeCell ref="A40:E40"/>
    <mergeCell ref="A41:E41"/>
    <mergeCell ref="A43:E43"/>
    <mergeCell ref="A42:D42"/>
    <mergeCell ref="A48:E48"/>
    <mergeCell ref="A49:E49"/>
    <mergeCell ref="A50:E50"/>
    <mergeCell ref="A37:E37"/>
  </mergeCells>
  <printOptions horizontalCentered="1"/>
  <pageMargins left="0.39370078740157483" right="0.39370078740157483" top="0.39370078740157483" bottom="0.39370078740157483" header="0" footer="0"/>
  <pageSetup paperSize="9" scale="93" fitToHeight="0" orientation="portrait" r:id="rId1"/>
  <rowBreaks count="1" manualBreakCount="1">
    <brk id="28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8B38-3BED-4121-92B6-93190B007EF2}">
  <sheetPr>
    <pageSetUpPr fitToPage="1"/>
  </sheetPr>
  <dimension ref="A1:G37"/>
  <sheetViews>
    <sheetView topLeftCell="A4" zoomScaleNormal="100" workbookViewId="0">
      <selection activeCell="G20" sqref="G20"/>
    </sheetView>
  </sheetViews>
  <sheetFormatPr defaultRowHeight="14.25" x14ac:dyDescent="0.45"/>
  <cols>
    <col min="1" max="1" width="12.9296875" customWidth="1"/>
    <col min="2" max="2" width="32.53125" customWidth="1"/>
    <col min="3" max="3" width="19.73046875" customWidth="1"/>
    <col min="4" max="4" width="8" customWidth="1"/>
    <col min="5" max="5" width="13.1328125" customWidth="1"/>
    <col min="6" max="6" width="15.46484375" customWidth="1"/>
    <col min="7" max="7" width="18.06640625" customWidth="1"/>
  </cols>
  <sheetData>
    <row r="1" spans="1:7" ht="30.85" customHeight="1" x14ac:dyDescent="0.45">
      <c r="A1" s="31" t="s">
        <v>3</v>
      </c>
      <c r="B1" s="21"/>
      <c r="C1" s="21"/>
      <c r="D1" s="21"/>
      <c r="E1" s="21"/>
      <c r="F1" s="21"/>
      <c r="G1" s="21"/>
    </row>
    <row r="2" spans="1:7" ht="36" customHeight="1" x14ac:dyDescent="0.45">
      <c r="A2" s="83" t="s">
        <v>4</v>
      </c>
      <c r="B2" s="83"/>
      <c r="C2" s="83"/>
      <c r="D2" s="83"/>
      <c r="E2" s="83"/>
      <c r="F2" s="83"/>
      <c r="G2" s="83"/>
    </row>
    <row r="3" spans="1:7" ht="16.899999999999999" customHeight="1" x14ac:dyDescent="0.45">
      <c r="A3" s="32" t="s">
        <v>92</v>
      </c>
    </row>
    <row r="4" spans="1:7" ht="53.75" customHeight="1" x14ac:dyDescent="0.45">
      <c r="A4" s="89" t="s">
        <v>75</v>
      </c>
      <c r="B4" s="89"/>
      <c r="C4" s="89"/>
      <c r="D4" s="89"/>
      <c r="E4" s="89"/>
      <c r="F4" s="89"/>
      <c r="G4" s="89"/>
    </row>
    <row r="5" spans="1:7" ht="17.350000000000001" customHeight="1" x14ac:dyDescent="0.45">
      <c r="A5" s="33"/>
      <c r="B5" s="33"/>
      <c r="C5" s="33"/>
      <c r="D5" s="33"/>
      <c r="E5" s="33"/>
      <c r="F5" s="33"/>
      <c r="G5" s="33"/>
    </row>
    <row r="6" spans="1:7" ht="17.75" customHeight="1" x14ac:dyDescent="0.45">
      <c r="G6" s="28" t="s">
        <v>76</v>
      </c>
    </row>
    <row r="7" spans="1:7" ht="17.75" customHeight="1" x14ac:dyDescent="0.45">
      <c r="G7" s="28" t="s">
        <v>77</v>
      </c>
    </row>
    <row r="8" spans="1:7" ht="17.75" customHeight="1" x14ac:dyDescent="0.45">
      <c r="A8" s="18" t="s">
        <v>78</v>
      </c>
      <c r="B8" s="18" t="s">
        <v>6</v>
      </c>
    </row>
    <row r="9" spans="1:7" ht="17.75" customHeight="1" x14ac:dyDescent="0.45">
      <c r="A9" s="18" t="s">
        <v>79</v>
      </c>
      <c r="B9" s="19" t="s">
        <v>3</v>
      </c>
    </row>
    <row r="10" spans="1:7" ht="17.75" customHeight="1" x14ac:dyDescent="0.45">
      <c r="A10" s="18" t="s">
        <v>88</v>
      </c>
      <c r="B10" s="19" t="s">
        <v>103</v>
      </c>
    </row>
    <row r="11" spans="1:7" ht="17.75" customHeight="1" x14ac:dyDescent="0.45">
      <c r="A11" s="19" t="s">
        <v>94</v>
      </c>
      <c r="B11" s="84" t="s">
        <v>95</v>
      </c>
      <c r="C11" s="84"/>
      <c r="D11" s="84"/>
      <c r="E11" s="84"/>
    </row>
    <row r="12" spans="1:7" ht="33" customHeight="1" x14ac:dyDescent="0.45">
      <c r="A12" s="19"/>
      <c r="B12" s="19"/>
    </row>
    <row r="13" spans="1:7" s="17" customFormat="1" ht="28.5" customHeight="1" x14ac:dyDescent="0.4">
      <c r="A13" s="39" t="s">
        <v>84</v>
      </c>
      <c r="B13" s="40" t="s">
        <v>85</v>
      </c>
      <c r="C13" s="40" t="s">
        <v>98</v>
      </c>
      <c r="D13" s="40" t="s">
        <v>16</v>
      </c>
      <c r="E13" s="40" t="s">
        <v>116</v>
      </c>
      <c r="F13" s="40" t="s">
        <v>97</v>
      </c>
      <c r="G13" s="41" t="s">
        <v>63</v>
      </c>
    </row>
    <row r="14" spans="1:7" ht="32.35" customHeight="1" x14ac:dyDescent="0.45">
      <c r="A14" s="35" t="s">
        <v>89</v>
      </c>
      <c r="B14" s="36" t="s">
        <v>101</v>
      </c>
      <c r="C14" s="36" t="s">
        <v>100</v>
      </c>
      <c r="D14" s="37" t="s">
        <v>96</v>
      </c>
      <c r="E14" s="45">
        <v>56</v>
      </c>
      <c r="F14" s="38">
        <v>25190</v>
      </c>
      <c r="G14" s="46">
        <v>1410640</v>
      </c>
    </row>
    <row r="15" spans="1:7" x14ac:dyDescent="0.45">
      <c r="A15" s="22"/>
      <c r="B15" s="22"/>
      <c r="C15" s="22"/>
      <c r="D15" s="22"/>
      <c r="E15" s="22"/>
      <c r="F15" s="22"/>
      <c r="G15" s="23"/>
    </row>
    <row r="16" spans="1:7" x14ac:dyDescent="0.45">
      <c r="A16" s="42" t="s">
        <v>93</v>
      </c>
      <c r="B16" s="42" t="s">
        <v>99</v>
      </c>
      <c r="C16" s="43"/>
      <c r="D16" s="43"/>
      <c r="E16" s="43"/>
      <c r="F16" s="43"/>
      <c r="G16" s="44"/>
    </row>
    <row r="17" spans="1:7" ht="39" customHeight="1" x14ac:dyDescent="0.45">
      <c r="A17" s="22"/>
      <c r="B17" s="22"/>
      <c r="C17" s="22"/>
      <c r="D17" s="22"/>
      <c r="E17" s="22"/>
      <c r="F17" s="22"/>
      <c r="G17" s="22"/>
    </row>
    <row r="18" spans="1:7" x14ac:dyDescent="0.45">
      <c r="A18" s="24" t="s">
        <v>86</v>
      </c>
      <c r="B18" s="25"/>
      <c r="C18" s="24"/>
      <c r="D18" s="24"/>
      <c r="E18" s="25"/>
      <c r="F18" s="25"/>
      <c r="G18" s="25"/>
    </row>
    <row r="19" spans="1:7" x14ac:dyDescent="0.45">
      <c r="A19" s="90" t="s">
        <v>87</v>
      </c>
      <c r="B19" s="90"/>
      <c r="C19" s="90"/>
      <c r="D19" s="90"/>
      <c r="E19" s="90"/>
      <c r="F19" s="90"/>
      <c r="G19" s="90"/>
    </row>
    <row r="20" spans="1:7" x14ac:dyDescent="0.45">
      <c r="A20" s="22"/>
      <c r="B20" s="26"/>
      <c r="C20" s="85" t="s">
        <v>90</v>
      </c>
      <c r="D20" s="85"/>
      <c r="E20" s="22"/>
      <c r="F20" s="22"/>
      <c r="G20" s="47" t="s">
        <v>102</v>
      </c>
    </row>
    <row r="21" spans="1:7" ht="6.4" customHeight="1" x14ac:dyDescent="0.45">
      <c r="A21" s="22"/>
      <c r="B21" s="26"/>
      <c r="C21" s="34"/>
      <c r="D21" s="34"/>
      <c r="E21" s="22"/>
      <c r="F21" s="22"/>
      <c r="G21" s="20"/>
    </row>
    <row r="22" spans="1:7" ht="44.75" customHeight="1" x14ac:dyDescent="0.45">
      <c r="D22" s="86"/>
      <c r="E22" s="86"/>
      <c r="F22" s="86"/>
      <c r="G22" s="86"/>
    </row>
    <row r="23" spans="1:7" s="17" customFormat="1" ht="22.9" customHeight="1" x14ac:dyDescent="0.4">
      <c r="A23" s="87" t="s">
        <v>3</v>
      </c>
      <c r="B23" s="87"/>
      <c r="C23" s="87"/>
    </row>
    <row r="24" spans="1:7" s="17" customFormat="1" ht="45" customHeight="1" x14ac:dyDescent="0.4">
      <c r="A24" s="88" t="s">
        <v>4</v>
      </c>
      <c r="B24" s="88"/>
      <c r="C24" s="88"/>
    </row>
    <row r="25" spans="1:7" s="17" customFormat="1" ht="16.25" customHeight="1" x14ac:dyDescent="0.4">
      <c r="A25" s="81" t="s">
        <v>52</v>
      </c>
      <c r="B25" s="81"/>
      <c r="C25" s="81"/>
    </row>
    <row r="26" spans="1:7" s="17" customFormat="1" ht="29.75" customHeight="1" x14ac:dyDescent="0.4">
      <c r="A26" s="88" t="s">
        <v>53</v>
      </c>
      <c r="B26" s="88"/>
      <c r="C26" s="88"/>
    </row>
    <row r="27" spans="1:7" s="17" customFormat="1" ht="30" customHeight="1" x14ac:dyDescent="0.4">
      <c r="A27" s="88" t="s">
        <v>54</v>
      </c>
      <c r="B27" s="88"/>
      <c r="C27" s="88"/>
      <c r="D27" s="30"/>
    </row>
    <row r="28" spans="1:7" ht="17.350000000000001" customHeight="1" x14ac:dyDescent="0.45">
      <c r="A28" s="81" t="s">
        <v>55</v>
      </c>
      <c r="B28" s="81"/>
      <c r="C28" s="81"/>
      <c r="D28" s="29"/>
      <c r="F28" s="27"/>
      <c r="G28" s="17"/>
    </row>
    <row r="29" spans="1:7" x14ac:dyDescent="0.45">
      <c r="D29" s="30"/>
      <c r="E29" s="17"/>
      <c r="F29" s="17"/>
      <c r="G29" s="17"/>
    </row>
    <row r="30" spans="1:7" x14ac:dyDescent="0.45">
      <c r="D30" s="30"/>
    </row>
    <row r="31" spans="1:7" x14ac:dyDescent="0.45">
      <c r="D31" s="30"/>
    </row>
    <row r="36" spans="5:7" x14ac:dyDescent="0.45">
      <c r="E36" s="17" t="s">
        <v>91</v>
      </c>
      <c r="F36" s="17"/>
      <c r="G36" s="17"/>
    </row>
    <row r="37" spans="5:7" x14ac:dyDescent="0.45">
      <c r="E37" s="82" t="s">
        <v>3</v>
      </c>
      <c r="F37" s="82"/>
      <c r="G37" s="82"/>
    </row>
  </sheetData>
  <mergeCells count="13">
    <mergeCell ref="A28:C28"/>
    <mergeCell ref="E37:G37"/>
    <mergeCell ref="A2:G2"/>
    <mergeCell ref="B11:E11"/>
    <mergeCell ref="C20:D20"/>
    <mergeCell ref="D22:G22"/>
    <mergeCell ref="A25:C25"/>
    <mergeCell ref="A23:C23"/>
    <mergeCell ref="A24:C24"/>
    <mergeCell ref="A26:C26"/>
    <mergeCell ref="A27:C27"/>
    <mergeCell ref="A4:G4"/>
    <mergeCell ref="A19:G19"/>
  </mergeCells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55BC-2855-4848-AC25-A764CA329515}">
  <dimension ref="A1:E83"/>
  <sheetViews>
    <sheetView view="pageBreakPreview" topLeftCell="A3" zoomScale="133" zoomScaleNormal="157" zoomScaleSheetLayoutView="133" workbookViewId="0">
      <selection activeCell="A13" sqref="A13:E13"/>
    </sheetView>
  </sheetViews>
  <sheetFormatPr defaultRowHeight="14.25" x14ac:dyDescent="0.45"/>
  <cols>
    <col min="1" max="1" width="19.59765625" customWidth="1"/>
    <col min="2" max="2" width="17.265625" customWidth="1"/>
    <col min="3" max="3" width="16.73046875" customWidth="1"/>
    <col min="4" max="4" width="19.53125" customWidth="1"/>
    <col min="5" max="5" width="19.19921875" customWidth="1"/>
  </cols>
  <sheetData>
    <row r="1" spans="1:5" s="3" customFormat="1" ht="54.85" customHeight="1" x14ac:dyDescent="0.45">
      <c r="A1" s="92" t="s">
        <v>0</v>
      </c>
      <c r="B1" s="92"/>
      <c r="C1" s="92"/>
      <c r="D1" s="92"/>
      <c r="E1" s="92"/>
    </row>
    <row r="2" spans="1:5" ht="20.75" customHeight="1" x14ac:dyDescent="0.45">
      <c r="A2" s="93" t="s">
        <v>1</v>
      </c>
      <c r="B2" s="93"/>
      <c r="C2" s="93"/>
      <c r="D2" s="93"/>
      <c r="E2" s="93"/>
    </row>
    <row r="3" spans="1:5" s="3" customFormat="1" ht="22.25" customHeight="1" x14ac:dyDescent="0.45">
      <c r="A3" s="94" t="s">
        <v>2</v>
      </c>
      <c r="B3" s="94"/>
      <c r="C3" s="94"/>
      <c r="D3" s="94"/>
      <c r="E3" s="94"/>
    </row>
    <row r="4" spans="1:5" x14ac:dyDescent="0.45">
      <c r="A4" s="95" t="s">
        <v>3</v>
      </c>
      <c r="B4" s="95"/>
      <c r="C4" s="95"/>
      <c r="D4" s="95"/>
      <c r="E4" s="95"/>
    </row>
    <row r="5" spans="1:5" ht="25.25" customHeight="1" x14ac:dyDescent="0.45">
      <c r="A5" s="96" t="s">
        <v>4</v>
      </c>
      <c r="B5" s="96"/>
      <c r="C5" s="96"/>
      <c r="D5" s="96"/>
      <c r="E5" s="96"/>
    </row>
    <row r="6" spans="1:5" x14ac:dyDescent="0.45">
      <c r="A6" s="91" t="s">
        <v>5</v>
      </c>
      <c r="B6" s="91"/>
      <c r="C6" s="91"/>
      <c r="D6" s="91"/>
      <c r="E6" s="91"/>
    </row>
    <row r="7" spans="1:5" x14ac:dyDescent="0.45">
      <c r="A7" s="95" t="s">
        <v>6</v>
      </c>
      <c r="B7" s="95"/>
      <c r="C7" s="95"/>
      <c r="D7" s="95"/>
      <c r="E7" s="95"/>
    </row>
    <row r="8" spans="1:5" ht="25.5" customHeight="1" x14ac:dyDescent="0.45">
      <c r="A8" s="94" t="s">
        <v>7</v>
      </c>
      <c r="B8" s="94"/>
      <c r="C8" s="94"/>
      <c r="D8" s="94"/>
      <c r="E8" s="94"/>
    </row>
    <row r="9" spans="1:5" x14ac:dyDescent="0.45">
      <c r="A9" s="91" t="s">
        <v>8</v>
      </c>
      <c r="B9" s="91"/>
      <c r="C9" s="91"/>
      <c r="D9" s="91"/>
      <c r="E9" s="91"/>
    </row>
    <row r="10" spans="1:5" ht="25.5" customHeight="1" x14ac:dyDescent="0.45">
      <c r="A10" s="98" t="s">
        <v>9</v>
      </c>
      <c r="B10" s="98"/>
      <c r="C10" s="98"/>
      <c r="D10" s="98"/>
      <c r="E10" s="98"/>
    </row>
    <row r="11" spans="1:5" ht="10.25" customHeight="1" x14ac:dyDescent="0.45">
      <c r="A11" s="98"/>
      <c r="B11" s="98"/>
      <c r="C11" s="98"/>
      <c r="D11" s="98"/>
      <c r="E11" s="98"/>
    </row>
    <row r="12" spans="1:5" x14ac:dyDescent="0.45">
      <c r="A12" s="97" t="s">
        <v>73</v>
      </c>
      <c r="B12" s="97"/>
      <c r="C12" s="97"/>
      <c r="D12" s="97"/>
      <c r="E12" s="97"/>
    </row>
    <row r="13" spans="1:5" x14ac:dyDescent="0.45">
      <c r="A13" s="94" t="s">
        <v>13</v>
      </c>
      <c r="B13" s="94"/>
      <c r="C13" s="94"/>
      <c r="D13" s="94"/>
      <c r="E13" s="94"/>
    </row>
    <row r="14" spans="1:5" x14ac:dyDescent="0.45">
      <c r="A14" s="97" t="s">
        <v>14</v>
      </c>
      <c r="B14" s="97"/>
      <c r="C14" s="97"/>
      <c r="D14" s="97"/>
      <c r="E14" s="97"/>
    </row>
    <row r="15" spans="1:5" x14ac:dyDescent="0.45">
      <c r="A15" s="97" t="s">
        <v>67</v>
      </c>
      <c r="B15" s="97"/>
      <c r="C15" s="97"/>
      <c r="D15" s="97"/>
      <c r="E15" s="97"/>
    </row>
    <row r="16" spans="1:5" ht="14.25" customHeight="1" x14ac:dyDescent="0.45">
      <c r="A16" s="97" t="s">
        <v>68</v>
      </c>
      <c r="B16" s="97"/>
      <c r="C16" s="97"/>
      <c r="D16" s="97"/>
      <c r="E16" s="97"/>
    </row>
    <row r="17" spans="1:5" ht="14.25" customHeight="1" x14ac:dyDescent="0.45">
      <c r="A17" s="11" t="s">
        <v>16</v>
      </c>
      <c r="B17" s="11" t="s">
        <v>61</v>
      </c>
      <c r="C17" s="11" t="s">
        <v>97</v>
      </c>
      <c r="D17" s="11" t="s">
        <v>62</v>
      </c>
      <c r="E17" s="11" t="s">
        <v>63</v>
      </c>
    </row>
    <row r="18" spans="1:5" ht="14.25" customHeight="1" x14ac:dyDescent="0.45">
      <c r="A18" s="6" t="s">
        <v>64</v>
      </c>
      <c r="B18" s="6">
        <v>931</v>
      </c>
      <c r="C18" s="48">
        <v>18620</v>
      </c>
      <c r="D18" s="6" t="s">
        <v>110</v>
      </c>
      <c r="E18" s="6" t="s">
        <v>104</v>
      </c>
    </row>
    <row r="19" spans="1:5" ht="14.25" customHeight="1" x14ac:dyDescent="0.45">
      <c r="A19" s="6" t="s">
        <v>22</v>
      </c>
      <c r="B19" s="15">
        <v>1560</v>
      </c>
      <c r="C19" s="48">
        <v>31200</v>
      </c>
      <c r="D19" s="6" t="s">
        <v>110</v>
      </c>
      <c r="E19" s="6" t="s">
        <v>105</v>
      </c>
    </row>
    <row r="20" spans="1:5" ht="14.25" customHeight="1" x14ac:dyDescent="0.45">
      <c r="A20" s="6" t="s">
        <v>24</v>
      </c>
      <c r="B20" s="15">
        <v>952</v>
      </c>
      <c r="C20" s="48">
        <v>19040</v>
      </c>
      <c r="D20" s="6" t="s">
        <v>110</v>
      </c>
      <c r="E20" s="6" t="s">
        <v>106</v>
      </c>
    </row>
    <row r="21" spans="1:5" ht="14.25" customHeight="1" x14ac:dyDescent="0.45">
      <c r="A21" s="6" t="s">
        <v>65</v>
      </c>
      <c r="B21" s="15">
        <v>114</v>
      </c>
      <c r="C21" s="48">
        <v>2280</v>
      </c>
      <c r="D21" s="6" t="s">
        <v>110</v>
      </c>
      <c r="E21" s="6" t="s">
        <v>107</v>
      </c>
    </row>
    <row r="22" spans="1:5" ht="14.25" customHeight="1" x14ac:dyDescent="0.45">
      <c r="A22" s="6" t="s">
        <v>66</v>
      </c>
      <c r="B22" s="15">
        <v>13</v>
      </c>
      <c r="C22" s="48">
        <v>260</v>
      </c>
      <c r="D22" s="6" t="s">
        <v>110</v>
      </c>
      <c r="E22" s="6" t="s">
        <v>108</v>
      </c>
    </row>
    <row r="23" spans="1:5" ht="14.25" customHeight="1" x14ac:dyDescent="0.45">
      <c r="A23" s="11" t="s">
        <v>71</v>
      </c>
      <c r="B23" s="16">
        <f>SUM(B18:B22)</f>
        <v>3570</v>
      </c>
      <c r="C23" s="49">
        <f xml:space="preserve"> SUM(C18:C22)</f>
        <v>71400</v>
      </c>
      <c r="D23" s="11"/>
      <c r="E23" s="11" t="s">
        <v>109</v>
      </c>
    </row>
    <row r="24" spans="1:5" ht="14.25" customHeight="1" x14ac:dyDescent="0.45">
      <c r="A24" s="6"/>
      <c r="B24" s="15"/>
      <c r="C24" s="15"/>
      <c r="D24" s="6"/>
      <c r="E24" s="6"/>
    </row>
    <row r="25" spans="1:5" ht="14.25" customHeight="1" x14ac:dyDescent="0.45">
      <c r="A25" s="97" t="s">
        <v>14</v>
      </c>
      <c r="B25" s="97"/>
      <c r="C25" s="97"/>
      <c r="D25" s="97"/>
      <c r="E25" s="97"/>
    </row>
    <row r="26" spans="1:5" x14ac:dyDescent="0.45">
      <c r="A26" s="97" t="s">
        <v>69</v>
      </c>
      <c r="B26" s="97"/>
      <c r="C26" s="97"/>
      <c r="D26" s="97"/>
      <c r="E26" s="97"/>
    </row>
    <row r="27" spans="1:5" x14ac:dyDescent="0.45">
      <c r="A27" s="97" t="s">
        <v>70</v>
      </c>
      <c r="B27" s="97"/>
      <c r="C27" s="97"/>
      <c r="D27" s="97"/>
      <c r="E27" s="97"/>
    </row>
    <row r="28" spans="1:5" x14ac:dyDescent="0.45">
      <c r="A28" s="11" t="s">
        <v>16</v>
      </c>
      <c r="B28" s="11" t="s">
        <v>61</v>
      </c>
      <c r="C28" s="11" t="s">
        <v>97</v>
      </c>
      <c r="D28" s="11" t="s">
        <v>62</v>
      </c>
      <c r="E28" s="11" t="s">
        <v>63</v>
      </c>
    </row>
    <row r="29" spans="1:5" ht="14.25" customHeight="1" x14ac:dyDescent="0.45">
      <c r="A29" s="6" t="s">
        <v>64</v>
      </c>
      <c r="B29" s="6">
        <v>931</v>
      </c>
      <c r="C29" s="15">
        <v>18620</v>
      </c>
      <c r="D29" s="6" t="s">
        <v>110</v>
      </c>
      <c r="E29" s="6" t="s">
        <v>104</v>
      </c>
    </row>
    <row r="30" spans="1:5" ht="14.25" customHeight="1" x14ac:dyDescent="0.45">
      <c r="A30" s="6" t="s">
        <v>22</v>
      </c>
      <c r="B30" s="15">
        <v>1560</v>
      </c>
      <c r="C30" s="15">
        <v>31200</v>
      </c>
      <c r="D30" s="6" t="s">
        <v>110</v>
      </c>
      <c r="E30" s="6" t="s">
        <v>105</v>
      </c>
    </row>
    <row r="31" spans="1:5" ht="14.25" customHeight="1" x14ac:dyDescent="0.45">
      <c r="A31" s="6" t="s">
        <v>24</v>
      </c>
      <c r="B31" s="15">
        <v>952</v>
      </c>
      <c r="C31" s="15">
        <v>19040</v>
      </c>
      <c r="D31" s="6" t="s">
        <v>110</v>
      </c>
      <c r="E31" s="6" t="s">
        <v>106</v>
      </c>
    </row>
    <row r="32" spans="1:5" ht="14.25" customHeight="1" x14ac:dyDescent="0.45">
      <c r="A32" s="6" t="s">
        <v>65</v>
      </c>
      <c r="B32" s="15">
        <v>114</v>
      </c>
      <c r="C32" s="15">
        <v>2280</v>
      </c>
      <c r="D32" s="6" t="s">
        <v>110</v>
      </c>
      <c r="E32" s="6" t="s">
        <v>107</v>
      </c>
    </row>
    <row r="33" spans="1:5" ht="14.25" customHeight="1" x14ac:dyDescent="0.45">
      <c r="A33" s="6" t="s">
        <v>66</v>
      </c>
      <c r="B33" s="15">
        <v>13</v>
      </c>
      <c r="C33" s="15">
        <v>260</v>
      </c>
      <c r="D33" s="6" t="s">
        <v>110</v>
      </c>
      <c r="E33" s="6" t="s">
        <v>108</v>
      </c>
    </row>
    <row r="34" spans="1:5" ht="14.25" customHeight="1" x14ac:dyDescent="0.45">
      <c r="A34" s="11" t="s">
        <v>71</v>
      </c>
      <c r="B34" s="16">
        <f>SUM(B29:B33)</f>
        <v>3570</v>
      </c>
      <c r="C34" s="49">
        <f xml:space="preserve"> SUM(C29:C33)</f>
        <v>71400</v>
      </c>
      <c r="D34" s="11"/>
      <c r="E34" s="11" t="s">
        <v>109</v>
      </c>
    </row>
    <row r="35" spans="1:5" ht="14.25" customHeight="1" x14ac:dyDescent="0.45">
      <c r="A35" s="6"/>
      <c r="B35" s="15"/>
      <c r="C35" s="15"/>
      <c r="D35" s="6"/>
      <c r="E35" s="6"/>
    </row>
    <row r="36" spans="1:5" ht="14.25" customHeight="1" x14ac:dyDescent="0.45">
      <c r="A36" s="97" t="s">
        <v>14</v>
      </c>
      <c r="B36" s="97"/>
      <c r="C36" s="97"/>
      <c r="D36" s="97"/>
      <c r="E36" s="97"/>
    </row>
    <row r="37" spans="1:5" ht="14.25" customHeight="1" x14ac:dyDescent="0.45">
      <c r="A37" s="97" t="s">
        <v>67</v>
      </c>
      <c r="B37" s="97"/>
      <c r="C37" s="97"/>
      <c r="D37" s="97"/>
      <c r="E37" s="97"/>
    </row>
    <row r="38" spans="1:5" ht="14.25" customHeight="1" x14ac:dyDescent="0.45">
      <c r="A38" s="97" t="s">
        <v>68</v>
      </c>
      <c r="B38" s="97"/>
      <c r="C38" s="97"/>
      <c r="D38" s="97"/>
      <c r="E38" s="97"/>
    </row>
    <row r="39" spans="1:5" ht="14.25" customHeight="1" x14ac:dyDescent="0.45">
      <c r="A39" s="11" t="s">
        <v>16</v>
      </c>
      <c r="B39" s="11" t="s">
        <v>61</v>
      </c>
      <c r="C39" s="11" t="s">
        <v>97</v>
      </c>
      <c r="D39" s="11" t="s">
        <v>62</v>
      </c>
      <c r="E39" s="11" t="s">
        <v>63</v>
      </c>
    </row>
    <row r="40" spans="1:5" ht="14.25" customHeight="1" x14ac:dyDescent="0.45">
      <c r="A40" s="6" t="s">
        <v>64</v>
      </c>
      <c r="B40" s="6">
        <v>931</v>
      </c>
      <c r="C40" s="15">
        <v>18620</v>
      </c>
      <c r="D40" s="6" t="s">
        <v>110</v>
      </c>
      <c r="E40" s="6" t="s">
        <v>104</v>
      </c>
    </row>
    <row r="41" spans="1:5" ht="14.25" customHeight="1" x14ac:dyDescent="0.45">
      <c r="A41" s="6" t="s">
        <v>22</v>
      </c>
      <c r="B41" s="15">
        <v>1560</v>
      </c>
      <c r="C41" s="15">
        <v>31200</v>
      </c>
      <c r="D41" s="6" t="s">
        <v>110</v>
      </c>
      <c r="E41" s="6" t="s">
        <v>105</v>
      </c>
    </row>
    <row r="42" spans="1:5" ht="14.25" customHeight="1" x14ac:dyDescent="0.45">
      <c r="A42" s="6" t="s">
        <v>24</v>
      </c>
      <c r="B42" s="15">
        <v>952</v>
      </c>
      <c r="C42" s="15">
        <v>19040</v>
      </c>
      <c r="D42" s="6" t="s">
        <v>110</v>
      </c>
      <c r="E42" s="6" t="s">
        <v>106</v>
      </c>
    </row>
    <row r="43" spans="1:5" ht="14.25" customHeight="1" x14ac:dyDescent="0.45">
      <c r="A43" s="6" t="s">
        <v>65</v>
      </c>
      <c r="B43" s="15">
        <v>114</v>
      </c>
      <c r="C43" s="15">
        <v>2280</v>
      </c>
      <c r="D43" s="6" t="s">
        <v>110</v>
      </c>
      <c r="E43" s="6" t="s">
        <v>107</v>
      </c>
    </row>
    <row r="44" spans="1:5" ht="13.9" customHeight="1" x14ac:dyDescent="0.45">
      <c r="A44" s="6" t="s">
        <v>66</v>
      </c>
      <c r="B44" s="15">
        <v>13</v>
      </c>
      <c r="C44" s="15">
        <v>260</v>
      </c>
      <c r="D44" s="6" t="s">
        <v>110</v>
      </c>
      <c r="E44" s="6" t="s">
        <v>108</v>
      </c>
    </row>
    <row r="45" spans="1:5" ht="14.25" customHeight="1" x14ac:dyDescent="0.45">
      <c r="A45" s="11" t="s">
        <v>71</v>
      </c>
      <c r="B45" s="16">
        <f>SUM(B40:B44)</f>
        <v>3570</v>
      </c>
      <c r="C45" s="49">
        <f xml:space="preserve"> SUM(C40:C44)</f>
        <v>71400</v>
      </c>
      <c r="D45" s="11"/>
      <c r="E45" s="11" t="s">
        <v>109</v>
      </c>
    </row>
    <row r="46" spans="1:5" ht="13.9" customHeight="1" x14ac:dyDescent="0.45">
      <c r="A46" s="6"/>
      <c r="B46" s="15"/>
      <c r="C46" s="15"/>
      <c r="D46" s="6"/>
      <c r="E46" s="6"/>
    </row>
    <row r="47" spans="1:5" ht="13.9" hidden="1" customHeight="1" x14ac:dyDescent="0.45">
      <c r="A47" s="94" t="s">
        <v>72</v>
      </c>
      <c r="B47" s="94"/>
      <c r="C47" s="94"/>
      <c r="D47" s="94"/>
      <c r="E47" s="94"/>
    </row>
    <row r="48" spans="1:5" ht="13.9" customHeight="1" x14ac:dyDescent="0.45">
      <c r="A48" s="12" t="s">
        <v>111</v>
      </c>
      <c r="B48" s="7"/>
      <c r="C48" s="7"/>
      <c r="D48" s="7"/>
      <c r="E48" s="7"/>
    </row>
    <row r="49" spans="1:5" ht="13.9" customHeight="1" x14ac:dyDescent="0.45">
      <c r="A49" s="12" t="s">
        <v>80</v>
      </c>
      <c r="B49" s="7"/>
      <c r="C49" s="7"/>
      <c r="D49" s="7"/>
      <c r="E49" s="7"/>
    </row>
    <row r="50" spans="1:5" ht="13.9" customHeight="1" x14ac:dyDescent="0.45">
      <c r="A50" s="7" t="s">
        <v>81</v>
      </c>
      <c r="B50" s="7"/>
      <c r="C50" s="7"/>
      <c r="D50" s="7"/>
      <c r="E50" s="7"/>
    </row>
    <row r="51" spans="1:5" ht="13.9" customHeight="1" x14ac:dyDescent="0.45">
      <c r="A51" s="12"/>
      <c r="B51" s="7"/>
      <c r="C51" s="7"/>
      <c r="D51" s="7"/>
      <c r="E51" s="7"/>
    </row>
    <row r="52" spans="1:5" x14ac:dyDescent="0.45">
      <c r="A52" s="95" t="s">
        <v>28</v>
      </c>
      <c r="B52" s="95"/>
      <c r="C52" s="95"/>
      <c r="D52" s="95"/>
      <c r="E52" s="95"/>
    </row>
    <row r="53" spans="1:5" x14ac:dyDescent="0.45">
      <c r="A53" s="98" t="s">
        <v>29</v>
      </c>
      <c r="B53" s="98"/>
      <c r="C53" s="98"/>
      <c r="D53" s="98"/>
      <c r="E53" s="98"/>
    </row>
    <row r="54" spans="1:5" x14ac:dyDescent="0.45">
      <c r="A54" s="104"/>
      <c r="B54" s="104"/>
      <c r="C54" s="104"/>
      <c r="D54" s="104"/>
      <c r="E54" s="104"/>
    </row>
    <row r="55" spans="1:5" s="3" customFormat="1" ht="16.25" customHeight="1" x14ac:dyDescent="0.45">
      <c r="A55" s="9" t="s">
        <v>82</v>
      </c>
      <c r="B55" s="9"/>
      <c r="C55" s="9"/>
      <c r="D55" s="9"/>
    </row>
    <row r="56" spans="1:5" ht="34.9" customHeight="1" x14ac:dyDescent="0.45">
      <c r="A56" s="105" t="s">
        <v>35</v>
      </c>
      <c r="B56" s="105"/>
      <c r="C56" s="105"/>
      <c r="D56" s="105"/>
      <c r="E56" s="105"/>
    </row>
    <row r="58" spans="1:5" x14ac:dyDescent="0.45">
      <c r="A58" s="9" t="s">
        <v>83</v>
      </c>
      <c r="B58" s="9"/>
      <c r="C58" s="9"/>
      <c r="D58" s="9"/>
    </row>
    <row r="59" spans="1:5" x14ac:dyDescent="0.45">
      <c r="A59" s="94" t="s">
        <v>37</v>
      </c>
      <c r="B59" s="94"/>
      <c r="C59" s="94"/>
      <c r="D59" s="94"/>
      <c r="E59" s="94"/>
    </row>
    <row r="60" spans="1:5" x14ac:dyDescent="0.45">
      <c r="A60" s="94" t="s">
        <v>38</v>
      </c>
      <c r="B60" s="94"/>
      <c r="C60" s="94"/>
      <c r="D60" s="94"/>
      <c r="E60" s="94"/>
    </row>
    <row r="61" spans="1:5" x14ac:dyDescent="0.45">
      <c r="A61" s="94" t="s">
        <v>41</v>
      </c>
      <c r="B61" s="94"/>
      <c r="C61" s="94"/>
      <c r="D61" s="94"/>
      <c r="E61" s="94"/>
    </row>
    <row r="62" spans="1:5" x14ac:dyDescent="0.45">
      <c r="A62" s="94" t="s">
        <v>42</v>
      </c>
      <c r="B62" s="94"/>
      <c r="C62" s="94"/>
      <c r="D62" s="94"/>
      <c r="E62" s="94"/>
    </row>
    <row r="63" spans="1:5" x14ac:dyDescent="0.45">
      <c r="A63" s="94" t="s">
        <v>43</v>
      </c>
      <c r="B63" s="94"/>
      <c r="C63" s="94"/>
      <c r="D63" s="94"/>
      <c r="E63" s="94"/>
    </row>
    <row r="64" spans="1:5" x14ac:dyDescent="0.45">
      <c r="A64" s="104"/>
      <c r="B64" s="104"/>
      <c r="C64" s="104"/>
      <c r="D64" s="104"/>
      <c r="E64" s="104"/>
    </row>
    <row r="65" spans="1:5" x14ac:dyDescent="0.45">
      <c r="A65" s="97" t="s">
        <v>74</v>
      </c>
      <c r="B65" s="97"/>
      <c r="C65" s="97"/>
      <c r="D65" s="97"/>
      <c r="E65" s="97"/>
    </row>
    <row r="66" spans="1:5" x14ac:dyDescent="0.45">
      <c r="A66" s="97" t="s">
        <v>3</v>
      </c>
      <c r="B66" s="97"/>
      <c r="C66" s="97"/>
      <c r="D66" s="97"/>
      <c r="E66" s="97"/>
    </row>
    <row r="67" spans="1:5" ht="22.5" customHeight="1" x14ac:dyDescent="0.45">
      <c r="A67" s="99" t="s">
        <v>4</v>
      </c>
      <c r="B67" s="99"/>
      <c r="C67" s="99"/>
      <c r="D67" s="99"/>
      <c r="E67" s="99"/>
    </row>
    <row r="68" spans="1:5" x14ac:dyDescent="0.45">
      <c r="A68" s="97" t="s">
        <v>52</v>
      </c>
      <c r="B68" s="97"/>
      <c r="C68" s="97"/>
      <c r="D68" s="97"/>
      <c r="E68" s="97"/>
    </row>
    <row r="69" spans="1:5" x14ac:dyDescent="0.45">
      <c r="A69" s="97" t="s">
        <v>53</v>
      </c>
      <c r="B69" s="97"/>
      <c r="C69" s="97"/>
      <c r="D69" s="97"/>
      <c r="E69" s="97"/>
    </row>
    <row r="70" spans="1:5" ht="22.9" customHeight="1" x14ac:dyDescent="0.45">
      <c r="A70" s="99" t="s">
        <v>54</v>
      </c>
      <c r="B70" s="99"/>
      <c r="C70" s="99"/>
      <c r="D70" s="99"/>
      <c r="E70" s="99"/>
    </row>
    <row r="71" spans="1:5" x14ac:dyDescent="0.45">
      <c r="A71" s="97" t="s">
        <v>55</v>
      </c>
      <c r="B71" s="97"/>
      <c r="C71" s="97"/>
      <c r="D71" s="97"/>
      <c r="E71" s="97"/>
    </row>
    <row r="82" spans="1:5" x14ac:dyDescent="0.45">
      <c r="A82" s="103" t="s">
        <v>57</v>
      </c>
      <c r="B82" s="103"/>
      <c r="C82" s="2"/>
      <c r="D82" s="101" t="s">
        <v>58</v>
      </c>
      <c r="E82" s="101"/>
    </row>
    <row r="83" spans="1:5" x14ac:dyDescent="0.45">
      <c r="A83" s="102" t="s">
        <v>3</v>
      </c>
      <c r="B83" s="102"/>
      <c r="C83" s="8"/>
      <c r="D83" s="100" t="s">
        <v>56</v>
      </c>
      <c r="E83" s="100"/>
    </row>
  </sheetData>
  <mergeCells count="44">
    <mergeCell ref="A59:E59"/>
    <mergeCell ref="A68:E68"/>
    <mergeCell ref="A61:E61"/>
    <mergeCell ref="A62:E62"/>
    <mergeCell ref="A54:E54"/>
    <mergeCell ref="A69:E69"/>
    <mergeCell ref="A70:E70"/>
    <mergeCell ref="A71:E71"/>
    <mergeCell ref="A16:E16"/>
    <mergeCell ref="D83:E83"/>
    <mergeCell ref="D82:E82"/>
    <mergeCell ref="A83:B83"/>
    <mergeCell ref="A82:B82"/>
    <mergeCell ref="A25:E25"/>
    <mergeCell ref="A64:E64"/>
    <mergeCell ref="A65:E65"/>
    <mergeCell ref="A66:E66"/>
    <mergeCell ref="A67:E67"/>
    <mergeCell ref="A63:E63"/>
    <mergeCell ref="A56:E56"/>
    <mergeCell ref="A60:E60"/>
    <mergeCell ref="A26:E26"/>
    <mergeCell ref="A27:E27"/>
    <mergeCell ref="A36:E36"/>
    <mergeCell ref="A52:E52"/>
    <mergeCell ref="A53:E53"/>
    <mergeCell ref="A37:E37"/>
    <mergeCell ref="A38:E38"/>
    <mergeCell ref="A47:E47"/>
    <mergeCell ref="A12:E12"/>
    <mergeCell ref="A13:E13"/>
    <mergeCell ref="A14:E14"/>
    <mergeCell ref="A15:E15"/>
    <mergeCell ref="A7:E7"/>
    <mergeCell ref="A8:E8"/>
    <mergeCell ref="A9:E9"/>
    <mergeCell ref="A10:E10"/>
    <mergeCell ref="A11:E11"/>
    <mergeCell ref="A6:E6"/>
    <mergeCell ref="A1:E1"/>
    <mergeCell ref="A2:E2"/>
    <mergeCell ref="A3:E3"/>
    <mergeCell ref="A4:E4"/>
    <mergeCell ref="A5:E5"/>
  </mergeCells>
  <pageMargins left="0.7" right="0.7" top="0.75" bottom="0.75" header="0.3" footer="0.3"/>
  <pageSetup paperSize="9" scale="89" fitToHeight="2" orientation="portrait" r:id="rId1"/>
  <rowBreaks count="1" manualBreakCount="1">
    <brk id="4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BD8D-6628-40F9-9BCD-5BAEB6C2286D}">
  <dimension ref="A1:B75"/>
  <sheetViews>
    <sheetView topLeftCell="A33" zoomScale="157" zoomScaleNormal="157" zoomScaleSheetLayoutView="133" workbookViewId="0">
      <selection activeCell="A28" sqref="A28"/>
    </sheetView>
  </sheetViews>
  <sheetFormatPr defaultRowHeight="14.25" x14ac:dyDescent="0.45"/>
  <cols>
    <col min="1" max="1" width="46.3984375" customWidth="1"/>
    <col min="2" max="2" width="44.6640625" customWidth="1"/>
  </cols>
  <sheetData>
    <row r="1" spans="1:2" s="3" customFormat="1" ht="54.85" customHeight="1" x14ac:dyDescent="0.45">
      <c r="A1" s="92" t="s">
        <v>0</v>
      </c>
      <c r="B1" s="92"/>
    </row>
    <row r="2" spans="1:2" ht="27.85" customHeight="1" x14ac:dyDescent="0.45">
      <c r="A2" s="93" t="s">
        <v>1</v>
      </c>
      <c r="B2" s="93"/>
    </row>
    <row r="3" spans="1:2" ht="22.25" customHeight="1" x14ac:dyDescent="0.45">
      <c r="A3" s="106" t="s">
        <v>2</v>
      </c>
      <c r="B3" s="106"/>
    </row>
    <row r="4" spans="1:2" x14ac:dyDescent="0.45">
      <c r="A4" s="95" t="s">
        <v>3</v>
      </c>
      <c r="B4" s="95"/>
    </row>
    <row r="5" spans="1:2" ht="25.25" customHeight="1" x14ac:dyDescent="0.45">
      <c r="A5" s="96" t="s">
        <v>4</v>
      </c>
      <c r="B5" s="96"/>
    </row>
    <row r="6" spans="1:2" x14ac:dyDescent="0.45">
      <c r="A6" s="91" t="s">
        <v>5</v>
      </c>
      <c r="B6" s="91"/>
    </row>
    <row r="7" spans="1:2" x14ac:dyDescent="0.45">
      <c r="A7" s="95" t="s">
        <v>6</v>
      </c>
      <c r="B7" s="95"/>
    </row>
    <row r="8" spans="1:2" ht="28.25" customHeight="1" x14ac:dyDescent="0.45">
      <c r="A8" s="94" t="s">
        <v>7</v>
      </c>
      <c r="B8" s="94"/>
    </row>
    <row r="9" spans="1:2" x14ac:dyDescent="0.45">
      <c r="A9" s="91" t="s">
        <v>8</v>
      </c>
      <c r="B9" s="91"/>
    </row>
    <row r="10" spans="1:2" ht="27.4" customHeight="1" x14ac:dyDescent="0.45">
      <c r="A10" s="98" t="s">
        <v>9</v>
      </c>
      <c r="B10" s="98"/>
    </row>
    <row r="11" spans="1:2" ht="10.25" customHeight="1" x14ac:dyDescent="0.45">
      <c r="A11" s="98"/>
      <c r="B11" s="98"/>
    </row>
    <row r="12" spans="1:2" x14ac:dyDescent="0.45">
      <c r="A12" s="97" t="s">
        <v>10</v>
      </c>
      <c r="B12" s="97"/>
    </row>
    <row r="13" spans="1:2" x14ac:dyDescent="0.45">
      <c r="A13" s="94" t="s">
        <v>11</v>
      </c>
      <c r="B13" s="94"/>
    </row>
    <row r="14" spans="1:2" x14ac:dyDescent="0.45">
      <c r="A14" s="104"/>
      <c r="B14" s="104"/>
    </row>
    <row r="15" spans="1:2" x14ac:dyDescent="0.45">
      <c r="A15" s="97" t="s">
        <v>12</v>
      </c>
      <c r="B15" s="97"/>
    </row>
    <row r="16" spans="1:2" x14ac:dyDescent="0.45">
      <c r="A16" s="94" t="s">
        <v>13</v>
      </c>
      <c r="B16" s="94"/>
    </row>
    <row r="17" spans="1:2" x14ac:dyDescent="0.45">
      <c r="A17" s="94" t="s">
        <v>14</v>
      </c>
      <c r="B17" s="94"/>
    </row>
    <row r="18" spans="1:2" x14ac:dyDescent="0.45">
      <c r="A18" s="94" t="s">
        <v>15</v>
      </c>
      <c r="B18" s="94"/>
    </row>
    <row r="19" spans="1:2" x14ac:dyDescent="0.45">
      <c r="A19" s="4" t="s">
        <v>18</v>
      </c>
    </row>
    <row r="20" spans="1:2" x14ac:dyDescent="0.45">
      <c r="A20" s="12" t="s">
        <v>17</v>
      </c>
      <c r="B20" s="10" t="s">
        <v>59</v>
      </c>
    </row>
    <row r="21" spans="1:2" x14ac:dyDescent="0.45">
      <c r="A21" s="5" t="s">
        <v>19</v>
      </c>
      <c r="B21" s="13" t="s">
        <v>60</v>
      </c>
    </row>
    <row r="22" spans="1:2" x14ac:dyDescent="0.45">
      <c r="A22" s="4" t="s">
        <v>20</v>
      </c>
    </row>
    <row r="23" spans="1:2" x14ac:dyDescent="0.45">
      <c r="A23" s="4" t="s">
        <v>21</v>
      </c>
    </row>
    <row r="24" spans="1:2" x14ac:dyDescent="0.45">
      <c r="A24" s="4" t="s">
        <v>23</v>
      </c>
    </row>
    <row r="25" spans="1:2" x14ac:dyDescent="0.45">
      <c r="A25" s="4" t="s">
        <v>25</v>
      </c>
    </row>
    <row r="26" spans="1:2" x14ac:dyDescent="0.45">
      <c r="A26" s="4" t="s">
        <v>26</v>
      </c>
    </row>
    <row r="28" spans="1:2" x14ac:dyDescent="0.45">
      <c r="A28" s="9" t="s">
        <v>27</v>
      </c>
    </row>
    <row r="29" spans="1:2" x14ac:dyDescent="0.45">
      <c r="A29" s="104"/>
      <c r="B29" s="104"/>
    </row>
    <row r="30" spans="1:2" x14ac:dyDescent="0.45">
      <c r="A30" s="95" t="s">
        <v>28</v>
      </c>
      <c r="B30" s="95"/>
    </row>
    <row r="31" spans="1:2" x14ac:dyDescent="0.45">
      <c r="A31" s="98" t="s">
        <v>29</v>
      </c>
      <c r="B31" s="98"/>
    </row>
    <row r="32" spans="1:2" x14ac:dyDescent="0.45">
      <c r="A32" s="104"/>
      <c r="B32" s="104"/>
    </row>
    <row r="33" spans="1:2" x14ac:dyDescent="0.45">
      <c r="A33" s="97" t="s">
        <v>30</v>
      </c>
      <c r="B33" s="97"/>
    </row>
    <row r="34" spans="1:2" x14ac:dyDescent="0.45">
      <c r="A34" s="9" t="s">
        <v>31</v>
      </c>
    </row>
    <row r="35" spans="1:2" ht="22.15" customHeight="1" x14ac:dyDescent="0.45">
      <c r="A35" s="107" t="s">
        <v>32</v>
      </c>
      <c r="B35" s="107"/>
    </row>
    <row r="36" spans="1:2" x14ac:dyDescent="0.45">
      <c r="A36" s="9" t="s">
        <v>33</v>
      </c>
    </row>
    <row r="37" spans="1:2" x14ac:dyDescent="0.45">
      <c r="A37" s="104"/>
      <c r="B37" s="104"/>
    </row>
    <row r="38" spans="1:2" x14ac:dyDescent="0.45">
      <c r="A38" s="9" t="s">
        <v>34</v>
      </c>
    </row>
    <row r="39" spans="1:2" ht="34.9" customHeight="1" x14ac:dyDescent="0.45">
      <c r="A39" s="98" t="s">
        <v>35</v>
      </c>
      <c r="B39" s="98"/>
    </row>
    <row r="41" spans="1:2" x14ac:dyDescent="0.45">
      <c r="A41" s="9" t="s">
        <v>36</v>
      </c>
    </row>
    <row r="42" spans="1:2" x14ac:dyDescent="0.45">
      <c r="A42" s="4" t="s">
        <v>37</v>
      </c>
    </row>
    <row r="43" spans="1:2" x14ac:dyDescent="0.45">
      <c r="A43" s="94" t="s">
        <v>38</v>
      </c>
      <c r="B43" s="94"/>
    </row>
    <row r="44" spans="1:2" x14ac:dyDescent="0.45">
      <c r="A44" s="94" t="s">
        <v>39</v>
      </c>
      <c r="B44" s="94"/>
    </row>
    <row r="45" spans="1:2" x14ac:dyDescent="0.45">
      <c r="A45" s="7" t="s">
        <v>40</v>
      </c>
      <c r="B45" s="14"/>
    </row>
    <row r="46" spans="1:2" x14ac:dyDescent="0.45">
      <c r="A46" s="94" t="s">
        <v>41</v>
      </c>
      <c r="B46" s="94"/>
    </row>
    <row r="47" spans="1:2" x14ac:dyDescent="0.45">
      <c r="A47" s="94" t="s">
        <v>42</v>
      </c>
      <c r="B47" s="94"/>
    </row>
    <row r="48" spans="1:2" x14ac:dyDescent="0.45">
      <c r="A48" s="94" t="s">
        <v>43</v>
      </c>
      <c r="B48" s="94"/>
    </row>
    <row r="49" spans="1:2" x14ac:dyDescent="0.45">
      <c r="A49" s="94" t="s">
        <v>44</v>
      </c>
      <c r="B49" s="94"/>
    </row>
    <row r="50" spans="1:2" x14ac:dyDescent="0.45">
      <c r="A50" s="94" t="s">
        <v>45</v>
      </c>
      <c r="B50" s="94"/>
    </row>
    <row r="51" spans="1:2" x14ac:dyDescent="0.45">
      <c r="A51" s="94" t="s">
        <v>46</v>
      </c>
      <c r="B51" s="94"/>
    </row>
    <row r="52" spans="1:2" x14ac:dyDescent="0.45">
      <c r="A52" s="94" t="s">
        <v>47</v>
      </c>
      <c r="B52" s="94"/>
    </row>
    <row r="53" spans="1:2" x14ac:dyDescent="0.45">
      <c r="A53" s="94" t="s">
        <v>48</v>
      </c>
      <c r="B53" s="94"/>
    </row>
    <row r="54" spans="1:2" x14ac:dyDescent="0.45">
      <c r="A54" s="94" t="s">
        <v>49</v>
      </c>
      <c r="B54" s="94"/>
    </row>
    <row r="55" spans="1:2" x14ac:dyDescent="0.45">
      <c r="A55" s="94" t="s">
        <v>50</v>
      </c>
      <c r="B55" s="94"/>
    </row>
    <row r="56" spans="1:2" x14ac:dyDescent="0.45">
      <c r="A56" s="104"/>
      <c r="B56" s="104"/>
    </row>
    <row r="57" spans="1:2" x14ac:dyDescent="0.45">
      <c r="A57" s="97" t="s">
        <v>51</v>
      </c>
      <c r="B57" s="97"/>
    </row>
    <row r="58" spans="1:2" x14ac:dyDescent="0.45">
      <c r="A58" s="97" t="s">
        <v>3</v>
      </c>
      <c r="B58" s="97"/>
    </row>
    <row r="59" spans="1:2" ht="22.5" customHeight="1" x14ac:dyDescent="0.45">
      <c r="A59" s="99" t="s">
        <v>4</v>
      </c>
      <c r="B59" s="99"/>
    </row>
    <row r="60" spans="1:2" x14ac:dyDescent="0.45">
      <c r="A60" s="97" t="s">
        <v>52</v>
      </c>
      <c r="B60" s="97"/>
    </row>
    <row r="61" spans="1:2" x14ac:dyDescent="0.45">
      <c r="A61" s="97" t="s">
        <v>53</v>
      </c>
      <c r="B61" s="97"/>
    </row>
    <row r="62" spans="1:2" ht="22.9" customHeight="1" x14ac:dyDescent="0.45">
      <c r="A62" s="99" t="s">
        <v>54</v>
      </c>
      <c r="B62" s="99"/>
    </row>
    <row r="63" spans="1:2" x14ac:dyDescent="0.45">
      <c r="A63" s="97" t="s">
        <v>55</v>
      </c>
      <c r="B63" s="97"/>
    </row>
    <row r="74" spans="1:2" x14ac:dyDescent="0.45">
      <c r="A74" s="2" t="s">
        <v>57</v>
      </c>
      <c r="B74" s="1" t="s">
        <v>58</v>
      </c>
    </row>
    <row r="75" spans="1:2" x14ac:dyDescent="0.45">
      <c r="A75" s="8" t="s">
        <v>3</v>
      </c>
      <c r="B75" s="8" t="s">
        <v>56</v>
      </c>
    </row>
  </sheetData>
  <mergeCells count="46">
    <mergeCell ref="A62:B62"/>
    <mergeCell ref="A60:B60"/>
    <mergeCell ref="A58:B58"/>
    <mergeCell ref="A48:B48"/>
    <mergeCell ref="A14:B14"/>
    <mergeCell ref="A15:B15"/>
    <mergeCell ref="A16:B16"/>
    <mergeCell ref="A17:B17"/>
    <mergeCell ref="A53:B53"/>
    <mergeCell ref="A39:B39"/>
    <mergeCell ref="A43:B43"/>
    <mergeCell ref="A44:B44"/>
    <mergeCell ref="A46:B46"/>
    <mergeCell ref="A47:B47"/>
    <mergeCell ref="A31:B31"/>
    <mergeCell ref="A35:B35"/>
    <mergeCell ref="A63:B63"/>
    <mergeCell ref="A37:B37"/>
    <mergeCell ref="A30:B30"/>
    <mergeCell ref="A32:B32"/>
    <mergeCell ref="A29:B29"/>
    <mergeCell ref="A33:B33"/>
    <mergeCell ref="A56:B56"/>
    <mergeCell ref="A57:B57"/>
    <mergeCell ref="A54:B54"/>
    <mergeCell ref="A55:B55"/>
    <mergeCell ref="A59:B59"/>
    <mergeCell ref="A61:B61"/>
    <mergeCell ref="A49:B49"/>
    <mergeCell ref="A50:B50"/>
    <mergeCell ref="A51:B51"/>
    <mergeCell ref="A52:B52"/>
    <mergeCell ref="A1:B1"/>
    <mergeCell ref="A2:B2"/>
    <mergeCell ref="A8:B8"/>
    <mergeCell ref="A10:B10"/>
    <mergeCell ref="A13:B13"/>
    <mergeCell ref="A18:B18"/>
    <mergeCell ref="A3:B3"/>
    <mergeCell ref="A4:B4"/>
    <mergeCell ref="A6:B6"/>
    <mergeCell ref="A7:B7"/>
    <mergeCell ref="A9:B9"/>
    <mergeCell ref="A11:B11"/>
    <mergeCell ref="A5:B5"/>
    <mergeCell ref="A12:B12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Sales_Contract</vt:lpstr>
      <vt:lpstr>Invoice</vt:lpstr>
      <vt:lpstr>Contract</vt:lpstr>
      <vt:lpstr>Contract Old</vt:lpstr>
      <vt:lpstr>'Contract Old'!_Hlk38966714</vt:lpstr>
      <vt:lpstr>Contract!_Hlk39074976</vt:lpstr>
      <vt:lpstr>'Contract Old'!_Hlk39074976</vt:lpstr>
      <vt:lpstr>'Contract Old'!_Hlk39404391</vt:lpstr>
      <vt:lpstr>Contract!Print_Area</vt:lpstr>
      <vt:lpstr>Sign_seller_end</vt:lpstr>
      <vt:lpstr>Sign_seller_start</vt:lpstr>
      <vt:lpstr>Документация_BL</vt:lpstr>
      <vt:lpstr>Контракт_адреса_банк</vt:lpstr>
      <vt:lpstr>Контракт_адреса_банк_адрес</vt:lpstr>
      <vt:lpstr>Контракт_адреса_банк_свифт</vt:lpstr>
      <vt:lpstr>Контракт_адреса_продавец</vt:lpstr>
      <vt:lpstr>Контракт_адреса_продавец_адрес</vt:lpstr>
      <vt:lpstr>Контракт_адреса_счет</vt:lpstr>
      <vt:lpstr>Контракт_всего_цена</vt:lpstr>
      <vt:lpstr>Контракт_дата</vt:lpstr>
      <vt:lpstr>Контракт_доставка</vt:lpstr>
      <vt:lpstr>Контракт_номер</vt:lpstr>
      <vt:lpstr>Контракт_оплата</vt:lpstr>
      <vt:lpstr>Контракт_покупатель</vt:lpstr>
      <vt:lpstr>Контракт_покупатель_адрес</vt:lpstr>
      <vt:lpstr>Контракт_покупатель_печать_подвал</vt:lpstr>
      <vt:lpstr>Контракт_предмет</vt:lpstr>
      <vt:lpstr>Контракт_предмет_массив</vt:lpstr>
      <vt:lpstr>Контракт_продавец</vt:lpstr>
      <vt:lpstr>Контракт_продавец_адрес</vt:lpstr>
      <vt:lpstr>Контракт_продавец_печать_подвал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Казаков</dc:creator>
  <cp:lastModifiedBy>Кирилл Казаков</cp:lastModifiedBy>
  <cp:lastPrinted>2023-09-14T00:50:35Z</cp:lastPrinted>
  <dcterms:created xsi:type="dcterms:W3CDTF">2023-09-11T01:18:14Z</dcterms:created>
  <dcterms:modified xsi:type="dcterms:W3CDTF">2023-09-22T04:44:59Z</dcterms:modified>
</cp:coreProperties>
</file>