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883B47BB-D892-44A1-9304-2B0AE4004E74}" xr6:coauthVersionLast="47" xr6:coauthVersionMax="47" xr10:uidLastSave="{00000000-0000-0000-0000-000000000000}"/>
  <bookViews>
    <workbookView xWindow="-26047" yWindow="-98" windowWidth="26145" windowHeight="16996" tabRatio="896" xr2:uid="{A5E11D55-FD63-4C1B-A2BC-73BE53B894FE}"/>
  </bookViews>
  <sheets>
    <sheet name="Invoice_discharge" sheetId="70" r:id="rId1"/>
    <sheet name="Б.Нагаева хранение ТРК" sheetId="71" r:id="rId2"/>
    <sheet name="Б.Нагаева хранениеМСИ " sheetId="77" r:id="rId3"/>
    <sheet name="Б. Нагаева выгрузка МСИ010623" sheetId="69" r:id="rId4"/>
  </sheets>
  <definedNames>
    <definedName name="Инвойс_всего">Invoice_discharge!$J$40</definedName>
    <definedName name="Инвойс_всего_п">Invoice_discharge!$J$117</definedName>
    <definedName name="Инвойс_выгрузка_дата">Invoice_discharge!$C$17</definedName>
    <definedName name="Инвойс_выгрузка_дата_п">Invoice_discharge!$C$94</definedName>
    <definedName name="Инвойс_дата">Invoice_discharge!$J$10</definedName>
    <definedName name="Инвойс_дата_п">Invoice_discharge!$J$88</definedName>
    <definedName name="Инвойс_компания">Invoice_discharge!$C$10</definedName>
    <definedName name="Инвойс_компания_п">Invoice_discharge!$C$88</definedName>
    <definedName name="Инвойс_контракт">Invoice_discharge!$C$12</definedName>
    <definedName name="Инвойс_контракт_п">Invoice_discharge!$C$90</definedName>
    <definedName name="Инвойс_массив">Invoice_discharge!$B$26</definedName>
    <definedName name="Инвойс_массив_п">Invoice_discharge!$B$103</definedName>
    <definedName name="Инвойс_номер">Invoice_discharge!$E$8</definedName>
    <definedName name="Инвойс_номер_п">Invoice_discharge!$E$86</definedName>
    <definedName name="Инвойс_соглашение">Invoice_discharge!$C$21</definedName>
    <definedName name="Инвойс_соглашение_п">Invoice_discharge!$C$98</definedName>
    <definedName name="Инвойс_таблица_заголовок">Invoice_discharge!$B$24</definedName>
    <definedName name="Инвойс_таблица_заголовок_п">Invoice_discharge!$B$101</definedName>
    <definedName name="Инвойс_транспорт">Invoice_discharge!$C$19</definedName>
    <definedName name="Инвойс_транспорт_п">Invoice_discharge!$C$96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7" l="1"/>
  <c r="B29" i="77"/>
  <c r="B32" i="69"/>
  <c r="I32" i="69" s="1"/>
  <c r="B29" i="69"/>
  <c r="I29" i="69" s="1"/>
  <c r="K32" i="77"/>
  <c r="K29" i="77"/>
  <c r="K29" i="71"/>
  <c r="K53" i="71" s="1"/>
  <c r="J117" i="70" l="1"/>
  <c r="K53" i="77"/>
  <c r="I43" i="69"/>
</calcChain>
</file>

<file path=xl/sharedStrings.xml><?xml version="1.0" encoding="utf-8"?>
<sst xmlns="http://schemas.openxmlformats.org/spreadsheetml/2006/main" count="172" uniqueCount="76">
  <si>
    <t xml:space="preserve">PROFORMA INVOICE No. </t>
  </si>
  <si>
    <t>To Messers.</t>
  </si>
  <si>
    <t>"Tikhrybcom Co., LTD"</t>
  </si>
  <si>
    <t xml:space="preserve"> </t>
  </si>
  <si>
    <r>
      <t>DATE</t>
    </r>
    <r>
      <rPr>
        <i/>
        <sz val="10"/>
        <rFont val="Times New Roman"/>
        <family val="1"/>
        <charset val="204"/>
      </rPr>
      <t>:</t>
    </r>
    <r>
      <rPr>
        <sz val="10"/>
        <rFont val="Times New Roman"/>
        <family val="1"/>
        <charset val="204"/>
      </rPr>
      <t xml:space="preserve">  </t>
    </r>
  </si>
  <si>
    <t>Contract:</t>
  </si>
  <si>
    <t>Subject:</t>
  </si>
  <si>
    <t xml:space="preserve">Quantity:        </t>
  </si>
  <si>
    <t>Discharge:</t>
  </si>
  <si>
    <t xml:space="preserve">Transport vessel: </t>
  </si>
  <si>
    <t>Fishing Vessel:</t>
  </si>
  <si>
    <t>Description</t>
  </si>
  <si>
    <t>Amount</t>
  </si>
  <si>
    <t>$</t>
  </si>
  <si>
    <t>Total:</t>
  </si>
  <si>
    <t>Accepted and Confirmed by</t>
  </si>
  <si>
    <t>Buyer</t>
  </si>
  <si>
    <t>Seller</t>
  </si>
  <si>
    <t>KTI Company Limited</t>
  </si>
  <si>
    <t>tel: 466-1401</t>
  </si>
  <si>
    <t>fax: 466-1404</t>
  </si>
  <si>
    <t>Request for payment for discharging operations</t>
  </si>
  <si>
    <t>BUKHTA NAGAEVA</t>
  </si>
  <si>
    <t xml:space="preserve"> DISCHARGING CHARGE</t>
  </si>
  <si>
    <t>Storage Servise contract № 410/33961105/0012 from February, 01, 2022</t>
  </si>
  <si>
    <t>DAYS</t>
  </si>
  <si>
    <t>COLD STORAGE CHARGE</t>
  </si>
  <si>
    <t xml:space="preserve">Request for payment for cold storage </t>
  </si>
  <si>
    <t>"Mag-Sea International Co., LTD"</t>
  </si>
  <si>
    <t>Storage Servise contract № 410/33957322/0025 from April, 14, 2022</t>
  </si>
  <si>
    <t>F/V "Viliga"  Frozen Boiled Opilio Snow crab sections (sets in shell)</t>
  </si>
  <si>
    <t>F/V "Harbiz"  Frozen Boiled Opilio Snow crab sections (sets in shell)</t>
  </si>
  <si>
    <t xml:space="preserve">mt </t>
  </si>
  <si>
    <t>Bukhta Nagaeva</t>
  </si>
  <si>
    <t>7, Chungjang-daero, Jung-gu, Busan, Republic of Korea (Jungang-dong-4ga, KYOBO B/D 2F,3F)</t>
  </si>
  <si>
    <t>KTICOLTD - 0002218</t>
  </si>
  <si>
    <t>June 01, 2023</t>
  </si>
  <si>
    <t>Supplementary Agreement 13 dated May 17, 2023</t>
  </si>
  <si>
    <t>Supplementary Agreement 31 dated May 16, 2023</t>
  </si>
  <si>
    <t>F/V "Western Enterprise"  Frozen Boiled Brown King crab sections (sets in shell)</t>
  </si>
  <si>
    <t>KTICOLTD - 0002219</t>
  </si>
  <si>
    <t>mt N/W (01/06/2023 - 30/06/2023)</t>
  </si>
  <si>
    <t>KTICOLTD - 0002235</t>
  </si>
  <si>
    <t>KTICOLTD - 0002236</t>
  </si>
  <si>
    <t>mt N/W (01/06/2023 - 20/06/2023)</t>
  </si>
  <si>
    <t>Supplementary Agreement</t>
  </si>
  <si>
    <t>KTI Компани Лимитед</t>
  </si>
  <si>
    <t>7, Чунг-Джанг-даэро, Юнг-Гу, Пусан, Республика Корея, (Юнганг-Донг-4га, КЁБО Б/Д 2Ф, 3Ф)</t>
  </si>
  <si>
    <t>Тел.: 600-7475</t>
  </si>
  <si>
    <t>Факс: 231-5222</t>
  </si>
  <si>
    <t xml:space="preserve">ПРОФОРМА ИНВОЙС № </t>
  </si>
  <si>
    <t>KTICOLTD - 0002183</t>
  </si>
  <si>
    <t>Кому.</t>
  </si>
  <si>
    <t>ООО "Тихрыбком"</t>
  </si>
  <si>
    <t>Договор:</t>
  </si>
  <si>
    <t>Договор оказания услуг хранения № 410/33961105/0012 от 01 февраля 2022 года</t>
  </si>
  <si>
    <t>Предмет:</t>
  </si>
  <si>
    <t>Запрос на оплату рагрузочных работ</t>
  </si>
  <si>
    <t>Выгрузка:</t>
  </si>
  <si>
    <t>16 апреля 2023 г.</t>
  </si>
  <si>
    <t xml:space="preserve">Транспортное судно: </t>
  </si>
  <si>
    <t>Бухта Нагаева</t>
  </si>
  <si>
    <t>СРТМ "Си Хантер"  Икра минтая мороженая (MSC)</t>
  </si>
  <si>
    <t>Итого:</t>
  </si>
  <si>
    <t>Принято и подтверждено</t>
  </si>
  <si>
    <t>Покупатель</t>
  </si>
  <si>
    <t>Продавец</t>
  </si>
  <si>
    <t>Доп. соглашение:</t>
  </si>
  <si>
    <t>Дополнительное соглашение 31 от 16 мая 2023 г.</t>
  </si>
  <si>
    <t>Описание</t>
  </si>
  <si>
    <t>Плата за разгрузку</t>
  </si>
  <si>
    <t>Сумма</t>
  </si>
  <si>
    <t xml:space="preserve">DATE: </t>
  </si>
  <si>
    <t xml:space="preserve">ДАТА:  </t>
  </si>
  <si>
    <t>$   123,00</t>
  </si>
  <si>
    <t>$   21 323,00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</si>
</sst>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0.000"/>
    <numFmt numFmtId="166" formatCode="#,##0.000"/>
    <numFmt numFmtId="167" formatCode="0.0"/>
    <numFmt numFmtId="168" formatCode="#,##0.0000"/>
    <numFmt numFmtId="169" formatCode="_-[$$-409]* #,##0.00_ ;_-[$$-409]* \-#,##0.00\ ;_-[$$-409]* &quot;-&quot;??_ ;_-@_ "/>
    <numFmt numFmtId="170" formatCode="[$-FC19]dd\ mmmm\ yyyy\ \г\.;@"/>
  </numFmts>
  <fonts count="35" x14ac:knownFonts="1">
    <font>
      <sz val="11"/>
      <name val="돋움"/>
      <charset val="129"/>
    </font>
    <font>
      <sz val="11"/>
      <color theme="1"/>
      <name val="Calibri"/>
      <family val="2"/>
      <charset val="204"/>
      <scheme val="minor"/>
    </font>
    <font>
      <sz val="12"/>
      <name val="굴림체"/>
      <family val="3"/>
      <charset val="129"/>
    </font>
    <font>
      <b/>
      <sz val="24"/>
      <name val="굴림체"/>
      <family val="3"/>
      <charset val="129"/>
    </font>
    <font>
      <b/>
      <sz val="8"/>
      <name val="굴림체"/>
      <family val="3"/>
      <charset val="129"/>
    </font>
    <font>
      <sz val="6"/>
      <name val="굴림체"/>
      <charset val="204"/>
    </font>
    <font>
      <b/>
      <sz val="12"/>
      <name val="굴림체"/>
      <family val="3"/>
      <charset val="129"/>
    </font>
    <font>
      <b/>
      <sz val="12"/>
      <name val="Courier New"/>
      <family val="3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돋움"/>
      <charset val="204"/>
    </font>
    <font>
      <sz val="9"/>
      <name val="돋움"/>
      <charset val="129"/>
    </font>
    <font>
      <sz val="8"/>
      <name val="돋움"/>
      <charset val="129"/>
    </font>
    <font>
      <sz val="9"/>
      <name val="Arial Cyr"/>
      <charset val="204"/>
    </font>
    <font>
      <b/>
      <sz val="11"/>
      <name val="돋움"/>
      <charset val="129"/>
    </font>
    <font>
      <b/>
      <sz val="9"/>
      <name val="돋움"/>
      <charset val="129"/>
    </font>
    <font>
      <sz val="12"/>
      <name val="Times New Roman"/>
      <family val="1"/>
      <charset val="204"/>
    </font>
    <font>
      <sz val="18"/>
      <name val="Arial Rounded MT Bold"/>
      <family val="2"/>
    </font>
    <font>
      <b/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1" fillId="0" borderId="0"/>
  </cellStyleXfs>
  <cellXfs count="155">
    <xf numFmtId="0" fontId="0" fillId="0" borderId="0" xfId="0"/>
    <xf numFmtId="0" fontId="3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0" fillId="0" borderId="2" xfId="0" applyFont="1" applyBorder="1"/>
    <xf numFmtId="0" fontId="0" fillId="0" borderId="2" xfId="0" applyBorder="1"/>
    <xf numFmtId="0" fontId="13" fillId="0" borderId="0" xfId="0" applyFont="1"/>
    <xf numFmtId="4" fontId="10" fillId="0" borderId="2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14" fillId="0" borderId="0" xfId="0" applyFont="1"/>
    <xf numFmtId="0" fontId="0" fillId="0" borderId="6" xfId="0" applyBorder="1"/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6" fillId="0" borderId="0" xfId="0" applyFont="1"/>
    <xf numFmtId="0" fontId="16" fillId="0" borderId="8" xfId="0" applyFont="1" applyBorder="1" applyAlignment="1">
      <alignment horizontal="right"/>
    </xf>
    <xf numFmtId="2" fontId="16" fillId="0" borderId="0" xfId="0" applyNumberFormat="1" applyFont="1" applyAlignment="1">
      <alignment horizontal="left"/>
    </xf>
    <xf numFmtId="4" fontId="16" fillId="0" borderId="0" xfId="0" applyNumberFormat="1" applyFont="1" applyAlignment="1">
      <alignment horizontal="right"/>
    </xf>
    <xf numFmtId="165" fontId="17" fillId="0" borderId="0" xfId="0" applyNumberFormat="1" applyFont="1"/>
    <xf numFmtId="3" fontId="0" fillId="0" borderId="0" xfId="0" applyNumberFormat="1"/>
    <xf numFmtId="165" fontId="16" fillId="0" borderId="0" xfId="0" applyNumberFormat="1" applyFont="1"/>
    <xf numFmtId="0" fontId="0" fillId="0" borderId="9" xfId="0" applyBorder="1"/>
    <xf numFmtId="0" fontId="0" fillId="0" borderId="8" xfId="0" applyBorder="1"/>
    <xf numFmtId="0" fontId="19" fillId="0" borderId="8" xfId="0" applyFont="1" applyBorder="1"/>
    <xf numFmtId="0" fontId="20" fillId="0" borderId="0" xfId="0" applyFont="1"/>
    <xf numFmtId="0" fontId="15" fillId="0" borderId="8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21" fillId="0" borderId="1" xfId="0" applyFont="1" applyBorder="1"/>
    <xf numFmtId="0" fontId="15" fillId="0" borderId="0" xfId="0" applyFont="1"/>
    <xf numFmtId="0" fontId="12" fillId="0" borderId="9" xfId="0" applyFont="1" applyBorder="1" applyAlignment="1">
      <alignment horizontal="right"/>
    </xf>
    <xf numFmtId="0" fontId="0" fillId="0" borderId="12" xfId="0" applyBorder="1"/>
    <xf numFmtId="0" fontId="18" fillId="0" borderId="12" xfId="0" applyFont="1" applyBorder="1" applyAlignment="1">
      <alignment horizontal="right"/>
    </xf>
    <xf numFmtId="4" fontId="12" fillId="0" borderId="9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left"/>
    </xf>
    <xf numFmtId="2" fontId="16" fillId="0" borderId="6" xfId="0" applyNumberFormat="1" applyFont="1" applyBorder="1" applyAlignment="1">
      <alignment horizontal="left"/>
    </xf>
    <xf numFmtId="166" fontId="16" fillId="0" borderId="0" xfId="0" applyNumberFormat="1" applyFont="1"/>
    <xf numFmtId="1" fontId="16" fillId="0" borderId="6" xfId="0" applyNumberFormat="1" applyFont="1" applyBorder="1" applyAlignment="1">
      <alignment horizontal="left"/>
    </xf>
    <xf numFmtId="167" fontId="16" fillId="0" borderId="6" xfId="0" applyNumberFormat="1" applyFont="1" applyBorder="1" applyAlignment="1">
      <alignment horizontal="left"/>
    </xf>
    <xf numFmtId="168" fontId="16" fillId="0" borderId="0" xfId="0" applyNumberFormat="1" applyFont="1"/>
    <xf numFmtId="167" fontId="16" fillId="0" borderId="0" xfId="0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applyFont="1"/>
    <xf numFmtId="0" fontId="14" fillId="0" borderId="8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167" fontId="12" fillId="0" borderId="6" xfId="0" applyNumberFormat="1" applyFont="1" applyBorder="1" applyAlignment="1">
      <alignment horizontal="left"/>
    </xf>
    <xf numFmtId="165" fontId="12" fillId="0" borderId="0" xfId="0" applyNumberFormat="1" applyFont="1"/>
    <xf numFmtId="165" fontId="12" fillId="0" borderId="0" xfId="0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6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165" fontId="29" fillId="0" borderId="0" xfId="0" applyNumberFormat="1" applyFont="1"/>
    <xf numFmtId="3" fontId="13" fillId="0" borderId="0" xfId="0" applyNumberFormat="1" applyFont="1"/>
    <xf numFmtId="0" fontId="13" fillId="0" borderId="9" xfId="0" applyFont="1" applyBorder="1"/>
    <xf numFmtId="0" fontId="30" fillId="0" borderId="8" xfId="0" applyFont="1" applyBorder="1"/>
    <xf numFmtId="0" fontId="23" fillId="0" borderId="8" xfId="0" applyFont="1" applyBorder="1" applyAlignment="1">
      <alignment horizontal="right"/>
    </xf>
    <xf numFmtId="0" fontId="13" fillId="0" borderId="8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9" xfId="0" applyFont="1" applyBorder="1" applyAlignment="1">
      <alignment horizontal="left"/>
    </xf>
    <xf numFmtId="166" fontId="12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168" fontId="14" fillId="0" borderId="0" xfId="0" applyNumberFormat="1" applyFont="1"/>
    <xf numFmtId="0" fontId="12" fillId="0" borderId="0" xfId="0" applyFont="1" applyAlignment="1">
      <alignment horizontal="center"/>
    </xf>
    <xf numFmtId="169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3" fillId="0" borderId="14" xfId="0" applyFont="1" applyBorder="1"/>
    <xf numFmtId="0" fontId="33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 wrapText="1"/>
    </xf>
    <xf numFmtId="0" fontId="34" fillId="0" borderId="0" xfId="2" applyFont="1" applyAlignment="1">
      <alignment horizontal="left"/>
    </xf>
    <xf numFmtId="0" fontId="34" fillId="0" borderId="0" xfId="3" applyFont="1" applyAlignment="1">
      <alignment horizontal="left" wrapText="1"/>
    </xf>
    <xf numFmtId="0" fontId="12" fillId="0" borderId="0" xfId="4" applyFont="1"/>
    <xf numFmtId="0" fontId="34" fillId="0" borderId="0" xfId="5" applyFont="1"/>
    <xf numFmtId="0" fontId="34" fillId="0" borderId="0" xfId="6" applyFont="1"/>
    <xf numFmtId="0" fontId="34" fillId="0" borderId="0" xfId="7" applyFont="1"/>
    <xf numFmtId="0" fontId="14" fillId="0" borderId="14" xfId="0" applyFont="1" applyBorder="1" applyAlignment="1">
      <alignment horizontal="right"/>
    </xf>
    <xf numFmtId="168" fontId="12" fillId="0" borderId="0" xfId="0" applyNumberFormat="1" applyFont="1"/>
    <xf numFmtId="0" fontId="33" fillId="0" borderId="0" xfId="0" applyFont="1"/>
    <xf numFmtId="0" fontId="12" fillId="0" borderId="8" xfId="0" applyFont="1" applyBorder="1"/>
    <xf numFmtId="0" fontId="12" fillId="0" borderId="1" xfId="0" applyFont="1" applyBorder="1"/>
    <xf numFmtId="0" fontId="12" fillId="0" borderId="15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right"/>
    </xf>
    <xf numFmtId="0" fontId="33" fillId="0" borderId="8" xfId="0" applyFont="1" applyBorder="1"/>
    <xf numFmtId="0" fontId="33" fillId="0" borderId="8" xfId="0" applyFont="1" applyBorder="1" applyAlignment="1">
      <alignment horizontal="right"/>
    </xf>
    <xf numFmtId="169" fontId="33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right" vertical="center"/>
    </xf>
    <xf numFmtId="0" fontId="30" fillId="0" borderId="10" xfId="0" applyFont="1" applyBorder="1" applyAlignment="1">
      <alignment vertical="center"/>
    </xf>
    <xf numFmtId="168" fontId="12" fillId="0" borderId="0" xfId="0" applyNumberFormat="1" applyFont="1" applyAlignment="1">
      <alignment horizontal="center" vertical="center"/>
    </xf>
    <xf numFmtId="169" fontId="12" fillId="0" borderId="6" xfId="0" applyNumberFormat="1" applyFont="1" applyBorder="1" applyAlignment="1">
      <alignment horizontal="left" vertical="center"/>
    </xf>
    <xf numFmtId="169" fontId="12" fillId="0" borderId="0" xfId="0" applyNumberFormat="1" applyFont="1" applyAlignment="1">
      <alignment horizontal="right" vertical="center"/>
    </xf>
    <xf numFmtId="169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0" fontId="11" fillId="0" borderId="0" xfId="0" applyNumberFormat="1" applyFont="1"/>
    <xf numFmtId="0" fontId="12" fillId="0" borderId="0" xfId="1" applyFont="1" applyAlignment="1">
      <alignment vertical="center" wrapText="1"/>
    </xf>
    <xf numFmtId="164" fontId="9" fillId="0" borderId="0" xfId="0" applyNumberFormat="1" applyFont="1" applyAlignment="1">
      <alignment horizontal="left"/>
    </xf>
    <xf numFmtId="0" fontId="27" fillId="0" borderId="0" xfId="1" applyFont="1" applyAlignment="1">
      <alignment vertical="center" wrapText="1"/>
    </xf>
    <xf numFmtId="0" fontId="28" fillId="0" borderId="0" xfId="1" applyFont="1" applyAlignment="1">
      <alignment vertical="center" wrapText="1"/>
    </xf>
    <xf numFmtId="0" fontId="34" fillId="0" borderId="0" xfId="2" applyFont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13" fillId="0" borderId="0" xfId="0" applyFont="1"/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164" fontId="11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8">
    <cellStyle name="Normal" xfId="0" builtinId="0"/>
    <cellStyle name="Обычный 2" xfId="4" xr:uid="{156BA76C-6742-4160-954A-D0558E5179DE}"/>
    <cellStyle name="Обычный 3" xfId="6" xr:uid="{9614D98E-2F78-43A7-BC02-E013ED4FACC0}"/>
    <cellStyle name="Обычный 5" xfId="7" xr:uid="{9CE7B968-839A-4186-BEA9-9E0047086641}"/>
    <cellStyle name="Обычный_Лист1 2_Hong-Kong Снабжение 2" xfId="2" xr:uid="{61A0CD1A-29D1-4416-93F0-A4CB118EA012}"/>
    <cellStyle name="Обычный_Лист1 3 2" xfId="3" xr:uid="{BD549A16-FCCA-4D8F-90BF-33FE4372EC1A}"/>
    <cellStyle name="Обычный_Лист1 4" xfId="5" xr:uid="{CE28593A-A524-4A7B-8D76-7CEA3E5636EB}"/>
    <cellStyle name="표준_갑지_1" xfId="1" xr:uid="{AF76BCE3-4112-4206-BDE2-5B87B2053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16009D-7FAF-46EB-B76B-031F3517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8" y="47625"/>
          <a:ext cx="638175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376237</xdr:colOff>
      <xdr:row>79</xdr:row>
      <xdr:rowOff>47624</xdr:rowOff>
    </xdr:from>
    <xdr:to>
      <xdr:col>1</xdr:col>
      <xdr:colOff>1014412</xdr:colOff>
      <xdr:row>80</xdr:row>
      <xdr:rowOff>66674</xdr:rowOff>
    </xdr:to>
    <xdr:pic>
      <xdr:nvPicPr>
        <xdr:cNvPr id="4" name="Picture 3" descr="logo">
          <a:extLst>
            <a:ext uri="{FF2B5EF4-FFF2-40B4-BE49-F238E27FC236}">
              <a16:creationId xmlns:a16="http://schemas.microsoft.com/office/drawing/2014/main" id="{FD745CE9-5975-4978-9670-F3614487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2244387"/>
          <a:ext cx="638175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B7D7890-730F-4FC2-86F6-56988C03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154F068-FA06-4A86-984E-249D795F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987E9CC-B984-47E4-B872-18D5C97C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0856-DFB2-4876-BD94-44A438F3DD4B}">
  <sheetPr>
    <tabColor rgb="FF00B0F0"/>
    <pageSetUpPr fitToPage="1"/>
  </sheetPr>
  <dimension ref="B1:Q132"/>
  <sheetViews>
    <sheetView tabSelected="1" view="pageBreakPreview" topLeftCell="A5" zoomScaleNormal="100" zoomScaleSheetLayoutView="100" workbookViewId="0">
      <selection activeCell="H33" sqref="H33"/>
    </sheetView>
  </sheetViews>
  <sheetFormatPr defaultRowHeight="13.9" x14ac:dyDescent="0.4"/>
  <cols>
    <col min="1" max="1" width="3.234375" style="13" customWidth="1"/>
    <col min="2" max="2" width="16.3515625" style="13" customWidth="1"/>
    <col min="3" max="3" width="6.234375" style="13" customWidth="1"/>
    <col min="4" max="4" width="9.1171875" style="13" customWidth="1"/>
    <col min="5" max="5" width="12.8203125" style="13" customWidth="1"/>
    <col min="6" max="6" width="8.9375" style="13"/>
    <col min="7" max="7" width="12" style="13" customWidth="1"/>
    <col min="8" max="8" width="13.17578125" style="13" customWidth="1"/>
    <col min="9" max="9" width="7.76171875" style="13" customWidth="1"/>
    <col min="10" max="10" width="14.41015625" style="13" customWidth="1"/>
    <col min="11" max="11" width="2.3515625" style="13" customWidth="1"/>
    <col min="12" max="12" width="8.9375" style="13"/>
    <col min="13" max="13" width="9.3515625" style="13" bestFit="1" customWidth="1"/>
    <col min="14" max="256" width="8.9375" style="13"/>
    <col min="257" max="257" width="3.234375" style="13" customWidth="1"/>
    <col min="258" max="258" width="11.1171875" style="13" customWidth="1"/>
    <col min="259" max="259" width="6.234375" style="13" customWidth="1"/>
    <col min="260" max="260" width="9.1171875" style="13" customWidth="1"/>
    <col min="261" max="262" width="8.9375" style="13"/>
    <col min="263" max="263" width="8" style="13" customWidth="1"/>
    <col min="264" max="264" width="9.1171875" style="13" customWidth="1"/>
    <col min="265" max="265" width="10.1171875" style="13" customWidth="1"/>
    <col min="266" max="266" width="7.46875" style="13" customWidth="1"/>
    <col min="267" max="267" width="9.234375" style="13" customWidth="1"/>
    <col min="268" max="268" width="8.9375" style="13"/>
    <col min="269" max="269" width="9.3515625" style="13" bestFit="1" customWidth="1"/>
    <col min="270" max="512" width="8.9375" style="13"/>
    <col min="513" max="513" width="3.234375" style="13" customWidth="1"/>
    <col min="514" max="514" width="11.1171875" style="13" customWidth="1"/>
    <col min="515" max="515" width="6.234375" style="13" customWidth="1"/>
    <col min="516" max="516" width="9.1171875" style="13" customWidth="1"/>
    <col min="517" max="518" width="8.9375" style="13"/>
    <col min="519" max="519" width="8" style="13" customWidth="1"/>
    <col min="520" max="520" width="9.1171875" style="13" customWidth="1"/>
    <col min="521" max="521" width="10.1171875" style="13" customWidth="1"/>
    <col min="522" max="522" width="7.46875" style="13" customWidth="1"/>
    <col min="523" max="523" width="9.234375" style="13" customWidth="1"/>
    <col min="524" max="524" width="8.9375" style="13"/>
    <col min="525" max="525" width="9.3515625" style="13" bestFit="1" customWidth="1"/>
    <col min="526" max="768" width="8.9375" style="13"/>
    <col min="769" max="769" width="3.234375" style="13" customWidth="1"/>
    <col min="770" max="770" width="11.1171875" style="13" customWidth="1"/>
    <col min="771" max="771" width="6.234375" style="13" customWidth="1"/>
    <col min="772" max="772" width="9.1171875" style="13" customWidth="1"/>
    <col min="773" max="774" width="8.9375" style="13"/>
    <col min="775" max="775" width="8" style="13" customWidth="1"/>
    <col min="776" max="776" width="9.1171875" style="13" customWidth="1"/>
    <col min="777" max="777" width="10.1171875" style="13" customWidth="1"/>
    <col min="778" max="778" width="7.46875" style="13" customWidth="1"/>
    <col min="779" max="779" width="9.234375" style="13" customWidth="1"/>
    <col min="780" max="780" width="8.9375" style="13"/>
    <col min="781" max="781" width="9.3515625" style="13" bestFit="1" customWidth="1"/>
    <col min="782" max="1024" width="8.9375" style="13"/>
    <col min="1025" max="1025" width="3.234375" style="13" customWidth="1"/>
    <col min="1026" max="1026" width="11.1171875" style="13" customWidth="1"/>
    <col min="1027" max="1027" width="6.234375" style="13" customWidth="1"/>
    <col min="1028" max="1028" width="9.1171875" style="13" customWidth="1"/>
    <col min="1029" max="1030" width="8.9375" style="13"/>
    <col min="1031" max="1031" width="8" style="13" customWidth="1"/>
    <col min="1032" max="1032" width="9.1171875" style="13" customWidth="1"/>
    <col min="1033" max="1033" width="10.1171875" style="13" customWidth="1"/>
    <col min="1034" max="1034" width="7.46875" style="13" customWidth="1"/>
    <col min="1035" max="1035" width="9.234375" style="13" customWidth="1"/>
    <col min="1036" max="1036" width="8.9375" style="13"/>
    <col min="1037" max="1037" width="9.3515625" style="13" bestFit="1" customWidth="1"/>
    <col min="1038" max="1280" width="8.9375" style="13"/>
    <col min="1281" max="1281" width="3.234375" style="13" customWidth="1"/>
    <col min="1282" max="1282" width="11.1171875" style="13" customWidth="1"/>
    <col min="1283" max="1283" width="6.234375" style="13" customWidth="1"/>
    <col min="1284" max="1284" width="9.1171875" style="13" customWidth="1"/>
    <col min="1285" max="1286" width="8.9375" style="13"/>
    <col min="1287" max="1287" width="8" style="13" customWidth="1"/>
    <col min="1288" max="1288" width="9.1171875" style="13" customWidth="1"/>
    <col min="1289" max="1289" width="10.1171875" style="13" customWidth="1"/>
    <col min="1290" max="1290" width="7.46875" style="13" customWidth="1"/>
    <col min="1291" max="1291" width="9.234375" style="13" customWidth="1"/>
    <col min="1292" max="1292" width="8.9375" style="13"/>
    <col min="1293" max="1293" width="9.3515625" style="13" bestFit="1" customWidth="1"/>
    <col min="1294" max="1536" width="8.9375" style="13"/>
    <col min="1537" max="1537" width="3.234375" style="13" customWidth="1"/>
    <col min="1538" max="1538" width="11.1171875" style="13" customWidth="1"/>
    <col min="1539" max="1539" width="6.234375" style="13" customWidth="1"/>
    <col min="1540" max="1540" width="9.1171875" style="13" customWidth="1"/>
    <col min="1541" max="1542" width="8.9375" style="13"/>
    <col min="1543" max="1543" width="8" style="13" customWidth="1"/>
    <col min="1544" max="1544" width="9.1171875" style="13" customWidth="1"/>
    <col min="1545" max="1545" width="10.1171875" style="13" customWidth="1"/>
    <col min="1546" max="1546" width="7.46875" style="13" customWidth="1"/>
    <col min="1547" max="1547" width="9.234375" style="13" customWidth="1"/>
    <col min="1548" max="1548" width="8.9375" style="13"/>
    <col min="1549" max="1549" width="9.3515625" style="13" bestFit="1" customWidth="1"/>
    <col min="1550" max="1792" width="8.9375" style="13"/>
    <col min="1793" max="1793" width="3.234375" style="13" customWidth="1"/>
    <col min="1794" max="1794" width="11.1171875" style="13" customWidth="1"/>
    <col min="1795" max="1795" width="6.234375" style="13" customWidth="1"/>
    <col min="1796" max="1796" width="9.1171875" style="13" customWidth="1"/>
    <col min="1797" max="1798" width="8.9375" style="13"/>
    <col min="1799" max="1799" width="8" style="13" customWidth="1"/>
    <col min="1800" max="1800" width="9.1171875" style="13" customWidth="1"/>
    <col min="1801" max="1801" width="10.1171875" style="13" customWidth="1"/>
    <col min="1802" max="1802" width="7.46875" style="13" customWidth="1"/>
    <col min="1803" max="1803" width="9.234375" style="13" customWidth="1"/>
    <col min="1804" max="1804" width="8.9375" style="13"/>
    <col min="1805" max="1805" width="9.3515625" style="13" bestFit="1" customWidth="1"/>
    <col min="1806" max="2048" width="8.9375" style="13"/>
    <col min="2049" max="2049" width="3.234375" style="13" customWidth="1"/>
    <col min="2050" max="2050" width="11.1171875" style="13" customWidth="1"/>
    <col min="2051" max="2051" width="6.234375" style="13" customWidth="1"/>
    <col min="2052" max="2052" width="9.1171875" style="13" customWidth="1"/>
    <col min="2053" max="2054" width="8.9375" style="13"/>
    <col min="2055" max="2055" width="8" style="13" customWidth="1"/>
    <col min="2056" max="2056" width="9.1171875" style="13" customWidth="1"/>
    <col min="2057" max="2057" width="10.1171875" style="13" customWidth="1"/>
    <col min="2058" max="2058" width="7.46875" style="13" customWidth="1"/>
    <col min="2059" max="2059" width="9.234375" style="13" customWidth="1"/>
    <col min="2060" max="2060" width="8.9375" style="13"/>
    <col min="2061" max="2061" width="9.3515625" style="13" bestFit="1" customWidth="1"/>
    <col min="2062" max="2304" width="8.9375" style="13"/>
    <col min="2305" max="2305" width="3.234375" style="13" customWidth="1"/>
    <col min="2306" max="2306" width="11.1171875" style="13" customWidth="1"/>
    <col min="2307" max="2307" width="6.234375" style="13" customWidth="1"/>
    <col min="2308" max="2308" width="9.1171875" style="13" customWidth="1"/>
    <col min="2309" max="2310" width="8.9375" style="13"/>
    <col min="2311" max="2311" width="8" style="13" customWidth="1"/>
    <col min="2312" max="2312" width="9.1171875" style="13" customWidth="1"/>
    <col min="2313" max="2313" width="10.1171875" style="13" customWidth="1"/>
    <col min="2314" max="2314" width="7.46875" style="13" customWidth="1"/>
    <col min="2315" max="2315" width="9.234375" style="13" customWidth="1"/>
    <col min="2316" max="2316" width="8.9375" style="13"/>
    <col min="2317" max="2317" width="9.3515625" style="13" bestFit="1" customWidth="1"/>
    <col min="2318" max="2560" width="8.9375" style="13"/>
    <col min="2561" max="2561" width="3.234375" style="13" customWidth="1"/>
    <col min="2562" max="2562" width="11.1171875" style="13" customWidth="1"/>
    <col min="2563" max="2563" width="6.234375" style="13" customWidth="1"/>
    <col min="2564" max="2564" width="9.1171875" style="13" customWidth="1"/>
    <col min="2565" max="2566" width="8.9375" style="13"/>
    <col min="2567" max="2567" width="8" style="13" customWidth="1"/>
    <col min="2568" max="2568" width="9.1171875" style="13" customWidth="1"/>
    <col min="2569" max="2569" width="10.1171875" style="13" customWidth="1"/>
    <col min="2570" max="2570" width="7.46875" style="13" customWidth="1"/>
    <col min="2571" max="2571" width="9.234375" style="13" customWidth="1"/>
    <col min="2572" max="2572" width="8.9375" style="13"/>
    <col min="2573" max="2573" width="9.3515625" style="13" bestFit="1" customWidth="1"/>
    <col min="2574" max="2816" width="8.9375" style="13"/>
    <col min="2817" max="2817" width="3.234375" style="13" customWidth="1"/>
    <col min="2818" max="2818" width="11.1171875" style="13" customWidth="1"/>
    <col min="2819" max="2819" width="6.234375" style="13" customWidth="1"/>
    <col min="2820" max="2820" width="9.1171875" style="13" customWidth="1"/>
    <col min="2821" max="2822" width="8.9375" style="13"/>
    <col min="2823" max="2823" width="8" style="13" customWidth="1"/>
    <col min="2824" max="2824" width="9.1171875" style="13" customWidth="1"/>
    <col min="2825" max="2825" width="10.1171875" style="13" customWidth="1"/>
    <col min="2826" max="2826" width="7.46875" style="13" customWidth="1"/>
    <col min="2827" max="2827" width="9.234375" style="13" customWidth="1"/>
    <col min="2828" max="2828" width="8.9375" style="13"/>
    <col min="2829" max="2829" width="9.3515625" style="13" bestFit="1" customWidth="1"/>
    <col min="2830" max="3072" width="8.9375" style="13"/>
    <col min="3073" max="3073" width="3.234375" style="13" customWidth="1"/>
    <col min="3074" max="3074" width="11.1171875" style="13" customWidth="1"/>
    <col min="3075" max="3075" width="6.234375" style="13" customWidth="1"/>
    <col min="3076" max="3076" width="9.1171875" style="13" customWidth="1"/>
    <col min="3077" max="3078" width="8.9375" style="13"/>
    <col min="3079" max="3079" width="8" style="13" customWidth="1"/>
    <col min="3080" max="3080" width="9.1171875" style="13" customWidth="1"/>
    <col min="3081" max="3081" width="10.1171875" style="13" customWidth="1"/>
    <col min="3082" max="3082" width="7.46875" style="13" customWidth="1"/>
    <col min="3083" max="3083" width="9.234375" style="13" customWidth="1"/>
    <col min="3084" max="3084" width="8.9375" style="13"/>
    <col min="3085" max="3085" width="9.3515625" style="13" bestFit="1" customWidth="1"/>
    <col min="3086" max="3328" width="8.9375" style="13"/>
    <col min="3329" max="3329" width="3.234375" style="13" customWidth="1"/>
    <col min="3330" max="3330" width="11.1171875" style="13" customWidth="1"/>
    <col min="3331" max="3331" width="6.234375" style="13" customWidth="1"/>
    <col min="3332" max="3332" width="9.1171875" style="13" customWidth="1"/>
    <col min="3333" max="3334" width="8.9375" style="13"/>
    <col min="3335" max="3335" width="8" style="13" customWidth="1"/>
    <col min="3336" max="3336" width="9.1171875" style="13" customWidth="1"/>
    <col min="3337" max="3337" width="10.1171875" style="13" customWidth="1"/>
    <col min="3338" max="3338" width="7.46875" style="13" customWidth="1"/>
    <col min="3339" max="3339" width="9.234375" style="13" customWidth="1"/>
    <col min="3340" max="3340" width="8.9375" style="13"/>
    <col min="3341" max="3341" width="9.3515625" style="13" bestFit="1" customWidth="1"/>
    <col min="3342" max="3584" width="8.9375" style="13"/>
    <col min="3585" max="3585" width="3.234375" style="13" customWidth="1"/>
    <col min="3586" max="3586" width="11.1171875" style="13" customWidth="1"/>
    <col min="3587" max="3587" width="6.234375" style="13" customWidth="1"/>
    <col min="3588" max="3588" width="9.1171875" style="13" customWidth="1"/>
    <col min="3589" max="3590" width="8.9375" style="13"/>
    <col min="3591" max="3591" width="8" style="13" customWidth="1"/>
    <col min="3592" max="3592" width="9.1171875" style="13" customWidth="1"/>
    <col min="3593" max="3593" width="10.1171875" style="13" customWidth="1"/>
    <col min="3594" max="3594" width="7.46875" style="13" customWidth="1"/>
    <col min="3595" max="3595" width="9.234375" style="13" customWidth="1"/>
    <col min="3596" max="3596" width="8.9375" style="13"/>
    <col min="3597" max="3597" width="9.3515625" style="13" bestFit="1" customWidth="1"/>
    <col min="3598" max="3840" width="8.9375" style="13"/>
    <col min="3841" max="3841" width="3.234375" style="13" customWidth="1"/>
    <col min="3842" max="3842" width="11.1171875" style="13" customWidth="1"/>
    <col min="3843" max="3843" width="6.234375" style="13" customWidth="1"/>
    <col min="3844" max="3844" width="9.1171875" style="13" customWidth="1"/>
    <col min="3845" max="3846" width="8.9375" style="13"/>
    <col min="3847" max="3847" width="8" style="13" customWidth="1"/>
    <col min="3848" max="3848" width="9.1171875" style="13" customWidth="1"/>
    <col min="3849" max="3849" width="10.1171875" style="13" customWidth="1"/>
    <col min="3850" max="3850" width="7.46875" style="13" customWidth="1"/>
    <col min="3851" max="3851" width="9.234375" style="13" customWidth="1"/>
    <col min="3852" max="3852" width="8.9375" style="13"/>
    <col min="3853" max="3853" width="9.3515625" style="13" bestFit="1" customWidth="1"/>
    <col min="3854" max="4096" width="8.9375" style="13"/>
    <col min="4097" max="4097" width="3.234375" style="13" customWidth="1"/>
    <col min="4098" max="4098" width="11.1171875" style="13" customWidth="1"/>
    <col min="4099" max="4099" width="6.234375" style="13" customWidth="1"/>
    <col min="4100" max="4100" width="9.1171875" style="13" customWidth="1"/>
    <col min="4101" max="4102" width="8.9375" style="13"/>
    <col min="4103" max="4103" width="8" style="13" customWidth="1"/>
    <col min="4104" max="4104" width="9.1171875" style="13" customWidth="1"/>
    <col min="4105" max="4105" width="10.1171875" style="13" customWidth="1"/>
    <col min="4106" max="4106" width="7.46875" style="13" customWidth="1"/>
    <col min="4107" max="4107" width="9.234375" style="13" customWidth="1"/>
    <col min="4108" max="4108" width="8.9375" style="13"/>
    <col min="4109" max="4109" width="9.3515625" style="13" bestFit="1" customWidth="1"/>
    <col min="4110" max="4352" width="8.9375" style="13"/>
    <col min="4353" max="4353" width="3.234375" style="13" customWidth="1"/>
    <col min="4354" max="4354" width="11.1171875" style="13" customWidth="1"/>
    <col min="4355" max="4355" width="6.234375" style="13" customWidth="1"/>
    <col min="4356" max="4356" width="9.1171875" style="13" customWidth="1"/>
    <col min="4357" max="4358" width="8.9375" style="13"/>
    <col min="4359" max="4359" width="8" style="13" customWidth="1"/>
    <col min="4360" max="4360" width="9.1171875" style="13" customWidth="1"/>
    <col min="4361" max="4361" width="10.1171875" style="13" customWidth="1"/>
    <col min="4362" max="4362" width="7.46875" style="13" customWidth="1"/>
    <col min="4363" max="4363" width="9.234375" style="13" customWidth="1"/>
    <col min="4364" max="4364" width="8.9375" style="13"/>
    <col min="4365" max="4365" width="9.3515625" style="13" bestFit="1" customWidth="1"/>
    <col min="4366" max="4608" width="8.9375" style="13"/>
    <col min="4609" max="4609" width="3.234375" style="13" customWidth="1"/>
    <col min="4610" max="4610" width="11.1171875" style="13" customWidth="1"/>
    <col min="4611" max="4611" width="6.234375" style="13" customWidth="1"/>
    <col min="4612" max="4612" width="9.1171875" style="13" customWidth="1"/>
    <col min="4613" max="4614" width="8.9375" style="13"/>
    <col min="4615" max="4615" width="8" style="13" customWidth="1"/>
    <col min="4616" max="4616" width="9.1171875" style="13" customWidth="1"/>
    <col min="4617" max="4617" width="10.1171875" style="13" customWidth="1"/>
    <col min="4618" max="4618" width="7.46875" style="13" customWidth="1"/>
    <col min="4619" max="4619" width="9.234375" style="13" customWidth="1"/>
    <col min="4620" max="4620" width="8.9375" style="13"/>
    <col min="4621" max="4621" width="9.3515625" style="13" bestFit="1" customWidth="1"/>
    <col min="4622" max="4864" width="8.9375" style="13"/>
    <col min="4865" max="4865" width="3.234375" style="13" customWidth="1"/>
    <col min="4866" max="4866" width="11.1171875" style="13" customWidth="1"/>
    <col min="4867" max="4867" width="6.234375" style="13" customWidth="1"/>
    <col min="4868" max="4868" width="9.1171875" style="13" customWidth="1"/>
    <col min="4869" max="4870" width="8.9375" style="13"/>
    <col min="4871" max="4871" width="8" style="13" customWidth="1"/>
    <col min="4872" max="4872" width="9.1171875" style="13" customWidth="1"/>
    <col min="4873" max="4873" width="10.1171875" style="13" customWidth="1"/>
    <col min="4874" max="4874" width="7.46875" style="13" customWidth="1"/>
    <col min="4875" max="4875" width="9.234375" style="13" customWidth="1"/>
    <col min="4876" max="4876" width="8.9375" style="13"/>
    <col min="4877" max="4877" width="9.3515625" style="13" bestFit="1" customWidth="1"/>
    <col min="4878" max="5120" width="8.9375" style="13"/>
    <col min="5121" max="5121" width="3.234375" style="13" customWidth="1"/>
    <col min="5122" max="5122" width="11.1171875" style="13" customWidth="1"/>
    <col min="5123" max="5123" width="6.234375" style="13" customWidth="1"/>
    <col min="5124" max="5124" width="9.1171875" style="13" customWidth="1"/>
    <col min="5125" max="5126" width="8.9375" style="13"/>
    <col min="5127" max="5127" width="8" style="13" customWidth="1"/>
    <col min="5128" max="5128" width="9.1171875" style="13" customWidth="1"/>
    <col min="5129" max="5129" width="10.1171875" style="13" customWidth="1"/>
    <col min="5130" max="5130" width="7.46875" style="13" customWidth="1"/>
    <col min="5131" max="5131" width="9.234375" style="13" customWidth="1"/>
    <col min="5132" max="5132" width="8.9375" style="13"/>
    <col min="5133" max="5133" width="9.3515625" style="13" bestFit="1" customWidth="1"/>
    <col min="5134" max="5376" width="8.9375" style="13"/>
    <col min="5377" max="5377" width="3.234375" style="13" customWidth="1"/>
    <col min="5378" max="5378" width="11.1171875" style="13" customWidth="1"/>
    <col min="5379" max="5379" width="6.234375" style="13" customWidth="1"/>
    <col min="5380" max="5380" width="9.1171875" style="13" customWidth="1"/>
    <col min="5381" max="5382" width="8.9375" style="13"/>
    <col min="5383" max="5383" width="8" style="13" customWidth="1"/>
    <col min="5384" max="5384" width="9.1171875" style="13" customWidth="1"/>
    <col min="5385" max="5385" width="10.1171875" style="13" customWidth="1"/>
    <col min="5386" max="5386" width="7.46875" style="13" customWidth="1"/>
    <col min="5387" max="5387" width="9.234375" style="13" customWidth="1"/>
    <col min="5388" max="5388" width="8.9375" style="13"/>
    <col min="5389" max="5389" width="9.3515625" style="13" bestFit="1" customWidth="1"/>
    <col min="5390" max="5632" width="8.9375" style="13"/>
    <col min="5633" max="5633" width="3.234375" style="13" customWidth="1"/>
    <col min="5634" max="5634" width="11.1171875" style="13" customWidth="1"/>
    <col min="5635" max="5635" width="6.234375" style="13" customWidth="1"/>
    <col min="5636" max="5636" width="9.1171875" style="13" customWidth="1"/>
    <col min="5637" max="5638" width="8.9375" style="13"/>
    <col min="5639" max="5639" width="8" style="13" customWidth="1"/>
    <col min="5640" max="5640" width="9.1171875" style="13" customWidth="1"/>
    <col min="5641" max="5641" width="10.1171875" style="13" customWidth="1"/>
    <col min="5642" max="5642" width="7.46875" style="13" customWidth="1"/>
    <col min="5643" max="5643" width="9.234375" style="13" customWidth="1"/>
    <col min="5644" max="5644" width="8.9375" style="13"/>
    <col min="5645" max="5645" width="9.3515625" style="13" bestFit="1" customWidth="1"/>
    <col min="5646" max="5888" width="8.9375" style="13"/>
    <col min="5889" max="5889" width="3.234375" style="13" customWidth="1"/>
    <col min="5890" max="5890" width="11.1171875" style="13" customWidth="1"/>
    <col min="5891" max="5891" width="6.234375" style="13" customWidth="1"/>
    <col min="5892" max="5892" width="9.1171875" style="13" customWidth="1"/>
    <col min="5893" max="5894" width="8.9375" style="13"/>
    <col min="5895" max="5895" width="8" style="13" customWidth="1"/>
    <col min="5896" max="5896" width="9.1171875" style="13" customWidth="1"/>
    <col min="5897" max="5897" width="10.1171875" style="13" customWidth="1"/>
    <col min="5898" max="5898" width="7.46875" style="13" customWidth="1"/>
    <col min="5899" max="5899" width="9.234375" style="13" customWidth="1"/>
    <col min="5900" max="5900" width="8.9375" style="13"/>
    <col min="5901" max="5901" width="9.3515625" style="13" bestFit="1" customWidth="1"/>
    <col min="5902" max="6144" width="8.9375" style="13"/>
    <col min="6145" max="6145" width="3.234375" style="13" customWidth="1"/>
    <col min="6146" max="6146" width="11.1171875" style="13" customWidth="1"/>
    <col min="6147" max="6147" width="6.234375" style="13" customWidth="1"/>
    <col min="6148" max="6148" width="9.1171875" style="13" customWidth="1"/>
    <col min="6149" max="6150" width="8.9375" style="13"/>
    <col min="6151" max="6151" width="8" style="13" customWidth="1"/>
    <col min="6152" max="6152" width="9.1171875" style="13" customWidth="1"/>
    <col min="6153" max="6153" width="10.1171875" style="13" customWidth="1"/>
    <col min="6154" max="6154" width="7.46875" style="13" customWidth="1"/>
    <col min="6155" max="6155" width="9.234375" style="13" customWidth="1"/>
    <col min="6156" max="6156" width="8.9375" style="13"/>
    <col min="6157" max="6157" width="9.3515625" style="13" bestFit="1" customWidth="1"/>
    <col min="6158" max="6400" width="8.9375" style="13"/>
    <col min="6401" max="6401" width="3.234375" style="13" customWidth="1"/>
    <col min="6402" max="6402" width="11.1171875" style="13" customWidth="1"/>
    <col min="6403" max="6403" width="6.234375" style="13" customWidth="1"/>
    <col min="6404" max="6404" width="9.1171875" style="13" customWidth="1"/>
    <col min="6405" max="6406" width="8.9375" style="13"/>
    <col min="6407" max="6407" width="8" style="13" customWidth="1"/>
    <col min="6408" max="6408" width="9.1171875" style="13" customWidth="1"/>
    <col min="6409" max="6409" width="10.1171875" style="13" customWidth="1"/>
    <col min="6410" max="6410" width="7.46875" style="13" customWidth="1"/>
    <col min="6411" max="6411" width="9.234375" style="13" customWidth="1"/>
    <col min="6412" max="6412" width="8.9375" style="13"/>
    <col min="6413" max="6413" width="9.3515625" style="13" bestFit="1" customWidth="1"/>
    <col min="6414" max="6656" width="8.9375" style="13"/>
    <col min="6657" max="6657" width="3.234375" style="13" customWidth="1"/>
    <col min="6658" max="6658" width="11.1171875" style="13" customWidth="1"/>
    <col min="6659" max="6659" width="6.234375" style="13" customWidth="1"/>
    <col min="6660" max="6660" width="9.1171875" style="13" customWidth="1"/>
    <col min="6661" max="6662" width="8.9375" style="13"/>
    <col min="6663" max="6663" width="8" style="13" customWidth="1"/>
    <col min="6664" max="6664" width="9.1171875" style="13" customWidth="1"/>
    <col min="6665" max="6665" width="10.1171875" style="13" customWidth="1"/>
    <col min="6666" max="6666" width="7.46875" style="13" customWidth="1"/>
    <col min="6667" max="6667" width="9.234375" style="13" customWidth="1"/>
    <col min="6668" max="6668" width="8.9375" style="13"/>
    <col min="6669" max="6669" width="9.3515625" style="13" bestFit="1" customWidth="1"/>
    <col min="6670" max="6912" width="8.9375" style="13"/>
    <col min="6913" max="6913" width="3.234375" style="13" customWidth="1"/>
    <col min="6914" max="6914" width="11.1171875" style="13" customWidth="1"/>
    <col min="6915" max="6915" width="6.234375" style="13" customWidth="1"/>
    <col min="6916" max="6916" width="9.1171875" style="13" customWidth="1"/>
    <col min="6917" max="6918" width="8.9375" style="13"/>
    <col min="6919" max="6919" width="8" style="13" customWidth="1"/>
    <col min="6920" max="6920" width="9.1171875" style="13" customWidth="1"/>
    <col min="6921" max="6921" width="10.1171875" style="13" customWidth="1"/>
    <col min="6922" max="6922" width="7.46875" style="13" customWidth="1"/>
    <col min="6923" max="6923" width="9.234375" style="13" customWidth="1"/>
    <col min="6924" max="6924" width="8.9375" style="13"/>
    <col min="6925" max="6925" width="9.3515625" style="13" bestFit="1" customWidth="1"/>
    <col min="6926" max="7168" width="8.9375" style="13"/>
    <col min="7169" max="7169" width="3.234375" style="13" customWidth="1"/>
    <col min="7170" max="7170" width="11.1171875" style="13" customWidth="1"/>
    <col min="7171" max="7171" width="6.234375" style="13" customWidth="1"/>
    <col min="7172" max="7172" width="9.1171875" style="13" customWidth="1"/>
    <col min="7173" max="7174" width="8.9375" style="13"/>
    <col min="7175" max="7175" width="8" style="13" customWidth="1"/>
    <col min="7176" max="7176" width="9.1171875" style="13" customWidth="1"/>
    <col min="7177" max="7177" width="10.1171875" style="13" customWidth="1"/>
    <col min="7178" max="7178" width="7.46875" style="13" customWidth="1"/>
    <col min="7179" max="7179" width="9.234375" style="13" customWidth="1"/>
    <col min="7180" max="7180" width="8.9375" style="13"/>
    <col min="7181" max="7181" width="9.3515625" style="13" bestFit="1" customWidth="1"/>
    <col min="7182" max="7424" width="8.9375" style="13"/>
    <col min="7425" max="7425" width="3.234375" style="13" customWidth="1"/>
    <col min="7426" max="7426" width="11.1171875" style="13" customWidth="1"/>
    <col min="7427" max="7427" width="6.234375" style="13" customWidth="1"/>
    <col min="7428" max="7428" width="9.1171875" style="13" customWidth="1"/>
    <col min="7429" max="7430" width="8.9375" style="13"/>
    <col min="7431" max="7431" width="8" style="13" customWidth="1"/>
    <col min="7432" max="7432" width="9.1171875" style="13" customWidth="1"/>
    <col min="7433" max="7433" width="10.1171875" style="13" customWidth="1"/>
    <col min="7434" max="7434" width="7.46875" style="13" customWidth="1"/>
    <col min="7435" max="7435" width="9.234375" style="13" customWidth="1"/>
    <col min="7436" max="7436" width="8.9375" style="13"/>
    <col min="7437" max="7437" width="9.3515625" style="13" bestFit="1" customWidth="1"/>
    <col min="7438" max="7680" width="8.9375" style="13"/>
    <col min="7681" max="7681" width="3.234375" style="13" customWidth="1"/>
    <col min="7682" max="7682" width="11.1171875" style="13" customWidth="1"/>
    <col min="7683" max="7683" width="6.234375" style="13" customWidth="1"/>
    <col min="7684" max="7684" width="9.1171875" style="13" customWidth="1"/>
    <col min="7685" max="7686" width="8.9375" style="13"/>
    <col min="7687" max="7687" width="8" style="13" customWidth="1"/>
    <col min="7688" max="7688" width="9.1171875" style="13" customWidth="1"/>
    <col min="7689" max="7689" width="10.1171875" style="13" customWidth="1"/>
    <col min="7690" max="7690" width="7.46875" style="13" customWidth="1"/>
    <col min="7691" max="7691" width="9.234375" style="13" customWidth="1"/>
    <col min="7692" max="7692" width="8.9375" style="13"/>
    <col min="7693" max="7693" width="9.3515625" style="13" bestFit="1" customWidth="1"/>
    <col min="7694" max="7936" width="8.9375" style="13"/>
    <col min="7937" max="7937" width="3.234375" style="13" customWidth="1"/>
    <col min="7938" max="7938" width="11.1171875" style="13" customWidth="1"/>
    <col min="7939" max="7939" width="6.234375" style="13" customWidth="1"/>
    <col min="7940" max="7940" width="9.1171875" style="13" customWidth="1"/>
    <col min="7941" max="7942" width="8.9375" style="13"/>
    <col min="7943" max="7943" width="8" style="13" customWidth="1"/>
    <col min="7944" max="7944" width="9.1171875" style="13" customWidth="1"/>
    <col min="7945" max="7945" width="10.1171875" style="13" customWidth="1"/>
    <col min="7946" max="7946" width="7.46875" style="13" customWidth="1"/>
    <col min="7947" max="7947" width="9.234375" style="13" customWidth="1"/>
    <col min="7948" max="7948" width="8.9375" style="13"/>
    <col min="7949" max="7949" width="9.3515625" style="13" bestFit="1" customWidth="1"/>
    <col min="7950" max="8192" width="8.9375" style="13"/>
    <col min="8193" max="8193" width="3.234375" style="13" customWidth="1"/>
    <col min="8194" max="8194" width="11.1171875" style="13" customWidth="1"/>
    <col min="8195" max="8195" width="6.234375" style="13" customWidth="1"/>
    <col min="8196" max="8196" width="9.1171875" style="13" customWidth="1"/>
    <col min="8197" max="8198" width="8.9375" style="13"/>
    <col min="8199" max="8199" width="8" style="13" customWidth="1"/>
    <col min="8200" max="8200" width="9.1171875" style="13" customWidth="1"/>
    <col min="8201" max="8201" width="10.1171875" style="13" customWidth="1"/>
    <col min="8202" max="8202" width="7.46875" style="13" customWidth="1"/>
    <col min="8203" max="8203" width="9.234375" style="13" customWidth="1"/>
    <col min="8204" max="8204" width="8.9375" style="13"/>
    <col min="8205" max="8205" width="9.3515625" style="13" bestFit="1" customWidth="1"/>
    <col min="8206" max="8448" width="8.9375" style="13"/>
    <col min="8449" max="8449" width="3.234375" style="13" customWidth="1"/>
    <col min="8450" max="8450" width="11.1171875" style="13" customWidth="1"/>
    <col min="8451" max="8451" width="6.234375" style="13" customWidth="1"/>
    <col min="8452" max="8452" width="9.1171875" style="13" customWidth="1"/>
    <col min="8453" max="8454" width="8.9375" style="13"/>
    <col min="8455" max="8455" width="8" style="13" customWidth="1"/>
    <col min="8456" max="8456" width="9.1171875" style="13" customWidth="1"/>
    <col min="8457" max="8457" width="10.1171875" style="13" customWidth="1"/>
    <col min="8458" max="8458" width="7.46875" style="13" customWidth="1"/>
    <col min="8459" max="8459" width="9.234375" style="13" customWidth="1"/>
    <col min="8460" max="8460" width="8.9375" style="13"/>
    <col min="8461" max="8461" width="9.3515625" style="13" bestFit="1" customWidth="1"/>
    <col min="8462" max="8704" width="8.9375" style="13"/>
    <col min="8705" max="8705" width="3.234375" style="13" customWidth="1"/>
    <col min="8706" max="8706" width="11.1171875" style="13" customWidth="1"/>
    <col min="8707" max="8707" width="6.234375" style="13" customWidth="1"/>
    <col min="8708" max="8708" width="9.1171875" style="13" customWidth="1"/>
    <col min="8709" max="8710" width="8.9375" style="13"/>
    <col min="8711" max="8711" width="8" style="13" customWidth="1"/>
    <col min="8712" max="8712" width="9.1171875" style="13" customWidth="1"/>
    <col min="8713" max="8713" width="10.1171875" style="13" customWidth="1"/>
    <col min="8714" max="8714" width="7.46875" style="13" customWidth="1"/>
    <col min="8715" max="8715" width="9.234375" style="13" customWidth="1"/>
    <col min="8716" max="8716" width="8.9375" style="13"/>
    <col min="8717" max="8717" width="9.3515625" style="13" bestFit="1" customWidth="1"/>
    <col min="8718" max="8960" width="8.9375" style="13"/>
    <col min="8961" max="8961" width="3.234375" style="13" customWidth="1"/>
    <col min="8962" max="8962" width="11.1171875" style="13" customWidth="1"/>
    <col min="8963" max="8963" width="6.234375" style="13" customWidth="1"/>
    <col min="8964" max="8964" width="9.1171875" style="13" customWidth="1"/>
    <col min="8965" max="8966" width="8.9375" style="13"/>
    <col min="8967" max="8967" width="8" style="13" customWidth="1"/>
    <col min="8968" max="8968" width="9.1171875" style="13" customWidth="1"/>
    <col min="8969" max="8969" width="10.1171875" style="13" customWidth="1"/>
    <col min="8970" max="8970" width="7.46875" style="13" customWidth="1"/>
    <col min="8971" max="8971" width="9.234375" style="13" customWidth="1"/>
    <col min="8972" max="8972" width="8.9375" style="13"/>
    <col min="8973" max="8973" width="9.3515625" style="13" bestFit="1" customWidth="1"/>
    <col min="8974" max="9216" width="8.9375" style="13"/>
    <col min="9217" max="9217" width="3.234375" style="13" customWidth="1"/>
    <col min="9218" max="9218" width="11.1171875" style="13" customWidth="1"/>
    <col min="9219" max="9219" width="6.234375" style="13" customWidth="1"/>
    <col min="9220" max="9220" width="9.1171875" style="13" customWidth="1"/>
    <col min="9221" max="9222" width="8.9375" style="13"/>
    <col min="9223" max="9223" width="8" style="13" customWidth="1"/>
    <col min="9224" max="9224" width="9.1171875" style="13" customWidth="1"/>
    <col min="9225" max="9225" width="10.1171875" style="13" customWidth="1"/>
    <col min="9226" max="9226" width="7.46875" style="13" customWidth="1"/>
    <col min="9227" max="9227" width="9.234375" style="13" customWidth="1"/>
    <col min="9228" max="9228" width="8.9375" style="13"/>
    <col min="9229" max="9229" width="9.3515625" style="13" bestFit="1" customWidth="1"/>
    <col min="9230" max="9472" width="8.9375" style="13"/>
    <col min="9473" max="9473" width="3.234375" style="13" customWidth="1"/>
    <col min="9474" max="9474" width="11.1171875" style="13" customWidth="1"/>
    <col min="9475" max="9475" width="6.234375" style="13" customWidth="1"/>
    <col min="9476" max="9476" width="9.1171875" style="13" customWidth="1"/>
    <col min="9477" max="9478" width="8.9375" style="13"/>
    <col min="9479" max="9479" width="8" style="13" customWidth="1"/>
    <col min="9480" max="9480" width="9.1171875" style="13" customWidth="1"/>
    <col min="9481" max="9481" width="10.1171875" style="13" customWidth="1"/>
    <col min="9482" max="9482" width="7.46875" style="13" customWidth="1"/>
    <col min="9483" max="9483" width="9.234375" style="13" customWidth="1"/>
    <col min="9484" max="9484" width="8.9375" style="13"/>
    <col min="9485" max="9485" width="9.3515625" style="13" bestFit="1" customWidth="1"/>
    <col min="9486" max="9728" width="8.9375" style="13"/>
    <col min="9729" max="9729" width="3.234375" style="13" customWidth="1"/>
    <col min="9730" max="9730" width="11.1171875" style="13" customWidth="1"/>
    <col min="9731" max="9731" width="6.234375" style="13" customWidth="1"/>
    <col min="9732" max="9732" width="9.1171875" style="13" customWidth="1"/>
    <col min="9733" max="9734" width="8.9375" style="13"/>
    <col min="9735" max="9735" width="8" style="13" customWidth="1"/>
    <col min="9736" max="9736" width="9.1171875" style="13" customWidth="1"/>
    <col min="9737" max="9737" width="10.1171875" style="13" customWidth="1"/>
    <col min="9738" max="9738" width="7.46875" style="13" customWidth="1"/>
    <col min="9739" max="9739" width="9.234375" style="13" customWidth="1"/>
    <col min="9740" max="9740" width="8.9375" style="13"/>
    <col min="9741" max="9741" width="9.3515625" style="13" bestFit="1" customWidth="1"/>
    <col min="9742" max="9984" width="8.9375" style="13"/>
    <col min="9985" max="9985" width="3.234375" style="13" customWidth="1"/>
    <col min="9986" max="9986" width="11.1171875" style="13" customWidth="1"/>
    <col min="9987" max="9987" width="6.234375" style="13" customWidth="1"/>
    <col min="9988" max="9988" width="9.1171875" style="13" customWidth="1"/>
    <col min="9989" max="9990" width="8.9375" style="13"/>
    <col min="9991" max="9991" width="8" style="13" customWidth="1"/>
    <col min="9992" max="9992" width="9.1171875" style="13" customWidth="1"/>
    <col min="9993" max="9993" width="10.1171875" style="13" customWidth="1"/>
    <col min="9994" max="9994" width="7.46875" style="13" customWidth="1"/>
    <col min="9995" max="9995" width="9.234375" style="13" customWidth="1"/>
    <col min="9996" max="9996" width="8.9375" style="13"/>
    <col min="9997" max="9997" width="9.3515625" style="13" bestFit="1" customWidth="1"/>
    <col min="9998" max="10240" width="8.9375" style="13"/>
    <col min="10241" max="10241" width="3.234375" style="13" customWidth="1"/>
    <col min="10242" max="10242" width="11.1171875" style="13" customWidth="1"/>
    <col min="10243" max="10243" width="6.234375" style="13" customWidth="1"/>
    <col min="10244" max="10244" width="9.1171875" style="13" customWidth="1"/>
    <col min="10245" max="10246" width="8.9375" style="13"/>
    <col min="10247" max="10247" width="8" style="13" customWidth="1"/>
    <col min="10248" max="10248" width="9.1171875" style="13" customWidth="1"/>
    <col min="10249" max="10249" width="10.1171875" style="13" customWidth="1"/>
    <col min="10250" max="10250" width="7.46875" style="13" customWidth="1"/>
    <col min="10251" max="10251" width="9.234375" style="13" customWidth="1"/>
    <col min="10252" max="10252" width="8.9375" style="13"/>
    <col min="10253" max="10253" width="9.3515625" style="13" bestFit="1" customWidth="1"/>
    <col min="10254" max="10496" width="8.9375" style="13"/>
    <col min="10497" max="10497" width="3.234375" style="13" customWidth="1"/>
    <col min="10498" max="10498" width="11.1171875" style="13" customWidth="1"/>
    <col min="10499" max="10499" width="6.234375" style="13" customWidth="1"/>
    <col min="10500" max="10500" width="9.1171875" style="13" customWidth="1"/>
    <col min="10501" max="10502" width="8.9375" style="13"/>
    <col min="10503" max="10503" width="8" style="13" customWidth="1"/>
    <col min="10504" max="10504" width="9.1171875" style="13" customWidth="1"/>
    <col min="10505" max="10505" width="10.1171875" style="13" customWidth="1"/>
    <col min="10506" max="10506" width="7.46875" style="13" customWidth="1"/>
    <col min="10507" max="10507" width="9.234375" style="13" customWidth="1"/>
    <col min="10508" max="10508" width="8.9375" style="13"/>
    <col min="10509" max="10509" width="9.3515625" style="13" bestFit="1" customWidth="1"/>
    <col min="10510" max="10752" width="8.9375" style="13"/>
    <col min="10753" max="10753" width="3.234375" style="13" customWidth="1"/>
    <col min="10754" max="10754" width="11.1171875" style="13" customWidth="1"/>
    <col min="10755" max="10755" width="6.234375" style="13" customWidth="1"/>
    <col min="10756" max="10756" width="9.1171875" style="13" customWidth="1"/>
    <col min="10757" max="10758" width="8.9375" style="13"/>
    <col min="10759" max="10759" width="8" style="13" customWidth="1"/>
    <col min="10760" max="10760" width="9.1171875" style="13" customWidth="1"/>
    <col min="10761" max="10761" width="10.1171875" style="13" customWidth="1"/>
    <col min="10762" max="10762" width="7.46875" style="13" customWidth="1"/>
    <col min="10763" max="10763" width="9.234375" style="13" customWidth="1"/>
    <col min="10764" max="10764" width="8.9375" style="13"/>
    <col min="10765" max="10765" width="9.3515625" style="13" bestFit="1" customWidth="1"/>
    <col min="10766" max="11008" width="8.9375" style="13"/>
    <col min="11009" max="11009" width="3.234375" style="13" customWidth="1"/>
    <col min="11010" max="11010" width="11.1171875" style="13" customWidth="1"/>
    <col min="11011" max="11011" width="6.234375" style="13" customWidth="1"/>
    <col min="11012" max="11012" width="9.1171875" style="13" customWidth="1"/>
    <col min="11013" max="11014" width="8.9375" style="13"/>
    <col min="11015" max="11015" width="8" style="13" customWidth="1"/>
    <col min="11016" max="11016" width="9.1171875" style="13" customWidth="1"/>
    <col min="11017" max="11017" width="10.1171875" style="13" customWidth="1"/>
    <col min="11018" max="11018" width="7.46875" style="13" customWidth="1"/>
    <col min="11019" max="11019" width="9.234375" style="13" customWidth="1"/>
    <col min="11020" max="11020" width="8.9375" style="13"/>
    <col min="11021" max="11021" width="9.3515625" style="13" bestFit="1" customWidth="1"/>
    <col min="11022" max="11264" width="8.9375" style="13"/>
    <col min="11265" max="11265" width="3.234375" style="13" customWidth="1"/>
    <col min="11266" max="11266" width="11.1171875" style="13" customWidth="1"/>
    <col min="11267" max="11267" width="6.234375" style="13" customWidth="1"/>
    <col min="11268" max="11268" width="9.1171875" style="13" customWidth="1"/>
    <col min="11269" max="11270" width="8.9375" style="13"/>
    <col min="11271" max="11271" width="8" style="13" customWidth="1"/>
    <col min="11272" max="11272" width="9.1171875" style="13" customWidth="1"/>
    <col min="11273" max="11273" width="10.1171875" style="13" customWidth="1"/>
    <col min="11274" max="11274" width="7.46875" style="13" customWidth="1"/>
    <col min="11275" max="11275" width="9.234375" style="13" customWidth="1"/>
    <col min="11276" max="11276" width="8.9375" style="13"/>
    <col min="11277" max="11277" width="9.3515625" style="13" bestFit="1" customWidth="1"/>
    <col min="11278" max="11520" width="8.9375" style="13"/>
    <col min="11521" max="11521" width="3.234375" style="13" customWidth="1"/>
    <col min="11522" max="11522" width="11.1171875" style="13" customWidth="1"/>
    <col min="11523" max="11523" width="6.234375" style="13" customWidth="1"/>
    <col min="11524" max="11524" width="9.1171875" style="13" customWidth="1"/>
    <col min="11525" max="11526" width="8.9375" style="13"/>
    <col min="11527" max="11527" width="8" style="13" customWidth="1"/>
    <col min="11528" max="11528" width="9.1171875" style="13" customWidth="1"/>
    <col min="11529" max="11529" width="10.1171875" style="13" customWidth="1"/>
    <col min="11530" max="11530" width="7.46875" style="13" customWidth="1"/>
    <col min="11531" max="11531" width="9.234375" style="13" customWidth="1"/>
    <col min="11532" max="11532" width="8.9375" style="13"/>
    <col min="11533" max="11533" width="9.3515625" style="13" bestFit="1" customWidth="1"/>
    <col min="11534" max="11776" width="8.9375" style="13"/>
    <col min="11777" max="11777" width="3.234375" style="13" customWidth="1"/>
    <col min="11778" max="11778" width="11.1171875" style="13" customWidth="1"/>
    <col min="11779" max="11779" width="6.234375" style="13" customWidth="1"/>
    <col min="11780" max="11780" width="9.1171875" style="13" customWidth="1"/>
    <col min="11781" max="11782" width="8.9375" style="13"/>
    <col min="11783" max="11783" width="8" style="13" customWidth="1"/>
    <col min="11784" max="11784" width="9.1171875" style="13" customWidth="1"/>
    <col min="11785" max="11785" width="10.1171875" style="13" customWidth="1"/>
    <col min="11786" max="11786" width="7.46875" style="13" customWidth="1"/>
    <col min="11787" max="11787" width="9.234375" style="13" customWidth="1"/>
    <col min="11788" max="11788" width="8.9375" style="13"/>
    <col min="11789" max="11789" width="9.3515625" style="13" bestFit="1" customWidth="1"/>
    <col min="11790" max="12032" width="8.9375" style="13"/>
    <col min="12033" max="12033" width="3.234375" style="13" customWidth="1"/>
    <col min="12034" max="12034" width="11.1171875" style="13" customWidth="1"/>
    <col min="12035" max="12035" width="6.234375" style="13" customWidth="1"/>
    <col min="12036" max="12036" width="9.1171875" style="13" customWidth="1"/>
    <col min="12037" max="12038" width="8.9375" style="13"/>
    <col min="12039" max="12039" width="8" style="13" customWidth="1"/>
    <col min="12040" max="12040" width="9.1171875" style="13" customWidth="1"/>
    <col min="12041" max="12041" width="10.1171875" style="13" customWidth="1"/>
    <col min="12042" max="12042" width="7.46875" style="13" customWidth="1"/>
    <col min="12043" max="12043" width="9.234375" style="13" customWidth="1"/>
    <col min="12044" max="12044" width="8.9375" style="13"/>
    <col min="12045" max="12045" width="9.3515625" style="13" bestFit="1" customWidth="1"/>
    <col min="12046" max="12288" width="8.9375" style="13"/>
    <col min="12289" max="12289" width="3.234375" style="13" customWidth="1"/>
    <col min="12290" max="12290" width="11.1171875" style="13" customWidth="1"/>
    <col min="12291" max="12291" width="6.234375" style="13" customWidth="1"/>
    <col min="12292" max="12292" width="9.1171875" style="13" customWidth="1"/>
    <col min="12293" max="12294" width="8.9375" style="13"/>
    <col min="12295" max="12295" width="8" style="13" customWidth="1"/>
    <col min="12296" max="12296" width="9.1171875" style="13" customWidth="1"/>
    <col min="12297" max="12297" width="10.1171875" style="13" customWidth="1"/>
    <col min="12298" max="12298" width="7.46875" style="13" customWidth="1"/>
    <col min="12299" max="12299" width="9.234375" style="13" customWidth="1"/>
    <col min="12300" max="12300" width="8.9375" style="13"/>
    <col min="12301" max="12301" width="9.3515625" style="13" bestFit="1" customWidth="1"/>
    <col min="12302" max="12544" width="8.9375" style="13"/>
    <col min="12545" max="12545" width="3.234375" style="13" customWidth="1"/>
    <col min="12546" max="12546" width="11.1171875" style="13" customWidth="1"/>
    <col min="12547" max="12547" width="6.234375" style="13" customWidth="1"/>
    <col min="12548" max="12548" width="9.1171875" style="13" customWidth="1"/>
    <col min="12549" max="12550" width="8.9375" style="13"/>
    <col min="12551" max="12551" width="8" style="13" customWidth="1"/>
    <col min="12552" max="12552" width="9.1171875" style="13" customWidth="1"/>
    <col min="12553" max="12553" width="10.1171875" style="13" customWidth="1"/>
    <col min="12554" max="12554" width="7.46875" style="13" customWidth="1"/>
    <col min="12555" max="12555" width="9.234375" style="13" customWidth="1"/>
    <col min="12556" max="12556" width="8.9375" style="13"/>
    <col min="12557" max="12557" width="9.3515625" style="13" bestFit="1" customWidth="1"/>
    <col min="12558" max="12800" width="8.9375" style="13"/>
    <col min="12801" max="12801" width="3.234375" style="13" customWidth="1"/>
    <col min="12802" max="12802" width="11.1171875" style="13" customWidth="1"/>
    <col min="12803" max="12803" width="6.234375" style="13" customWidth="1"/>
    <col min="12804" max="12804" width="9.1171875" style="13" customWidth="1"/>
    <col min="12805" max="12806" width="8.9375" style="13"/>
    <col min="12807" max="12807" width="8" style="13" customWidth="1"/>
    <col min="12808" max="12808" width="9.1171875" style="13" customWidth="1"/>
    <col min="12809" max="12809" width="10.1171875" style="13" customWidth="1"/>
    <col min="12810" max="12810" width="7.46875" style="13" customWidth="1"/>
    <col min="12811" max="12811" width="9.234375" style="13" customWidth="1"/>
    <col min="12812" max="12812" width="8.9375" style="13"/>
    <col min="12813" max="12813" width="9.3515625" style="13" bestFit="1" customWidth="1"/>
    <col min="12814" max="13056" width="8.9375" style="13"/>
    <col min="13057" max="13057" width="3.234375" style="13" customWidth="1"/>
    <col min="13058" max="13058" width="11.1171875" style="13" customWidth="1"/>
    <col min="13059" max="13059" width="6.234375" style="13" customWidth="1"/>
    <col min="13060" max="13060" width="9.1171875" style="13" customWidth="1"/>
    <col min="13061" max="13062" width="8.9375" style="13"/>
    <col min="13063" max="13063" width="8" style="13" customWidth="1"/>
    <col min="13064" max="13064" width="9.1171875" style="13" customWidth="1"/>
    <col min="13065" max="13065" width="10.1171875" style="13" customWidth="1"/>
    <col min="13066" max="13066" width="7.46875" style="13" customWidth="1"/>
    <col min="13067" max="13067" width="9.234375" style="13" customWidth="1"/>
    <col min="13068" max="13068" width="8.9375" style="13"/>
    <col min="13069" max="13069" width="9.3515625" style="13" bestFit="1" customWidth="1"/>
    <col min="13070" max="13312" width="8.9375" style="13"/>
    <col min="13313" max="13313" width="3.234375" style="13" customWidth="1"/>
    <col min="13314" max="13314" width="11.1171875" style="13" customWidth="1"/>
    <col min="13315" max="13315" width="6.234375" style="13" customWidth="1"/>
    <col min="13316" max="13316" width="9.1171875" style="13" customWidth="1"/>
    <col min="13317" max="13318" width="8.9375" style="13"/>
    <col min="13319" max="13319" width="8" style="13" customWidth="1"/>
    <col min="13320" max="13320" width="9.1171875" style="13" customWidth="1"/>
    <col min="13321" max="13321" width="10.1171875" style="13" customWidth="1"/>
    <col min="13322" max="13322" width="7.46875" style="13" customWidth="1"/>
    <col min="13323" max="13323" width="9.234375" style="13" customWidth="1"/>
    <col min="13324" max="13324" width="8.9375" style="13"/>
    <col min="13325" max="13325" width="9.3515625" style="13" bestFit="1" customWidth="1"/>
    <col min="13326" max="13568" width="8.9375" style="13"/>
    <col min="13569" max="13569" width="3.234375" style="13" customWidth="1"/>
    <col min="13570" max="13570" width="11.1171875" style="13" customWidth="1"/>
    <col min="13571" max="13571" width="6.234375" style="13" customWidth="1"/>
    <col min="13572" max="13572" width="9.1171875" style="13" customWidth="1"/>
    <col min="13573" max="13574" width="8.9375" style="13"/>
    <col min="13575" max="13575" width="8" style="13" customWidth="1"/>
    <col min="13576" max="13576" width="9.1171875" style="13" customWidth="1"/>
    <col min="13577" max="13577" width="10.1171875" style="13" customWidth="1"/>
    <col min="13578" max="13578" width="7.46875" style="13" customWidth="1"/>
    <col min="13579" max="13579" width="9.234375" style="13" customWidth="1"/>
    <col min="13580" max="13580" width="8.9375" style="13"/>
    <col min="13581" max="13581" width="9.3515625" style="13" bestFit="1" customWidth="1"/>
    <col min="13582" max="13824" width="8.9375" style="13"/>
    <col min="13825" max="13825" width="3.234375" style="13" customWidth="1"/>
    <col min="13826" max="13826" width="11.1171875" style="13" customWidth="1"/>
    <col min="13827" max="13827" width="6.234375" style="13" customWidth="1"/>
    <col min="13828" max="13828" width="9.1171875" style="13" customWidth="1"/>
    <col min="13829" max="13830" width="8.9375" style="13"/>
    <col min="13831" max="13831" width="8" style="13" customWidth="1"/>
    <col min="13832" max="13832" width="9.1171875" style="13" customWidth="1"/>
    <col min="13833" max="13833" width="10.1171875" style="13" customWidth="1"/>
    <col min="13834" max="13834" width="7.46875" style="13" customWidth="1"/>
    <col min="13835" max="13835" width="9.234375" style="13" customWidth="1"/>
    <col min="13836" max="13836" width="8.9375" style="13"/>
    <col min="13837" max="13837" width="9.3515625" style="13" bestFit="1" customWidth="1"/>
    <col min="13838" max="14080" width="8.9375" style="13"/>
    <col min="14081" max="14081" width="3.234375" style="13" customWidth="1"/>
    <col min="14082" max="14082" width="11.1171875" style="13" customWidth="1"/>
    <col min="14083" max="14083" width="6.234375" style="13" customWidth="1"/>
    <col min="14084" max="14084" width="9.1171875" style="13" customWidth="1"/>
    <col min="14085" max="14086" width="8.9375" style="13"/>
    <col min="14087" max="14087" width="8" style="13" customWidth="1"/>
    <col min="14088" max="14088" width="9.1171875" style="13" customWidth="1"/>
    <col min="14089" max="14089" width="10.1171875" style="13" customWidth="1"/>
    <col min="14090" max="14090" width="7.46875" style="13" customWidth="1"/>
    <col min="14091" max="14091" width="9.234375" style="13" customWidth="1"/>
    <col min="14092" max="14092" width="8.9375" style="13"/>
    <col min="14093" max="14093" width="9.3515625" style="13" bestFit="1" customWidth="1"/>
    <col min="14094" max="14336" width="8.9375" style="13"/>
    <col min="14337" max="14337" width="3.234375" style="13" customWidth="1"/>
    <col min="14338" max="14338" width="11.1171875" style="13" customWidth="1"/>
    <col min="14339" max="14339" width="6.234375" style="13" customWidth="1"/>
    <col min="14340" max="14340" width="9.1171875" style="13" customWidth="1"/>
    <col min="14341" max="14342" width="8.9375" style="13"/>
    <col min="14343" max="14343" width="8" style="13" customWidth="1"/>
    <col min="14344" max="14344" width="9.1171875" style="13" customWidth="1"/>
    <col min="14345" max="14345" width="10.1171875" style="13" customWidth="1"/>
    <col min="14346" max="14346" width="7.46875" style="13" customWidth="1"/>
    <col min="14347" max="14347" width="9.234375" style="13" customWidth="1"/>
    <col min="14348" max="14348" width="8.9375" style="13"/>
    <col min="14349" max="14349" width="9.3515625" style="13" bestFit="1" customWidth="1"/>
    <col min="14350" max="14592" width="8.9375" style="13"/>
    <col min="14593" max="14593" width="3.234375" style="13" customWidth="1"/>
    <col min="14594" max="14594" width="11.1171875" style="13" customWidth="1"/>
    <col min="14595" max="14595" width="6.234375" style="13" customWidth="1"/>
    <col min="14596" max="14596" width="9.1171875" style="13" customWidth="1"/>
    <col min="14597" max="14598" width="8.9375" style="13"/>
    <col min="14599" max="14599" width="8" style="13" customWidth="1"/>
    <col min="14600" max="14600" width="9.1171875" style="13" customWidth="1"/>
    <col min="14601" max="14601" width="10.1171875" style="13" customWidth="1"/>
    <col min="14602" max="14602" width="7.46875" style="13" customWidth="1"/>
    <col min="14603" max="14603" width="9.234375" style="13" customWidth="1"/>
    <col min="14604" max="14604" width="8.9375" style="13"/>
    <col min="14605" max="14605" width="9.3515625" style="13" bestFit="1" customWidth="1"/>
    <col min="14606" max="14848" width="8.9375" style="13"/>
    <col min="14849" max="14849" width="3.234375" style="13" customWidth="1"/>
    <col min="14850" max="14850" width="11.1171875" style="13" customWidth="1"/>
    <col min="14851" max="14851" width="6.234375" style="13" customWidth="1"/>
    <col min="14852" max="14852" width="9.1171875" style="13" customWidth="1"/>
    <col min="14853" max="14854" width="8.9375" style="13"/>
    <col min="14855" max="14855" width="8" style="13" customWidth="1"/>
    <col min="14856" max="14856" width="9.1171875" style="13" customWidth="1"/>
    <col min="14857" max="14857" width="10.1171875" style="13" customWidth="1"/>
    <col min="14858" max="14858" width="7.46875" style="13" customWidth="1"/>
    <col min="14859" max="14859" width="9.234375" style="13" customWidth="1"/>
    <col min="14860" max="14860" width="8.9375" style="13"/>
    <col min="14861" max="14861" width="9.3515625" style="13" bestFit="1" customWidth="1"/>
    <col min="14862" max="15104" width="8.9375" style="13"/>
    <col min="15105" max="15105" width="3.234375" style="13" customWidth="1"/>
    <col min="15106" max="15106" width="11.1171875" style="13" customWidth="1"/>
    <col min="15107" max="15107" width="6.234375" style="13" customWidth="1"/>
    <col min="15108" max="15108" width="9.1171875" style="13" customWidth="1"/>
    <col min="15109" max="15110" width="8.9375" style="13"/>
    <col min="15111" max="15111" width="8" style="13" customWidth="1"/>
    <col min="15112" max="15112" width="9.1171875" style="13" customWidth="1"/>
    <col min="15113" max="15113" width="10.1171875" style="13" customWidth="1"/>
    <col min="15114" max="15114" width="7.46875" style="13" customWidth="1"/>
    <col min="15115" max="15115" width="9.234375" style="13" customWidth="1"/>
    <col min="15116" max="15116" width="8.9375" style="13"/>
    <col min="15117" max="15117" width="9.3515625" style="13" bestFit="1" customWidth="1"/>
    <col min="15118" max="15360" width="8.9375" style="13"/>
    <col min="15361" max="15361" width="3.234375" style="13" customWidth="1"/>
    <col min="15362" max="15362" width="11.1171875" style="13" customWidth="1"/>
    <col min="15363" max="15363" width="6.234375" style="13" customWidth="1"/>
    <col min="15364" max="15364" width="9.1171875" style="13" customWidth="1"/>
    <col min="15365" max="15366" width="8.9375" style="13"/>
    <col min="15367" max="15367" width="8" style="13" customWidth="1"/>
    <col min="15368" max="15368" width="9.1171875" style="13" customWidth="1"/>
    <col min="15369" max="15369" width="10.1171875" style="13" customWidth="1"/>
    <col min="15370" max="15370" width="7.46875" style="13" customWidth="1"/>
    <col min="15371" max="15371" width="9.234375" style="13" customWidth="1"/>
    <col min="15372" max="15372" width="8.9375" style="13"/>
    <col min="15373" max="15373" width="9.3515625" style="13" bestFit="1" customWidth="1"/>
    <col min="15374" max="15616" width="8.9375" style="13"/>
    <col min="15617" max="15617" width="3.234375" style="13" customWidth="1"/>
    <col min="15618" max="15618" width="11.1171875" style="13" customWidth="1"/>
    <col min="15619" max="15619" width="6.234375" style="13" customWidth="1"/>
    <col min="15620" max="15620" width="9.1171875" style="13" customWidth="1"/>
    <col min="15621" max="15622" width="8.9375" style="13"/>
    <col min="15623" max="15623" width="8" style="13" customWidth="1"/>
    <col min="15624" max="15624" width="9.1171875" style="13" customWidth="1"/>
    <col min="15625" max="15625" width="10.1171875" style="13" customWidth="1"/>
    <col min="15626" max="15626" width="7.46875" style="13" customWidth="1"/>
    <col min="15627" max="15627" width="9.234375" style="13" customWidth="1"/>
    <col min="15628" max="15628" width="8.9375" style="13"/>
    <col min="15629" max="15629" width="9.3515625" style="13" bestFit="1" customWidth="1"/>
    <col min="15630" max="15872" width="8.9375" style="13"/>
    <col min="15873" max="15873" width="3.234375" style="13" customWidth="1"/>
    <col min="15874" max="15874" width="11.1171875" style="13" customWidth="1"/>
    <col min="15875" max="15875" width="6.234375" style="13" customWidth="1"/>
    <col min="15876" max="15876" width="9.1171875" style="13" customWidth="1"/>
    <col min="15877" max="15878" width="8.9375" style="13"/>
    <col min="15879" max="15879" width="8" style="13" customWidth="1"/>
    <col min="15880" max="15880" width="9.1171875" style="13" customWidth="1"/>
    <col min="15881" max="15881" width="10.1171875" style="13" customWidth="1"/>
    <col min="15882" max="15882" width="7.46875" style="13" customWidth="1"/>
    <col min="15883" max="15883" width="9.234375" style="13" customWidth="1"/>
    <col min="15884" max="15884" width="8.9375" style="13"/>
    <col min="15885" max="15885" width="9.3515625" style="13" bestFit="1" customWidth="1"/>
    <col min="15886" max="16128" width="8.9375" style="13"/>
    <col min="16129" max="16129" width="3.234375" style="13" customWidth="1"/>
    <col min="16130" max="16130" width="11.1171875" style="13" customWidth="1"/>
    <col min="16131" max="16131" width="6.234375" style="13" customWidth="1"/>
    <col min="16132" max="16132" width="9.1171875" style="13" customWidth="1"/>
    <col min="16133" max="16134" width="8.9375" style="13"/>
    <col min="16135" max="16135" width="8" style="13" customWidth="1"/>
    <col min="16136" max="16136" width="9.1171875" style="13" customWidth="1"/>
    <col min="16137" max="16137" width="10.1171875" style="13" customWidth="1"/>
    <col min="16138" max="16138" width="7.46875" style="13" customWidth="1"/>
    <col min="16139" max="16139" width="9.234375" style="13" customWidth="1"/>
    <col min="16140" max="16140" width="8.9375" style="13"/>
    <col min="16141" max="16141" width="9.3515625" style="13" bestFit="1" customWidth="1"/>
    <col min="16142" max="16384" width="8.9375" style="13"/>
  </cols>
  <sheetData>
    <row r="1" spans="2:11" ht="9" customHeight="1" x14ac:dyDescent="0.4"/>
    <row r="2" spans="2:11" ht="24.6" customHeight="1" x14ac:dyDescent="0.4">
      <c r="C2" s="59" t="s">
        <v>18</v>
      </c>
      <c r="D2" s="60"/>
      <c r="E2" s="60"/>
      <c r="F2" s="60"/>
      <c r="G2" s="60"/>
      <c r="H2" s="60"/>
      <c r="I2" s="60"/>
      <c r="J2" s="61"/>
      <c r="K2" s="61"/>
    </row>
    <row r="3" spans="2:11" ht="18" customHeight="1" x14ac:dyDescent="0.4">
      <c r="C3" s="13" t="s">
        <v>34</v>
      </c>
      <c r="K3" s="62"/>
    </row>
    <row r="4" spans="2:11" ht="15" customHeight="1" x14ac:dyDescent="0.4">
      <c r="C4" s="13" t="s">
        <v>19</v>
      </c>
      <c r="K4" s="63"/>
    </row>
    <row r="5" spans="2:11" ht="15.75" customHeight="1" x14ac:dyDescent="0.4">
      <c r="C5" s="13" t="s">
        <v>20</v>
      </c>
      <c r="H5" s="130"/>
      <c r="I5" s="130"/>
      <c r="J5" s="130"/>
      <c r="K5" s="63"/>
    </row>
    <row r="6" spans="2:11" ht="18" customHeight="1" x14ac:dyDescent="0.4">
      <c r="B6" s="63"/>
      <c r="D6" s="131"/>
      <c r="E6" s="131"/>
      <c r="F6" s="131"/>
      <c r="H6" s="130"/>
      <c r="I6" s="130"/>
      <c r="J6" s="130"/>
      <c r="K6" s="63"/>
    </row>
    <row r="7" spans="2:11" ht="9.6" customHeight="1" x14ac:dyDescent="0.4"/>
    <row r="8" spans="2:11" ht="15" x14ac:dyDescent="0.4">
      <c r="B8" s="64" t="s">
        <v>0</v>
      </c>
      <c r="C8" s="65"/>
      <c r="D8" s="65"/>
      <c r="E8" s="64" t="s">
        <v>40</v>
      </c>
      <c r="F8" s="65"/>
      <c r="G8" s="65"/>
      <c r="H8" s="65"/>
      <c r="I8" s="65"/>
      <c r="J8" s="65"/>
      <c r="K8" s="65"/>
    </row>
    <row r="9" spans="2:11" ht="7.9" customHeight="1" x14ac:dyDescent="0.4"/>
    <row r="10" spans="2:11" x14ac:dyDescent="0.4">
      <c r="B10" s="6" t="s">
        <v>1</v>
      </c>
      <c r="C10" s="7" t="s">
        <v>2</v>
      </c>
      <c r="H10" s="8" t="s">
        <v>3</v>
      </c>
      <c r="I10" s="126" t="s">
        <v>72</v>
      </c>
      <c r="J10" s="129">
        <v>45079</v>
      </c>
      <c r="K10" s="129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66"/>
      <c r="G12" s="66"/>
      <c r="H12" s="66"/>
      <c r="I12" s="66"/>
      <c r="J12" s="66"/>
      <c r="K12" s="66"/>
    </row>
    <row r="13" spans="2:11" ht="14.25" customHeight="1" x14ac:dyDescent="0.4">
      <c r="B13" s="10"/>
      <c r="C13" s="11"/>
      <c r="D13" s="11"/>
      <c r="E13" s="11"/>
      <c r="F13" s="66"/>
      <c r="G13" s="66"/>
      <c r="H13" s="66"/>
      <c r="I13" s="66"/>
      <c r="J13" s="66"/>
      <c r="K13" s="66"/>
    </row>
    <row r="14" spans="2:11" ht="18" customHeight="1" x14ac:dyDescent="0.4">
      <c r="B14" s="10" t="s">
        <v>6</v>
      </c>
      <c r="C14" s="11" t="s">
        <v>21</v>
      </c>
      <c r="D14" s="66"/>
      <c r="E14" s="66"/>
      <c r="F14" s="66"/>
      <c r="G14" s="66"/>
      <c r="H14" s="66"/>
      <c r="I14" s="66"/>
      <c r="J14" s="66"/>
      <c r="K14" s="66"/>
    </row>
    <row r="15" spans="2:11" ht="1.5" customHeight="1" x14ac:dyDescent="0.4"/>
    <row r="16" spans="2:11" ht="8.4499999999999993" customHeight="1" x14ac:dyDescent="0.4">
      <c r="B16" s="13" t="s">
        <v>3</v>
      </c>
    </row>
    <row r="17" spans="2:17" ht="13.9" customHeight="1" x14ac:dyDescent="0.4">
      <c r="B17" s="10" t="s">
        <v>8</v>
      </c>
      <c r="C17" s="14" t="s">
        <v>36</v>
      </c>
      <c r="D17" s="15"/>
      <c r="E17" s="66"/>
      <c r="F17" s="66"/>
      <c r="G17" s="66"/>
      <c r="H17" s="66"/>
      <c r="I17" s="66"/>
      <c r="J17" s="66"/>
      <c r="K17" s="66"/>
    </row>
    <row r="18" spans="2:17" ht="7.15" customHeight="1" x14ac:dyDescent="0.4">
      <c r="B18" s="10"/>
    </row>
    <row r="19" spans="2:17" ht="18" customHeight="1" x14ac:dyDescent="0.4">
      <c r="B19" s="10" t="s">
        <v>9</v>
      </c>
      <c r="C19" s="14" t="s">
        <v>33</v>
      </c>
      <c r="D19" s="14"/>
      <c r="E19" s="14"/>
      <c r="F19" s="66"/>
      <c r="G19" s="66"/>
      <c r="H19" s="66"/>
      <c r="I19" s="66"/>
      <c r="J19" s="66"/>
      <c r="K19" s="66"/>
    </row>
    <row r="20" spans="2:17" ht="8.4499999999999993" customHeight="1" x14ac:dyDescent="0.4">
      <c r="B20" s="10"/>
    </row>
    <row r="21" spans="2:17" ht="31.9" customHeight="1" x14ac:dyDescent="0.4">
      <c r="B21" s="51" t="s">
        <v>45</v>
      </c>
      <c r="C21" s="11" t="s">
        <v>38</v>
      </c>
      <c r="D21" s="66"/>
      <c r="E21" s="66"/>
      <c r="F21" s="66"/>
      <c r="G21" s="66"/>
      <c r="H21" s="66"/>
      <c r="I21" s="11"/>
      <c r="J21" s="66"/>
      <c r="K21" s="66"/>
    </row>
    <row r="22" spans="2:17" ht="7.9" customHeight="1" x14ac:dyDescent="0.4">
      <c r="B22" s="10"/>
    </row>
    <row r="23" spans="2:17" ht="10.9" customHeight="1" thickBot="1" x14ac:dyDescent="0.45"/>
    <row r="24" spans="2:17" ht="18.600000000000001" customHeight="1" thickBot="1" x14ac:dyDescent="0.45">
      <c r="B24" s="133" t="s">
        <v>11</v>
      </c>
      <c r="C24" s="133"/>
      <c r="D24" s="133"/>
      <c r="E24" s="133"/>
      <c r="F24" s="134"/>
      <c r="G24" s="136" t="s">
        <v>23</v>
      </c>
      <c r="H24" s="137"/>
      <c r="I24" s="135" t="s">
        <v>12</v>
      </c>
      <c r="J24" s="133"/>
    </row>
    <row r="25" spans="2:17" x14ac:dyDescent="0.4">
      <c r="B25" s="10"/>
      <c r="C25" s="10"/>
      <c r="D25" s="10"/>
      <c r="E25" s="10"/>
      <c r="G25" s="90"/>
      <c r="H25" s="88"/>
      <c r="I25" s="90"/>
      <c r="J25" s="20"/>
    </row>
    <row r="26" spans="2:17" ht="49.9" customHeight="1" x14ac:dyDescent="0.4">
      <c r="B26" s="115" t="s">
        <v>39</v>
      </c>
      <c r="C26" s="10"/>
      <c r="D26" s="10"/>
      <c r="E26" s="10"/>
      <c r="G26" s="54"/>
      <c r="H26" s="125" t="s">
        <v>74</v>
      </c>
      <c r="I26" s="54"/>
      <c r="J26" s="55" t="s">
        <v>75</v>
      </c>
    </row>
    <row r="27" spans="2:17" x14ac:dyDescent="0.4">
      <c r="B27" s="89"/>
      <c r="C27" s="10"/>
      <c r="D27" s="10"/>
      <c r="E27" s="10"/>
      <c r="G27" s="54"/>
      <c r="H27" s="81"/>
      <c r="I27" s="54"/>
      <c r="J27" s="82"/>
      <c r="M27" s="67"/>
      <c r="O27" s="68"/>
      <c r="Q27" s="68"/>
    </row>
    <row r="28" spans="2:17" x14ac:dyDescent="0.4">
      <c r="B28" s="76"/>
      <c r="C28" s="10"/>
      <c r="D28" s="10"/>
      <c r="E28" s="10"/>
      <c r="G28" s="54"/>
      <c r="H28" s="83"/>
      <c r="I28" s="54"/>
      <c r="J28" s="55"/>
      <c r="M28" s="67"/>
      <c r="O28" s="68"/>
      <c r="Q28" s="68"/>
    </row>
    <row r="29" spans="2:17" x14ac:dyDescent="0.4">
      <c r="B29" s="57"/>
      <c r="C29" s="10"/>
      <c r="D29" s="10"/>
      <c r="E29" s="10"/>
      <c r="G29" s="54"/>
      <c r="H29" s="58"/>
      <c r="I29" s="54"/>
      <c r="J29" s="55"/>
      <c r="M29" s="67"/>
      <c r="O29" s="68"/>
      <c r="Q29" s="68"/>
    </row>
    <row r="30" spans="2:17" x14ac:dyDescent="0.4">
      <c r="B30" s="52"/>
      <c r="C30" s="16"/>
      <c r="G30" s="53"/>
      <c r="H30" s="84"/>
      <c r="I30" s="53"/>
      <c r="J30" s="85"/>
      <c r="M30" s="67"/>
      <c r="O30" s="68"/>
      <c r="Q30" s="68"/>
    </row>
    <row r="31" spans="2:17" x14ac:dyDescent="0.4">
      <c r="B31" s="77"/>
      <c r="C31" s="16"/>
      <c r="G31" s="53"/>
      <c r="H31" s="86"/>
      <c r="I31" s="53"/>
      <c r="J31" s="85"/>
      <c r="M31" s="67"/>
      <c r="O31" s="68"/>
      <c r="Q31" s="68"/>
    </row>
    <row r="32" spans="2:17" x14ac:dyDescent="0.4">
      <c r="B32" s="78"/>
      <c r="C32" s="16"/>
      <c r="G32" s="53"/>
      <c r="H32" s="84"/>
      <c r="I32" s="53"/>
      <c r="J32" s="85"/>
      <c r="M32" s="67"/>
      <c r="O32" s="68"/>
      <c r="Q32" s="68"/>
    </row>
    <row r="33" spans="2:10" x14ac:dyDescent="0.4">
      <c r="B33" s="52"/>
      <c r="C33" s="16"/>
      <c r="G33" s="53"/>
      <c r="H33" s="84"/>
      <c r="I33" s="53"/>
      <c r="J33" s="85"/>
    </row>
    <row r="34" spans="2:10" x14ac:dyDescent="0.4">
      <c r="B34" s="77"/>
      <c r="C34" s="16"/>
      <c r="G34" s="53"/>
      <c r="H34" s="86"/>
      <c r="I34" s="53"/>
      <c r="J34" s="85"/>
    </row>
    <row r="35" spans="2:10" x14ac:dyDescent="0.4">
      <c r="B35" s="78"/>
      <c r="C35" s="16"/>
      <c r="G35" s="53"/>
      <c r="H35" s="84"/>
      <c r="I35" s="53"/>
      <c r="J35" s="85"/>
    </row>
    <row r="36" spans="2:10" x14ac:dyDescent="0.4">
      <c r="B36" s="52"/>
      <c r="C36" s="16"/>
      <c r="G36" s="53"/>
      <c r="H36" s="84"/>
      <c r="I36" s="53"/>
      <c r="J36" s="85"/>
    </row>
    <row r="37" spans="2:10" x14ac:dyDescent="0.4">
      <c r="B37" s="79"/>
      <c r="C37" s="16"/>
      <c r="G37" s="53"/>
      <c r="H37" s="86"/>
      <c r="I37" s="53"/>
      <c r="J37" s="85"/>
    </row>
    <row r="38" spans="2:10" x14ac:dyDescent="0.4">
      <c r="B38" s="78"/>
      <c r="C38" s="16"/>
      <c r="G38" s="53"/>
      <c r="H38" s="87"/>
      <c r="I38" s="53"/>
      <c r="J38" s="85"/>
    </row>
    <row r="39" spans="2:10" x14ac:dyDescent="0.4">
      <c r="G39" s="72"/>
      <c r="I39" s="53"/>
      <c r="J39" s="55"/>
    </row>
    <row r="40" spans="2:10" x14ac:dyDescent="0.4">
      <c r="B40" s="16"/>
      <c r="G40" s="70"/>
      <c r="H40" s="124" t="s">
        <v>14</v>
      </c>
      <c r="I40" s="71"/>
      <c r="J40" s="123">
        <v>4238.72</v>
      </c>
    </row>
    <row r="41" spans="2:10" x14ac:dyDescent="0.4">
      <c r="B41" s="16"/>
      <c r="G41" s="72"/>
      <c r="I41" s="72"/>
    </row>
    <row r="42" spans="2:10" ht="14.25" thickBot="1" x14ac:dyDescent="0.45">
      <c r="B42" s="73"/>
      <c r="C42" s="73"/>
      <c r="D42" s="73"/>
      <c r="E42" s="73"/>
      <c r="F42" s="73"/>
      <c r="G42" s="91"/>
      <c r="H42" s="73"/>
      <c r="I42" s="91"/>
      <c r="J42" s="73"/>
    </row>
    <row r="43" spans="2:10" x14ac:dyDescent="0.4">
      <c r="B43" s="10" t="s">
        <v>15</v>
      </c>
    </row>
    <row r="44" spans="2:10" x14ac:dyDescent="0.4">
      <c r="B44" s="10"/>
    </row>
    <row r="45" spans="2:10" x14ac:dyDescent="0.4">
      <c r="B45" s="10"/>
    </row>
    <row r="46" spans="2:10" x14ac:dyDescent="0.4">
      <c r="B46" s="10"/>
    </row>
    <row r="47" spans="2:10" ht="15.4" x14ac:dyDescent="0.45">
      <c r="B47" s="36"/>
      <c r="C47" s="65"/>
      <c r="D47" s="65"/>
    </row>
    <row r="48" spans="2:10" x14ac:dyDescent="0.4">
      <c r="B48" s="10" t="s">
        <v>16</v>
      </c>
      <c r="G48" s="75" t="s">
        <v>17</v>
      </c>
      <c r="H48" s="69"/>
      <c r="I48" s="69"/>
    </row>
    <row r="80" spans="3:11" ht="30.4" customHeight="1" x14ac:dyDescent="0.4">
      <c r="C80" s="59" t="s">
        <v>46</v>
      </c>
      <c r="D80" s="59"/>
      <c r="E80" s="59"/>
      <c r="F80" s="59"/>
      <c r="G80" s="59"/>
      <c r="H80" s="59"/>
      <c r="I80" s="59"/>
      <c r="J80" s="61"/>
      <c r="K80" s="61"/>
    </row>
    <row r="81" spans="2:11" x14ac:dyDescent="0.4">
      <c r="C81" s="10" t="s">
        <v>47</v>
      </c>
      <c r="D81" s="10"/>
      <c r="E81" s="10"/>
      <c r="F81" s="10"/>
      <c r="G81" s="10"/>
      <c r="H81" s="10"/>
      <c r="I81" s="10"/>
      <c r="J81" s="10"/>
      <c r="K81" s="92"/>
    </row>
    <row r="82" spans="2:11" x14ac:dyDescent="0.4">
      <c r="C82" s="10" t="s">
        <v>48</v>
      </c>
      <c r="D82" s="10"/>
      <c r="E82" s="10"/>
      <c r="F82" s="10"/>
      <c r="G82" s="10"/>
      <c r="H82" s="128"/>
      <c r="I82" s="128"/>
      <c r="J82" s="128"/>
      <c r="K82" s="93"/>
    </row>
    <row r="83" spans="2:11" ht="15" x14ac:dyDescent="0.4">
      <c r="B83" s="63"/>
      <c r="C83" s="10" t="s">
        <v>49</v>
      </c>
      <c r="D83" s="10"/>
      <c r="E83" s="10"/>
      <c r="F83" s="10"/>
      <c r="G83" s="10"/>
      <c r="H83" s="128"/>
      <c r="I83" s="128"/>
      <c r="J83" s="128"/>
      <c r="K83" s="93"/>
    </row>
    <row r="84" spans="2:11" ht="15" x14ac:dyDescent="0.4">
      <c r="B84" s="63"/>
      <c r="C84" s="143" t="s">
        <v>3</v>
      </c>
      <c r="D84" s="143"/>
      <c r="E84" s="143"/>
      <c r="F84" s="143"/>
      <c r="G84" s="143"/>
      <c r="H84" s="130"/>
      <c r="I84" s="130"/>
      <c r="J84" s="130"/>
      <c r="K84" s="63"/>
    </row>
    <row r="86" spans="2:11" ht="15" x14ac:dyDescent="0.4">
      <c r="B86" s="64" t="s">
        <v>50</v>
      </c>
      <c r="C86" s="65"/>
      <c r="D86" s="65"/>
      <c r="E86" s="64" t="s">
        <v>51</v>
      </c>
      <c r="F86" s="64"/>
      <c r="G86" s="65"/>
      <c r="H86" s="64"/>
      <c r="I86" s="65"/>
      <c r="J86" s="65"/>
      <c r="K86" s="65"/>
    </row>
    <row r="88" spans="2:11" x14ac:dyDescent="0.4">
      <c r="B88" s="6" t="s">
        <v>52</v>
      </c>
      <c r="C88" s="7" t="s">
        <v>53</v>
      </c>
      <c r="H88" s="8" t="s">
        <v>3</v>
      </c>
      <c r="I88" s="9" t="s">
        <v>73</v>
      </c>
      <c r="J88" s="127">
        <v>45033</v>
      </c>
      <c r="K88" s="127"/>
    </row>
    <row r="89" spans="2:11" x14ac:dyDescent="0.4">
      <c r="B89" s="8"/>
      <c r="C89" s="7"/>
    </row>
    <row r="90" spans="2:11" x14ac:dyDescent="0.4">
      <c r="B90" s="10" t="s">
        <v>54</v>
      </c>
      <c r="C90" s="11" t="s">
        <v>55</v>
      </c>
      <c r="D90" s="11"/>
      <c r="E90" s="11"/>
      <c r="F90" s="66"/>
      <c r="G90" s="66"/>
      <c r="H90" s="66"/>
      <c r="I90" s="66"/>
      <c r="J90" s="66"/>
      <c r="K90" s="66"/>
    </row>
    <row r="91" spans="2:11" x14ac:dyDescent="0.4">
      <c r="B91" s="10"/>
      <c r="C91" s="11"/>
      <c r="D91" s="11"/>
      <c r="E91" s="11"/>
      <c r="F91" s="66"/>
      <c r="G91" s="66"/>
      <c r="H91" s="66"/>
      <c r="I91" s="66"/>
      <c r="J91" s="66"/>
      <c r="K91" s="66"/>
    </row>
    <row r="92" spans="2:11" x14ac:dyDescent="0.4">
      <c r="B92" s="10" t="s">
        <v>56</v>
      </c>
      <c r="C92" s="11" t="s">
        <v>57</v>
      </c>
      <c r="D92" s="66"/>
      <c r="E92" s="66"/>
      <c r="F92" s="66"/>
      <c r="G92" s="66"/>
      <c r="H92" s="66"/>
      <c r="I92" s="66"/>
      <c r="J92" s="66"/>
      <c r="K92" s="66"/>
    </row>
    <row r="94" spans="2:11" x14ac:dyDescent="0.4">
      <c r="B94" s="10" t="s">
        <v>58</v>
      </c>
      <c r="C94" s="14" t="s">
        <v>59</v>
      </c>
      <c r="D94" s="15"/>
      <c r="E94" s="66"/>
      <c r="F94" s="66"/>
      <c r="G94" s="66"/>
      <c r="H94" s="66"/>
      <c r="I94" s="66"/>
      <c r="J94" s="66"/>
      <c r="K94" s="66"/>
    </row>
    <row r="95" spans="2:11" x14ac:dyDescent="0.4">
      <c r="B95" s="10"/>
    </row>
    <row r="96" spans="2:11" x14ac:dyDescent="0.4">
      <c r="B96" s="10" t="s">
        <v>60</v>
      </c>
      <c r="C96" s="11" t="s">
        <v>61</v>
      </c>
      <c r="D96" s="11"/>
      <c r="E96" s="66"/>
      <c r="F96" s="66"/>
      <c r="G96" s="66"/>
      <c r="H96" s="66"/>
      <c r="I96" s="66"/>
      <c r="J96" s="66"/>
      <c r="K96" s="66"/>
    </row>
    <row r="97" spans="2:11" x14ac:dyDescent="0.4">
      <c r="B97" s="10"/>
    </row>
    <row r="98" spans="2:11" x14ac:dyDescent="0.4">
      <c r="B98" s="10" t="s">
        <v>67</v>
      </c>
      <c r="C98" s="11" t="s">
        <v>68</v>
      </c>
      <c r="D98" s="66"/>
      <c r="E98" s="66"/>
      <c r="F98" s="66"/>
      <c r="G98" s="66"/>
      <c r="H98" s="66"/>
      <c r="I98" s="11"/>
      <c r="J98" s="66"/>
      <c r="K98" s="66"/>
    </row>
    <row r="99" spans="2:11" x14ac:dyDescent="0.4">
      <c r="B99" s="10"/>
    </row>
    <row r="100" spans="2:11" ht="14.25" thickBot="1" x14ac:dyDescent="0.45">
      <c r="B100" s="119"/>
      <c r="C100" s="119"/>
      <c r="D100" s="119"/>
      <c r="E100" s="119"/>
      <c r="F100" s="119"/>
      <c r="G100" s="119"/>
      <c r="H100" s="119"/>
      <c r="I100" s="119"/>
      <c r="J100" s="119"/>
    </row>
    <row r="101" spans="2:11" ht="19.149999999999999" customHeight="1" thickBot="1" x14ac:dyDescent="0.45">
      <c r="B101" s="138" t="s">
        <v>69</v>
      </c>
      <c r="C101" s="138"/>
      <c r="D101" s="138"/>
      <c r="E101" s="138"/>
      <c r="F101" s="139"/>
      <c r="G101" s="140" t="s">
        <v>70</v>
      </c>
      <c r="H101" s="142"/>
      <c r="I101" s="140" t="s">
        <v>71</v>
      </c>
      <c r="J101" s="141"/>
    </row>
    <row r="102" spans="2:11" x14ac:dyDescent="0.4">
      <c r="B102" s="52"/>
      <c r="G102" s="53"/>
      <c r="H102" s="49"/>
      <c r="I102" s="18"/>
      <c r="J102" s="20"/>
    </row>
    <row r="103" spans="2:11" s="112" customFormat="1" ht="49.5" customHeight="1" x14ac:dyDescent="0.25">
      <c r="B103" s="113" t="s">
        <v>62</v>
      </c>
      <c r="C103" s="113"/>
      <c r="D103" s="113"/>
      <c r="E103" s="113"/>
      <c r="F103" s="113"/>
      <c r="G103" s="114"/>
      <c r="H103" s="115"/>
      <c r="I103" s="114"/>
      <c r="J103" s="116"/>
    </row>
    <row r="104" spans="2:11" x14ac:dyDescent="0.4">
      <c r="B104" s="120"/>
      <c r="C104" s="113"/>
      <c r="D104" s="113"/>
      <c r="E104" s="113"/>
      <c r="F104" s="113"/>
      <c r="G104" s="114"/>
      <c r="H104" s="121"/>
      <c r="I104" s="114"/>
      <c r="J104" s="122"/>
    </row>
    <row r="105" spans="2:11" x14ac:dyDescent="0.4">
      <c r="B105" s="57"/>
      <c r="C105" s="10"/>
      <c r="D105" s="10"/>
      <c r="E105" s="10"/>
      <c r="F105" s="10"/>
      <c r="G105" s="54"/>
      <c r="H105" s="58"/>
      <c r="I105" s="54"/>
      <c r="J105" s="55"/>
    </row>
    <row r="106" spans="2:11" s="112" customFormat="1" ht="15" customHeight="1" x14ac:dyDescent="0.25">
      <c r="B106" s="113"/>
      <c r="C106" s="113"/>
      <c r="D106" s="113"/>
      <c r="E106" s="113"/>
      <c r="F106" s="113"/>
      <c r="G106" s="114"/>
      <c r="H106" s="117"/>
      <c r="I106" s="114"/>
      <c r="J106" s="118"/>
    </row>
    <row r="107" spans="2:11" x14ac:dyDescent="0.4">
      <c r="B107" s="120"/>
      <c r="C107" s="113"/>
      <c r="D107" s="113"/>
      <c r="E107" s="113"/>
      <c r="F107" s="113"/>
      <c r="G107" s="114"/>
      <c r="H107" s="121"/>
      <c r="I107" s="114"/>
      <c r="J107" s="122"/>
    </row>
    <row r="108" spans="2:11" x14ac:dyDescent="0.4">
      <c r="B108" s="101"/>
      <c r="C108" s="10"/>
      <c r="D108" s="10"/>
      <c r="E108" s="10"/>
      <c r="F108" s="10"/>
      <c r="G108" s="54"/>
      <c r="H108" s="58"/>
      <c r="I108" s="54"/>
      <c r="J108" s="55"/>
    </row>
    <row r="109" spans="2:11" s="112" customFormat="1" ht="15" customHeight="1" x14ac:dyDescent="0.25">
      <c r="B109" s="113"/>
      <c r="C109" s="113"/>
      <c r="D109" s="113"/>
      <c r="E109" s="113"/>
      <c r="F109" s="113"/>
      <c r="G109" s="114"/>
      <c r="H109" s="117"/>
      <c r="I109" s="114"/>
      <c r="J109" s="118"/>
    </row>
    <row r="110" spans="2:11" x14ac:dyDescent="0.4">
      <c r="B110" s="120"/>
      <c r="C110" s="113"/>
      <c r="D110" s="113"/>
      <c r="E110" s="113"/>
      <c r="F110" s="113"/>
      <c r="G110" s="114"/>
      <c r="H110" s="121"/>
      <c r="I110" s="114"/>
      <c r="J110" s="122"/>
    </row>
    <row r="111" spans="2:11" x14ac:dyDescent="0.4">
      <c r="B111" s="102"/>
      <c r="C111" s="10"/>
      <c r="D111" s="10"/>
      <c r="E111" s="10"/>
      <c r="F111" s="10"/>
      <c r="G111" s="54"/>
      <c r="H111" s="10"/>
      <c r="I111" s="54"/>
      <c r="J111" s="10"/>
    </row>
    <row r="112" spans="2:11" x14ac:dyDescent="0.4">
      <c r="B112" s="10"/>
      <c r="C112" s="10"/>
      <c r="D112" s="10"/>
      <c r="E112" s="10"/>
      <c r="F112" s="10"/>
      <c r="G112" s="54"/>
      <c r="H112" s="20"/>
      <c r="I112" s="54"/>
      <c r="J112" s="55"/>
    </row>
    <row r="113" spans="2:10" x14ac:dyDescent="0.4">
      <c r="B113" s="101"/>
      <c r="C113" s="10"/>
      <c r="D113" s="10"/>
      <c r="E113" s="80"/>
      <c r="F113" s="10"/>
      <c r="G113" s="54"/>
      <c r="H113" s="56"/>
      <c r="I113" s="54"/>
      <c r="J113" s="55"/>
    </row>
    <row r="114" spans="2:10" x14ac:dyDescent="0.4">
      <c r="B114" s="10"/>
      <c r="C114" s="10"/>
      <c r="D114" s="10"/>
      <c r="E114" s="10"/>
      <c r="F114" s="10"/>
      <c r="G114" s="103"/>
      <c r="H114" s="10"/>
      <c r="I114" s="54"/>
      <c r="J114" s="55"/>
    </row>
    <row r="115" spans="2:10" x14ac:dyDescent="0.4">
      <c r="B115" s="57"/>
      <c r="C115" s="10"/>
      <c r="D115" s="10"/>
      <c r="E115" s="104"/>
      <c r="F115" s="105"/>
      <c r="G115" s="54"/>
      <c r="H115" s="20"/>
      <c r="I115" s="54"/>
      <c r="J115" s="55"/>
    </row>
    <row r="116" spans="2:10" x14ac:dyDescent="0.4">
      <c r="B116" s="106"/>
      <c r="C116" s="106"/>
      <c r="D116" s="106"/>
      <c r="E116" s="10"/>
      <c r="F116" s="10"/>
      <c r="G116" s="107"/>
      <c r="H116" s="106"/>
      <c r="I116" s="108"/>
      <c r="J116" s="41"/>
    </row>
    <row r="117" spans="2:10" x14ac:dyDescent="0.4">
      <c r="B117" s="10"/>
      <c r="C117" s="10"/>
      <c r="D117" s="10"/>
      <c r="E117" s="10"/>
      <c r="F117" s="10"/>
      <c r="G117" s="109"/>
      <c r="H117" s="102" t="s">
        <v>63</v>
      </c>
      <c r="I117" s="110"/>
      <c r="J117" s="111">
        <f>SUM(J104:J116)</f>
        <v>0</v>
      </c>
    </row>
    <row r="118" spans="2:10" x14ac:dyDescent="0.4">
      <c r="B118" s="16"/>
      <c r="G118" s="72"/>
      <c r="I118" s="72"/>
    </row>
    <row r="119" spans="2:10" ht="14.25" thickBot="1" x14ac:dyDescent="0.45">
      <c r="B119" s="73"/>
      <c r="C119" s="73"/>
      <c r="D119" s="73"/>
      <c r="E119" s="73"/>
      <c r="F119" s="73"/>
      <c r="G119" s="100"/>
      <c r="H119" s="74"/>
      <c r="I119" s="73"/>
      <c r="J119" s="73"/>
    </row>
    <row r="120" spans="2:10" x14ac:dyDescent="0.4">
      <c r="B120" s="10" t="s">
        <v>64</v>
      </c>
    </row>
    <row r="121" spans="2:10" x14ac:dyDescent="0.4">
      <c r="B121" s="10"/>
    </row>
    <row r="122" spans="2:10" ht="15.4" x14ac:dyDescent="0.45">
      <c r="B122" s="36"/>
      <c r="C122" s="65"/>
      <c r="D122" s="65"/>
    </row>
    <row r="123" spans="2:10" x14ac:dyDescent="0.4">
      <c r="B123" s="10" t="s">
        <v>65</v>
      </c>
      <c r="H123" s="38" t="s">
        <v>66</v>
      </c>
      <c r="I123" s="69"/>
      <c r="J123" s="69"/>
    </row>
    <row r="131" spans="2:10" x14ac:dyDescent="0.4">
      <c r="B131" s="94"/>
      <c r="C131" s="95"/>
      <c r="D131" s="96"/>
      <c r="E131" s="96"/>
      <c r="F131" s="97"/>
      <c r="G131" s="95"/>
      <c r="H131" s="95"/>
      <c r="I131" s="98"/>
      <c r="J131" s="99"/>
    </row>
    <row r="132" spans="2:10" x14ac:dyDescent="0.4">
      <c r="B132" s="132"/>
      <c r="C132" s="132"/>
      <c r="D132" s="132"/>
      <c r="E132" s="132"/>
      <c r="F132" s="132"/>
      <c r="G132" s="132"/>
      <c r="H132" s="132"/>
      <c r="I132" s="132"/>
      <c r="J132" s="132"/>
    </row>
  </sheetData>
  <mergeCells count="15">
    <mergeCell ref="B132:J132"/>
    <mergeCell ref="B24:F24"/>
    <mergeCell ref="I24:J24"/>
    <mergeCell ref="G24:H24"/>
    <mergeCell ref="B101:F101"/>
    <mergeCell ref="I101:J101"/>
    <mergeCell ref="G101:H101"/>
    <mergeCell ref="C84:G84"/>
    <mergeCell ref="H84:J84"/>
    <mergeCell ref="H82:J82"/>
    <mergeCell ref="H83:J83"/>
    <mergeCell ref="J10:K10"/>
    <mergeCell ref="H5:J5"/>
    <mergeCell ref="D6:F6"/>
    <mergeCell ref="H6:J6"/>
  </mergeCells>
  <pageMargins left="0.23622047244094491" right="0" top="0" bottom="0" header="0" footer="0"/>
  <pageSetup paperSize="9" scale="84" fitToHeight="2" orientation="portrait" r:id="rId1"/>
  <headerFooter alignWithMargins="0"/>
  <rowBreaks count="1" manualBreakCount="1">
    <brk id="7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669-BC65-4030-870D-CAF6F562DA97}">
  <sheetPr>
    <tabColor rgb="FF00B050"/>
  </sheetPr>
  <dimension ref="B1:Q59"/>
  <sheetViews>
    <sheetView topLeftCell="A5" zoomScaleNormal="100" workbookViewId="0">
      <selection activeCell="E44" sqref="E44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7" width="8.87890625" customWidth="1"/>
    <col min="8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46" t="s">
        <v>18</v>
      </c>
      <c r="D2" s="146"/>
      <c r="E2" s="146"/>
      <c r="F2" s="146"/>
      <c r="G2" s="146"/>
      <c r="H2" s="146"/>
      <c r="I2" s="146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43" t="s">
        <v>19</v>
      </c>
      <c r="D4" s="143"/>
      <c r="E4" s="143"/>
      <c r="F4" s="143"/>
      <c r="G4" s="143"/>
      <c r="H4" s="143"/>
      <c r="I4" s="143"/>
      <c r="J4" s="143"/>
      <c r="K4" s="3"/>
    </row>
    <row r="5" spans="2:11" ht="15.75" customHeight="1" x14ac:dyDescent="0.4">
      <c r="C5" s="143" t="s">
        <v>20</v>
      </c>
      <c r="D5" s="143"/>
      <c r="E5" s="143"/>
      <c r="F5" s="143"/>
      <c r="G5" s="143"/>
      <c r="H5" s="145"/>
      <c r="I5" s="145"/>
      <c r="J5" s="145"/>
      <c r="K5" s="3"/>
    </row>
    <row r="6" spans="2:11" ht="18" customHeight="1" x14ac:dyDescent="0.25">
      <c r="B6" s="3"/>
      <c r="D6" s="144"/>
      <c r="E6" s="144"/>
      <c r="F6" s="144"/>
      <c r="H6" s="145"/>
      <c r="I6" s="145"/>
      <c r="J6" s="145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42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</v>
      </c>
      <c r="H10" s="8" t="s">
        <v>3</v>
      </c>
      <c r="I10" s="9" t="s">
        <v>4</v>
      </c>
      <c r="J10" s="147">
        <v>45107</v>
      </c>
      <c r="K10" s="147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5.75" customHeight="1" x14ac:dyDescent="0.4">
      <c r="B20" s="10" t="s">
        <v>9</v>
      </c>
      <c r="C20" s="11"/>
      <c r="D20" s="11" t="s">
        <v>22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8" t="s">
        <v>11</v>
      </c>
      <c r="C25" s="148"/>
      <c r="D25" s="148"/>
      <c r="E25" s="149"/>
      <c r="F25" s="150" t="s">
        <v>25</v>
      </c>
      <c r="G25" s="149"/>
      <c r="H25" s="151" t="s">
        <v>26</v>
      </c>
      <c r="I25" s="152"/>
      <c r="J25" s="135" t="s">
        <v>12</v>
      </c>
      <c r="K25" s="153"/>
    </row>
    <row r="26" spans="2:17" ht="13.9" x14ac:dyDescent="0.4">
      <c r="B26" s="37" t="s">
        <v>38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  <c r="M27" s="25"/>
      <c r="O27" s="26"/>
      <c r="Q27" s="26"/>
    </row>
    <row r="28" spans="2:17" x14ac:dyDescent="0.25">
      <c r="B28" s="37" t="s">
        <v>39</v>
      </c>
      <c r="C28" s="21"/>
      <c r="E28" s="17"/>
      <c r="F28" s="22"/>
      <c r="H28" s="29"/>
      <c r="I28" s="17"/>
      <c r="M28" s="25"/>
      <c r="O28" s="26"/>
      <c r="Q28" s="26"/>
    </row>
    <row r="29" spans="2:17" x14ac:dyDescent="0.25">
      <c r="B29" s="44">
        <v>57.28</v>
      </c>
      <c r="C29" s="21" t="s">
        <v>41</v>
      </c>
      <c r="E29" s="17"/>
      <c r="F29" s="22"/>
      <c r="G29" s="45">
        <v>30</v>
      </c>
      <c r="H29" s="22" t="s">
        <v>13</v>
      </c>
      <c r="I29" s="43">
        <v>0.3</v>
      </c>
      <c r="J29" s="22" t="s">
        <v>13</v>
      </c>
      <c r="K29" s="24">
        <f>B29*G29*I29</f>
        <v>515.52</v>
      </c>
    </row>
    <row r="30" spans="2:17" x14ac:dyDescent="0.25">
      <c r="B30" s="37"/>
      <c r="C30" s="21"/>
      <c r="E30" s="17"/>
      <c r="F30" s="22"/>
      <c r="G30" s="50"/>
      <c r="H30" s="22"/>
      <c r="I30" s="23"/>
      <c r="J30" s="22"/>
      <c r="K30" s="24"/>
    </row>
    <row r="31" spans="2:17" x14ac:dyDescent="0.25">
      <c r="B31" s="44"/>
      <c r="C31" s="21"/>
      <c r="E31" s="17"/>
      <c r="F31" s="22"/>
      <c r="G31" s="45"/>
      <c r="H31" s="22"/>
      <c r="I31" s="43"/>
      <c r="J31" s="22"/>
      <c r="K31" s="24"/>
    </row>
    <row r="32" spans="2:17" x14ac:dyDescent="0.25">
      <c r="B32" s="27"/>
      <c r="C32" s="21"/>
      <c r="E32" s="17"/>
      <c r="F32" s="22"/>
      <c r="G32" s="50"/>
      <c r="H32" s="22"/>
      <c r="I32" s="23"/>
      <c r="J32" s="22"/>
      <c r="K32" s="24"/>
    </row>
    <row r="33" spans="2:11" x14ac:dyDescent="0.25">
      <c r="B33" s="37"/>
      <c r="C33" s="21"/>
      <c r="E33" s="17"/>
      <c r="F33" s="22"/>
      <c r="G33" s="50"/>
      <c r="H33" s="22"/>
      <c r="I33" s="23"/>
      <c r="J33" s="22"/>
      <c r="K33" s="24"/>
    </row>
    <row r="34" spans="2:11" x14ac:dyDescent="0.25">
      <c r="B34" s="44"/>
      <c r="C34" s="21"/>
      <c r="E34" s="17"/>
      <c r="F34" s="22"/>
      <c r="G34" s="45"/>
      <c r="H34" s="22"/>
      <c r="I34" s="43"/>
      <c r="J34" s="22"/>
      <c r="K34" s="24"/>
    </row>
    <row r="35" spans="2:11" x14ac:dyDescent="0.25">
      <c r="B35" s="27"/>
      <c r="C35" s="21"/>
      <c r="E35" s="17"/>
      <c r="F35" s="22"/>
      <c r="G35" s="50"/>
      <c r="H35" s="22"/>
      <c r="I35" s="23"/>
      <c r="J35" s="22"/>
      <c r="K35" s="24"/>
    </row>
    <row r="36" spans="2:11" x14ac:dyDescent="0.25">
      <c r="B36" s="37"/>
      <c r="C36" s="21"/>
      <c r="E36" s="17"/>
      <c r="F36" s="22"/>
      <c r="G36" s="50"/>
      <c r="H36" s="22"/>
      <c r="I36" s="23"/>
      <c r="J36" s="22"/>
      <c r="K36" s="24"/>
    </row>
    <row r="37" spans="2:11" x14ac:dyDescent="0.25">
      <c r="B37" s="44"/>
      <c r="C37" s="21"/>
      <c r="E37" s="17"/>
      <c r="F37" s="22"/>
      <c r="G37" s="45"/>
      <c r="H37" s="22"/>
      <c r="I37" s="43"/>
      <c r="J37" s="22"/>
      <c r="K37" s="24"/>
    </row>
    <row r="38" spans="2:11" x14ac:dyDescent="0.25">
      <c r="B38" s="27"/>
      <c r="C38" s="21"/>
      <c r="E38" s="17"/>
      <c r="F38" s="22"/>
      <c r="G38" s="50"/>
      <c r="H38" s="22"/>
      <c r="I38" s="23"/>
      <c r="J38" s="22"/>
      <c r="K38" s="24"/>
    </row>
    <row r="39" spans="2:11" x14ac:dyDescent="0.25">
      <c r="B39" s="37"/>
      <c r="C39" s="21"/>
      <c r="E39" s="17"/>
      <c r="F39" s="22"/>
      <c r="G39" s="50"/>
      <c r="H39" s="22"/>
      <c r="I39" s="23"/>
      <c r="J39" s="22"/>
      <c r="K39" s="24"/>
    </row>
    <row r="40" spans="2:11" x14ac:dyDescent="0.25">
      <c r="B40" s="44"/>
      <c r="C40" s="21"/>
      <c r="E40" s="17"/>
      <c r="F40" s="22"/>
      <c r="G40" s="45"/>
      <c r="H40" s="22"/>
      <c r="I40" s="43"/>
      <c r="J40" s="22"/>
      <c r="K40" s="24"/>
    </row>
    <row r="41" spans="2:11" x14ac:dyDescent="0.25">
      <c r="B41" s="44"/>
      <c r="C41" s="21"/>
      <c r="F41" s="22"/>
      <c r="G41" s="50"/>
      <c r="H41" s="22"/>
      <c r="I41" s="23"/>
      <c r="J41" s="22"/>
      <c r="K41" s="24"/>
    </row>
    <row r="42" spans="2:11" x14ac:dyDescent="0.25">
      <c r="B42" s="37"/>
      <c r="C42" s="21"/>
      <c r="E42" s="17"/>
      <c r="F42" s="22"/>
      <c r="G42" s="50"/>
      <c r="H42" s="22"/>
      <c r="I42" s="23"/>
      <c r="J42" s="22"/>
      <c r="K42" s="24"/>
    </row>
    <row r="43" spans="2:11" x14ac:dyDescent="0.25">
      <c r="B43" s="44"/>
      <c r="C43" s="21"/>
      <c r="E43" s="17"/>
      <c r="F43" s="22"/>
      <c r="G43" s="45"/>
      <c r="H43" s="22"/>
      <c r="I43" s="43"/>
      <c r="J43" s="22"/>
      <c r="K43" s="24"/>
    </row>
    <row r="44" spans="2:11" x14ac:dyDescent="0.25">
      <c r="B44" s="27"/>
      <c r="C44" s="21"/>
      <c r="E44" s="17"/>
      <c r="F44" s="22"/>
      <c r="G44" s="50"/>
      <c r="H44" s="22"/>
      <c r="I44" s="23"/>
      <c r="J44" s="22"/>
      <c r="K44" s="24"/>
    </row>
    <row r="45" spans="2:11" x14ac:dyDescent="0.25">
      <c r="B45" s="37"/>
      <c r="C45" s="21"/>
      <c r="E45" s="17"/>
      <c r="F45" s="22"/>
      <c r="G45" s="50"/>
      <c r="H45" s="22"/>
      <c r="I45" s="23"/>
      <c r="J45" s="22"/>
      <c r="K45" s="24"/>
    </row>
    <row r="46" spans="2:11" x14ac:dyDescent="0.25">
      <c r="B46" s="44"/>
      <c r="C46" s="21"/>
      <c r="E46" s="17"/>
      <c r="F46" s="22"/>
      <c r="G46" s="45"/>
      <c r="H46" s="22"/>
      <c r="I46" s="43"/>
      <c r="J46" s="22"/>
      <c r="K46" s="24"/>
    </row>
    <row r="47" spans="2:11" x14ac:dyDescent="0.25">
      <c r="B47" s="47"/>
      <c r="C47" s="21"/>
      <c r="F47" s="22"/>
      <c r="G47" s="50"/>
      <c r="H47" s="22"/>
      <c r="I47" s="23"/>
      <c r="J47" s="22"/>
      <c r="K47" s="24"/>
    </row>
    <row r="48" spans="2:11" x14ac:dyDescent="0.25">
      <c r="B48" s="37"/>
      <c r="E48" s="17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515.52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J10:K10"/>
    <mergeCell ref="B25:E25"/>
    <mergeCell ref="F25:G25"/>
    <mergeCell ref="H25:I25"/>
    <mergeCell ref="J25:K25"/>
    <mergeCell ref="D6:F6"/>
    <mergeCell ref="H6:J6"/>
    <mergeCell ref="C2:I2"/>
    <mergeCell ref="C4:J4"/>
    <mergeCell ref="C5:G5"/>
    <mergeCell ref="H5:J5"/>
  </mergeCells>
  <pageMargins left="0.23622047244094491" right="0" top="0" bottom="0" header="0" footer="0"/>
  <pageSetup paperSize="9" scale="94" orientation="portrait" r:id="rId1"/>
  <headerFooter alignWithMargins="0"/>
  <ignoredErrors>
    <ignoredError sqref="K53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5A6-0477-4CBD-B1FD-4F73DC8A9048}">
  <sheetPr>
    <tabColor rgb="FF00B050"/>
    <pageSetUpPr fitToPage="1"/>
  </sheetPr>
  <dimension ref="B1:Q5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46" t="s">
        <v>18</v>
      </c>
      <c r="D2" s="146"/>
      <c r="E2" s="146"/>
      <c r="F2" s="146"/>
      <c r="G2" s="146"/>
      <c r="H2" s="146"/>
      <c r="I2" s="146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43" t="s">
        <v>19</v>
      </c>
      <c r="D4" s="143"/>
      <c r="E4" s="143"/>
      <c r="F4" s="143"/>
      <c r="G4" s="143"/>
      <c r="H4" s="143"/>
      <c r="I4" s="143"/>
      <c r="J4" s="143"/>
      <c r="K4" s="3"/>
    </row>
    <row r="5" spans="2:11" ht="15.75" customHeight="1" x14ac:dyDescent="0.4">
      <c r="C5" s="143" t="s">
        <v>20</v>
      </c>
      <c r="D5" s="143"/>
      <c r="E5" s="143"/>
      <c r="F5" s="143"/>
      <c r="G5" s="143"/>
      <c r="H5" s="145"/>
      <c r="I5" s="145"/>
      <c r="J5" s="145"/>
      <c r="K5" s="3"/>
    </row>
    <row r="6" spans="2:11" ht="18" customHeight="1" x14ac:dyDescent="0.25">
      <c r="B6" s="3"/>
      <c r="D6" s="144"/>
      <c r="E6" s="144"/>
      <c r="F6" s="144"/>
      <c r="H6" s="145"/>
      <c r="I6" s="145"/>
      <c r="J6" s="145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43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47">
        <v>45107</v>
      </c>
      <c r="K10" s="147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1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8" t="s">
        <v>11</v>
      </c>
      <c r="C25" s="148"/>
      <c r="D25" s="148"/>
      <c r="E25" s="149"/>
      <c r="F25" s="150" t="s">
        <v>25</v>
      </c>
      <c r="G25" s="149"/>
      <c r="H25" s="151" t="s">
        <v>26</v>
      </c>
      <c r="I25" s="152"/>
      <c r="J25" s="135" t="s">
        <v>12</v>
      </c>
      <c r="K25" s="153"/>
    </row>
    <row r="26" spans="2:17" ht="13.9" x14ac:dyDescent="0.4">
      <c r="B26" s="37" t="s">
        <v>37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</row>
    <row r="28" spans="2:17" x14ac:dyDescent="0.25">
      <c r="B28" s="37" t="s">
        <v>30</v>
      </c>
      <c r="C28" s="21"/>
      <c r="E28" s="17"/>
      <c r="F28" s="22"/>
      <c r="I28" s="17"/>
      <c r="M28" s="25"/>
      <c r="O28" s="26"/>
      <c r="Q28" s="26"/>
    </row>
    <row r="29" spans="2:17" x14ac:dyDescent="0.25">
      <c r="B29" s="44">
        <f>105.215</f>
        <v>105.215</v>
      </c>
      <c r="C29" s="21" t="s">
        <v>44</v>
      </c>
      <c r="E29" s="17"/>
      <c r="F29" s="22"/>
      <c r="G29" s="45">
        <v>20</v>
      </c>
      <c r="H29" s="22" t="s">
        <v>13</v>
      </c>
      <c r="I29" s="43">
        <v>0.3</v>
      </c>
      <c r="J29" s="22" t="s">
        <v>13</v>
      </c>
      <c r="K29" s="24">
        <f>B29*G29*I29</f>
        <v>631.29000000000008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50"/>
      <c r="H30" s="22"/>
      <c r="I30" s="23"/>
      <c r="J30" s="22"/>
      <c r="K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45"/>
      <c r="H31" s="22"/>
      <c r="I31" s="43"/>
      <c r="J31" s="22"/>
      <c r="K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44</v>
      </c>
      <c r="E32" s="17"/>
      <c r="F32" s="22"/>
      <c r="G32" s="45">
        <v>20</v>
      </c>
      <c r="H32" s="22" t="s">
        <v>13</v>
      </c>
      <c r="I32" s="43">
        <v>0.3</v>
      </c>
      <c r="J32" s="22" t="s">
        <v>13</v>
      </c>
      <c r="K32" s="24">
        <f>B32*G32*I32</f>
        <v>1158.81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50"/>
      <c r="H33" s="22"/>
      <c r="I33" s="23"/>
      <c r="J33" s="22"/>
      <c r="K33" s="24"/>
      <c r="M33" s="25"/>
      <c r="O33" s="26"/>
      <c r="Q33" s="26"/>
    </row>
    <row r="34" spans="2:17" x14ac:dyDescent="0.25">
      <c r="B34" s="37"/>
      <c r="C34" s="21"/>
      <c r="E34" s="17"/>
      <c r="F34" s="22"/>
      <c r="G34" s="45"/>
      <c r="H34" s="22"/>
      <c r="I34" s="43"/>
      <c r="J34" s="22"/>
      <c r="K34" s="24"/>
      <c r="M34" s="25"/>
      <c r="O34" s="26"/>
      <c r="Q34" s="26"/>
    </row>
    <row r="35" spans="2:17" x14ac:dyDescent="0.25">
      <c r="B35" s="44"/>
      <c r="C35" s="21"/>
      <c r="E35" s="17"/>
      <c r="F35" s="22"/>
      <c r="G35" s="45"/>
      <c r="H35" s="22"/>
      <c r="I35" s="43"/>
      <c r="J35" s="22"/>
      <c r="K35" s="24"/>
      <c r="M35" s="25"/>
      <c r="O35" s="26"/>
      <c r="Q35" s="26"/>
    </row>
    <row r="36" spans="2:17" x14ac:dyDescent="0.25">
      <c r="B36" s="27"/>
      <c r="C36" s="21"/>
      <c r="E36" s="17"/>
      <c r="F36" s="22"/>
      <c r="G36" s="50"/>
      <c r="H36" s="22"/>
      <c r="I36" s="23"/>
      <c r="J36" s="22"/>
      <c r="K36" s="24"/>
      <c r="M36" s="25"/>
      <c r="O36" s="26"/>
      <c r="Q36" s="26"/>
    </row>
    <row r="37" spans="2:17" x14ac:dyDescent="0.25">
      <c r="B37" s="37"/>
      <c r="C37" s="21"/>
      <c r="E37" s="17"/>
      <c r="F37" s="22"/>
      <c r="G37" s="45"/>
      <c r="H37" s="22"/>
      <c r="I37" s="43"/>
      <c r="J37" s="22"/>
      <c r="K37" s="24"/>
      <c r="M37" s="25"/>
      <c r="O37" s="26"/>
      <c r="Q37" s="26"/>
    </row>
    <row r="38" spans="2:17" x14ac:dyDescent="0.25">
      <c r="B38" s="44"/>
      <c r="C38" s="21"/>
      <c r="E38" s="17"/>
      <c r="F38" s="22"/>
      <c r="G38" s="45"/>
      <c r="H38" s="22"/>
      <c r="I38" s="43"/>
      <c r="J38" s="22"/>
      <c r="K38" s="24"/>
      <c r="M38" s="25"/>
      <c r="O38" s="26"/>
      <c r="Q38" s="26"/>
    </row>
    <row r="39" spans="2:17" x14ac:dyDescent="0.25">
      <c r="B39" s="27"/>
      <c r="C39" s="21"/>
      <c r="E39" s="17"/>
      <c r="F39" s="22"/>
      <c r="G39" s="50"/>
      <c r="H39" s="22"/>
      <c r="I39" s="23"/>
      <c r="J39" s="22"/>
      <c r="K39" s="24"/>
      <c r="M39" s="25"/>
      <c r="O39" s="26"/>
      <c r="Q39" s="26"/>
    </row>
    <row r="40" spans="2:17" x14ac:dyDescent="0.25">
      <c r="B40" s="37"/>
      <c r="C40" s="21"/>
      <c r="E40" s="17"/>
      <c r="F40" s="22"/>
      <c r="G40" s="45"/>
      <c r="H40" s="22"/>
      <c r="I40" s="43"/>
      <c r="J40" s="22"/>
      <c r="K40" s="24"/>
      <c r="M40" s="25"/>
      <c r="O40" s="26"/>
      <c r="Q40" s="26"/>
    </row>
    <row r="41" spans="2:17" x14ac:dyDescent="0.25">
      <c r="B41" s="44"/>
      <c r="C41" s="21"/>
      <c r="E41" s="17"/>
      <c r="F41" s="22"/>
      <c r="G41" s="45"/>
      <c r="H41" s="22"/>
      <c r="I41" s="43"/>
      <c r="J41" s="22"/>
      <c r="K41" s="24"/>
    </row>
    <row r="42" spans="2:17" x14ac:dyDescent="0.25">
      <c r="B42" s="44"/>
      <c r="C42" s="21"/>
      <c r="F42" s="22"/>
      <c r="G42" s="50"/>
      <c r="H42" s="22"/>
      <c r="I42" s="23"/>
      <c r="J42" s="22"/>
      <c r="K42" s="24"/>
    </row>
    <row r="43" spans="2:17" x14ac:dyDescent="0.25">
      <c r="B43" s="37"/>
      <c r="C43" s="21"/>
      <c r="E43" s="17"/>
      <c r="F43" s="22"/>
      <c r="G43" s="45"/>
      <c r="H43" s="22"/>
      <c r="I43" s="43"/>
      <c r="J43" s="22"/>
      <c r="K43" s="24"/>
    </row>
    <row r="44" spans="2:17" x14ac:dyDescent="0.25">
      <c r="B44" s="44"/>
      <c r="C44" s="21"/>
      <c r="E44" s="17"/>
      <c r="F44" s="22"/>
      <c r="G44" s="50"/>
      <c r="H44" s="22"/>
      <c r="I44" s="23"/>
      <c r="J44" s="22"/>
      <c r="K44" s="24"/>
    </row>
    <row r="45" spans="2:17" x14ac:dyDescent="0.25">
      <c r="B45" s="27"/>
      <c r="C45" s="21"/>
      <c r="E45" s="17"/>
      <c r="F45" s="22"/>
      <c r="G45" s="50"/>
      <c r="H45" s="22"/>
      <c r="I45" s="23"/>
      <c r="J45" s="22"/>
      <c r="K45" s="24"/>
    </row>
    <row r="46" spans="2:17" x14ac:dyDescent="0.25">
      <c r="B46" s="37"/>
      <c r="C46" s="21"/>
      <c r="E46" s="17"/>
      <c r="F46" s="22"/>
      <c r="G46" s="45"/>
      <c r="H46" s="22"/>
      <c r="I46" s="43"/>
      <c r="J46" s="22"/>
      <c r="K46" s="24"/>
    </row>
    <row r="47" spans="2:17" x14ac:dyDescent="0.25">
      <c r="B47" s="47"/>
      <c r="C47" s="21"/>
      <c r="E47" s="17"/>
      <c r="F47" s="22"/>
      <c r="G47" s="50"/>
      <c r="H47" s="22"/>
      <c r="I47" s="23"/>
      <c r="J47" s="22"/>
      <c r="K47" s="24"/>
    </row>
    <row r="48" spans="2:17" x14ac:dyDescent="0.25">
      <c r="B48" s="27"/>
      <c r="C48" s="21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1790.1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J10:K10"/>
    <mergeCell ref="B25:E25"/>
    <mergeCell ref="F25:G25"/>
    <mergeCell ref="H25:I25"/>
    <mergeCell ref="J25:K25"/>
    <mergeCell ref="D6:F6"/>
    <mergeCell ref="H6:J6"/>
    <mergeCell ref="C2:I2"/>
    <mergeCell ref="C4:J4"/>
    <mergeCell ref="C5:G5"/>
    <mergeCell ref="H5:J5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745A-0587-4EF7-B2B4-3818835C9051}">
  <sheetPr>
    <tabColor rgb="FF00B0F0"/>
    <pageSetUpPr fitToPage="1"/>
  </sheetPr>
  <dimension ref="B1:Q4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46" t="s">
        <v>18</v>
      </c>
      <c r="D2" s="146"/>
      <c r="E2" s="146"/>
      <c r="F2" s="146"/>
      <c r="G2" s="146"/>
      <c r="H2" s="146"/>
      <c r="I2" s="146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43" t="s">
        <v>19</v>
      </c>
      <c r="D4" s="143"/>
      <c r="E4" s="143"/>
      <c r="F4" s="143"/>
      <c r="G4" s="143"/>
      <c r="H4" s="143"/>
      <c r="I4" s="143"/>
      <c r="J4" s="143"/>
      <c r="K4" s="3"/>
    </row>
    <row r="5" spans="2:11" ht="15.75" customHeight="1" x14ac:dyDescent="0.4">
      <c r="C5" s="143" t="s">
        <v>20</v>
      </c>
      <c r="D5" s="143"/>
      <c r="E5" s="143"/>
      <c r="F5" s="143"/>
      <c r="G5" s="143"/>
      <c r="H5" s="145"/>
      <c r="I5" s="145"/>
      <c r="J5" s="145"/>
      <c r="K5" s="3"/>
    </row>
    <row r="6" spans="2:11" ht="18" customHeight="1" x14ac:dyDescent="0.25">
      <c r="B6" s="3"/>
      <c r="D6" s="144"/>
      <c r="E6" s="144"/>
      <c r="F6" s="144"/>
      <c r="H6" s="145"/>
      <c r="I6" s="145"/>
      <c r="J6" s="145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35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47">
        <v>45079</v>
      </c>
      <c r="K10" s="147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21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4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8" t="s">
        <v>11</v>
      </c>
      <c r="C25" s="148"/>
      <c r="D25" s="148"/>
      <c r="E25" s="149"/>
      <c r="F25" s="136" t="s">
        <v>23</v>
      </c>
      <c r="G25" s="154"/>
      <c r="H25" s="135" t="s">
        <v>12</v>
      </c>
      <c r="I25" s="133"/>
    </row>
    <row r="26" spans="2:17" ht="13.9" x14ac:dyDescent="0.4">
      <c r="B26" s="37" t="s">
        <v>37</v>
      </c>
      <c r="E26" s="17"/>
      <c r="F26" s="18"/>
      <c r="G26" s="19"/>
      <c r="H26" s="18"/>
      <c r="I26" s="20"/>
    </row>
    <row r="27" spans="2:17" ht="13.9" x14ac:dyDescent="0.4">
      <c r="B27" s="37"/>
      <c r="E27" s="17"/>
      <c r="F27" s="18"/>
      <c r="G27" s="49"/>
      <c r="H27" s="18"/>
      <c r="I27" s="20"/>
    </row>
    <row r="28" spans="2:17" x14ac:dyDescent="0.25">
      <c r="B28" s="37" t="s">
        <v>30</v>
      </c>
      <c r="C28" s="21"/>
      <c r="E28" s="17"/>
      <c r="F28" s="22"/>
      <c r="G28" s="23"/>
      <c r="H28" s="22"/>
      <c r="I28" s="24"/>
      <c r="M28" s="25"/>
      <c r="O28" s="26"/>
      <c r="Q28" s="26"/>
    </row>
    <row r="29" spans="2:17" x14ac:dyDescent="0.25">
      <c r="B29" s="44">
        <f>105.215</f>
        <v>105.215</v>
      </c>
      <c r="C29" s="21" t="s">
        <v>32</v>
      </c>
      <c r="E29" s="17"/>
      <c r="F29" s="22" t="s">
        <v>13</v>
      </c>
      <c r="G29" s="46">
        <v>154</v>
      </c>
      <c r="H29" s="22" t="s">
        <v>13</v>
      </c>
      <c r="I29" s="24">
        <f>ROUND(B29*G29,2)</f>
        <v>16203.11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42"/>
      <c r="H30" s="22"/>
      <c r="I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23"/>
      <c r="H31" s="22"/>
      <c r="I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32</v>
      </c>
      <c r="E32" s="17"/>
      <c r="F32" s="22" t="s">
        <v>13</v>
      </c>
      <c r="G32" s="46">
        <v>154</v>
      </c>
      <c r="H32" s="22" t="s">
        <v>13</v>
      </c>
      <c r="I32" s="24">
        <f>ROUND(B32*G32,2)</f>
        <v>29742.79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42"/>
      <c r="H33" s="22"/>
      <c r="I33" s="24"/>
      <c r="M33" s="25"/>
      <c r="O33" s="26"/>
      <c r="Q33" s="26"/>
    </row>
    <row r="34" spans="2:17" x14ac:dyDescent="0.25">
      <c r="B34" s="27"/>
      <c r="C34" s="21"/>
      <c r="E34" s="17"/>
      <c r="F34" s="22"/>
      <c r="G34" s="42"/>
      <c r="H34" s="22"/>
      <c r="I34" s="24"/>
      <c r="M34" s="25"/>
      <c r="O34" s="26"/>
      <c r="Q34" s="26"/>
    </row>
    <row r="35" spans="2:17" x14ac:dyDescent="0.25">
      <c r="B35" s="44"/>
      <c r="C35" s="21"/>
      <c r="F35" s="22"/>
      <c r="G35" s="48"/>
      <c r="H35" s="22"/>
      <c r="I35" s="24"/>
    </row>
    <row r="36" spans="2:17" x14ac:dyDescent="0.25">
      <c r="B36" s="37"/>
      <c r="C36" s="21"/>
      <c r="E36" s="17"/>
      <c r="F36" s="22"/>
      <c r="G36" s="23"/>
      <c r="H36" s="22"/>
      <c r="I36" s="24"/>
    </row>
    <row r="37" spans="2:17" x14ac:dyDescent="0.25">
      <c r="B37" s="44"/>
      <c r="C37" s="21"/>
      <c r="E37" s="17"/>
      <c r="F37" s="22"/>
      <c r="G37" s="46"/>
      <c r="H37" s="22"/>
      <c r="I37" s="24"/>
    </row>
    <row r="38" spans="2:17" x14ac:dyDescent="0.25">
      <c r="B38" s="27"/>
      <c r="C38" s="21"/>
      <c r="E38" s="17"/>
      <c r="F38" s="22"/>
      <c r="G38" s="42"/>
      <c r="H38" s="22"/>
      <c r="I38" s="24"/>
    </row>
    <row r="39" spans="2:17" x14ac:dyDescent="0.25">
      <c r="B39" s="37"/>
      <c r="C39" s="21"/>
      <c r="E39" s="17"/>
      <c r="F39" s="22"/>
      <c r="G39" s="42"/>
      <c r="H39" s="22"/>
      <c r="I39" s="24"/>
    </row>
    <row r="40" spans="2:17" x14ac:dyDescent="0.25">
      <c r="B40" s="47"/>
      <c r="C40" s="21"/>
      <c r="E40" s="17"/>
      <c r="F40" s="22"/>
      <c r="G40" s="46"/>
      <c r="H40" s="22"/>
      <c r="I40" s="24"/>
    </row>
    <row r="41" spans="2:17" x14ac:dyDescent="0.25">
      <c r="B41" s="27"/>
      <c r="C41" s="21"/>
      <c r="F41" s="22"/>
      <c r="G41" s="23"/>
      <c r="H41" s="22"/>
      <c r="I41" s="24"/>
    </row>
    <row r="42" spans="2:17" ht="13.9" x14ac:dyDescent="0.4">
      <c r="B42" s="28"/>
      <c r="C42" s="28"/>
      <c r="D42" s="28"/>
      <c r="E42" s="28"/>
      <c r="F42" s="39"/>
      <c r="G42" s="28"/>
      <c r="H42" s="40"/>
      <c r="I42" s="41"/>
    </row>
    <row r="43" spans="2:17" ht="13.5" x14ac:dyDescent="0.35">
      <c r="B43" s="16"/>
      <c r="F43" s="30"/>
      <c r="G43" s="31" t="s">
        <v>14</v>
      </c>
      <c r="H43" s="32" t="s">
        <v>13</v>
      </c>
      <c r="I43" s="33">
        <f>SUM(I28:I40)</f>
        <v>45945.9</v>
      </c>
    </row>
    <row r="44" spans="2:17" ht="13.5" x14ac:dyDescent="0.35">
      <c r="B44" s="16"/>
      <c r="F44" s="29"/>
      <c r="H44" s="29"/>
    </row>
    <row r="45" spans="2:17" ht="13.15" thickBot="1" x14ac:dyDescent="0.3">
      <c r="B45" s="34"/>
      <c r="C45" s="34"/>
      <c r="D45" s="34"/>
      <c r="E45" s="35"/>
      <c r="F45" s="34"/>
      <c r="G45" s="35"/>
      <c r="H45" s="34"/>
      <c r="I45" s="34"/>
    </row>
    <row r="46" spans="2:17" ht="13.9" x14ac:dyDescent="0.4">
      <c r="B46" s="10" t="s">
        <v>15</v>
      </c>
    </row>
    <row r="47" spans="2:17" ht="13.9" x14ac:dyDescent="0.4">
      <c r="B47" s="10"/>
    </row>
    <row r="48" spans="2:17" ht="15.4" x14ac:dyDescent="0.45">
      <c r="B48" s="36"/>
      <c r="C48" s="5"/>
      <c r="D48" s="5"/>
    </row>
    <row r="49" spans="2:9" ht="13.9" x14ac:dyDescent="0.4">
      <c r="B49" s="10" t="s">
        <v>16</v>
      </c>
      <c r="G49" s="38" t="s">
        <v>17</v>
      </c>
      <c r="H49" s="28"/>
      <c r="I49" s="28"/>
    </row>
  </sheetData>
  <mergeCells count="10">
    <mergeCell ref="J10:K10"/>
    <mergeCell ref="B25:E25"/>
    <mergeCell ref="F25:G25"/>
    <mergeCell ref="H25:I25"/>
    <mergeCell ref="C2:I2"/>
    <mergeCell ref="C4:J4"/>
    <mergeCell ref="C5:G5"/>
    <mergeCell ref="H5:J5"/>
    <mergeCell ref="D6:F6"/>
    <mergeCell ref="H6:J6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Invoice_discharge</vt:lpstr>
      <vt:lpstr>Б.Нагаева хранение ТРК</vt:lpstr>
      <vt:lpstr>Б.Нагаева хранениеМСИ </vt:lpstr>
      <vt:lpstr>Б. Нагаева выгрузка МСИ010623</vt:lpstr>
      <vt:lpstr>Инвойс_всего</vt:lpstr>
      <vt:lpstr>Инвойс_всего_п</vt:lpstr>
      <vt:lpstr>Инвойс_выгрузка_дата</vt:lpstr>
      <vt:lpstr>Инвойс_выгрузка_дата_п</vt:lpstr>
      <vt:lpstr>Инвойс_дата</vt:lpstr>
      <vt:lpstr>Инвойс_дата_п</vt:lpstr>
      <vt:lpstr>Инвойс_компания</vt:lpstr>
      <vt:lpstr>Инвойс_компания_п</vt:lpstr>
      <vt:lpstr>Инвойс_контракт</vt:lpstr>
      <vt:lpstr>Инвойс_контракт_п</vt:lpstr>
      <vt:lpstr>Инвойс_массив</vt:lpstr>
      <vt:lpstr>Инвойс_массив_п</vt:lpstr>
      <vt:lpstr>Инвойс_номер</vt:lpstr>
      <vt:lpstr>Инвойс_номер_п</vt:lpstr>
      <vt:lpstr>Инвойс_соглашение</vt:lpstr>
      <vt:lpstr>Инвойс_соглашение_п</vt:lpstr>
      <vt:lpstr>Инвойс_таблица_заголовок</vt:lpstr>
      <vt:lpstr>Инвойс_таблица_заголовок_п</vt:lpstr>
      <vt:lpstr>Инвойс_транспорт</vt:lpstr>
      <vt:lpstr>Инвойс_транспорт_п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kirillkazakov</cp:lastModifiedBy>
  <cp:lastPrinted>2023-07-12T22:57:33Z</cp:lastPrinted>
  <dcterms:created xsi:type="dcterms:W3CDTF">2019-08-04T03:54:52Z</dcterms:created>
  <dcterms:modified xsi:type="dcterms:W3CDTF">2023-07-19T06:06:58Z</dcterms:modified>
</cp:coreProperties>
</file>