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s\CarrierLifeTime\rec\"/>
    </mc:Choice>
  </mc:AlternateContent>
  <bookViews>
    <workbookView xWindow="480" yWindow="120" windowWidth="27795" windowHeight="1437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A19" i="1" l="1"/>
  <c r="A18" i="1"/>
  <c r="A17" i="1"/>
  <c r="A16" i="1"/>
  <c r="A15" i="1"/>
  <c r="A14" i="1"/>
  <c r="A13" i="1"/>
  <c r="A12" i="1"/>
  <c r="A11" i="1"/>
  <c r="A10" i="1"/>
  <c r="B9" i="2" l="1"/>
  <c r="B8" i="2"/>
  <c r="B7" i="2"/>
  <c r="B6" i="2"/>
  <c r="B5" i="2"/>
  <c r="B4" i="2"/>
  <c r="B3" i="2"/>
  <c r="B2" i="2"/>
  <c r="A9" i="2"/>
  <c r="A8" i="2"/>
  <c r="A7" i="2"/>
  <c r="A6" i="2"/>
  <c r="A5" i="2"/>
  <c r="A4" i="2"/>
  <c r="A3" i="2"/>
  <c r="A2" i="2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<sst xmlns="http://schemas.openxmlformats.org/spreadsheetml/2006/main" count="4" uniqueCount="4">
  <si>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x, мм</t>
  </si>
  <si>
    <t>А, мВ</t>
  </si>
  <si>
    <t>t, мкс</t>
  </si>
  <si>
    <t>U, 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</si>
</sst>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A20" sqref="A2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2">
        <v>79.05</v>
      </c>
      <c r="B2">
        <f>22/5*50</f>
        <v>220.00000000000003</v>
      </c>
    </row>
    <row r="3" spans="1:2" x14ac:dyDescent="0.25">
      <c r="A3" s="2">
        <v>79.09</v>
      </c>
      <c r="B3">
        <f>21/5*50</f>
        <v>210</v>
      </c>
    </row>
    <row r="4" spans="1:2" x14ac:dyDescent="0.25">
      <c r="A4" s="2">
        <v>79.12</v>
      </c>
      <c r="B4">
        <f>20/5*50</f>
        <v>200</v>
      </c>
    </row>
    <row r="5" spans="1:2" x14ac:dyDescent="0.25">
      <c r="A5" s="2">
        <v>79.150000000000006</v>
      </c>
      <c r="B5">
        <f>19/5*50</f>
        <v>190</v>
      </c>
    </row>
    <row r="6" spans="1:2" x14ac:dyDescent="0.25">
      <c r="A6" s="2">
        <v>79.2</v>
      </c>
      <c r="B6">
        <f>18/5*50</f>
        <v>180</v>
      </c>
    </row>
    <row r="7" spans="1:2" x14ac:dyDescent="0.25">
      <c r="A7" s="2">
        <v>79.23</v>
      </c>
      <c r="B7">
        <f>17/5*50</f>
        <v>170</v>
      </c>
    </row>
    <row r="8" spans="1:2" x14ac:dyDescent="0.25">
      <c r="A8" s="2">
        <v>79.3</v>
      </c>
      <c r="B8">
        <f>16/5*50</f>
        <v>160</v>
      </c>
    </row>
    <row r="9" spans="1:2" x14ac:dyDescent="0.25">
      <c r="A9" s="2">
        <v>79.39</v>
      </c>
      <c r="B9">
        <f>15/5*50</f>
        <v>150</v>
      </c>
    </row>
    <row r="10" spans="1:2" x14ac:dyDescent="0.25">
      <c r="A10" s="2">
        <f>80.13</f>
        <v>80.13</v>
      </c>
      <c r="B10">
        <f>35/5*20</f>
        <v>140</v>
      </c>
    </row>
    <row r="11" spans="1:2" x14ac:dyDescent="0.25">
      <c r="A11" s="2">
        <f>80.32</f>
        <v>80.319999999999993</v>
      </c>
      <c r="B11">
        <f>30/5*20</f>
        <v>120</v>
      </c>
    </row>
    <row r="12" spans="1:2" x14ac:dyDescent="0.25">
      <c r="A12" s="2">
        <f>80.59</f>
        <v>80.59</v>
      </c>
      <c r="B12">
        <f>25/5*20</f>
        <v>100</v>
      </c>
    </row>
    <row r="13" spans="1:2" x14ac:dyDescent="0.25">
      <c r="A13" s="2">
        <f>80.79</f>
        <v>80.790000000000006</v>
      </c>
      <c r="B13">
        <f>20/5*20</f>
        <v>80</v>
      </c>
    </row>
    <row r="14" spans="1:2" x14ac:dyDescent="0.25">
      <c r="A14" s="2">
        <f>81.13</f>
        <v>81.13</v>
      </c>
      <c r="B14">
        <f>15/5*20</f>
        <v>60</v>
      </c>
    </row>
    <row r="15" spans="1:2" x14ac:dyDescent="0.25">
      <c r="A15" s="2">
        <f>81.28</f>
        <v>81.28</v>
      </c>
      <c r="B15">
        <f>25/5*10</f>
        <v>50</v>
      </c>
    </row>
    <row r="16" spans="1:2" x14ac:dyDescent="0.25">
      <c r="A16" s="2">
        <f>81.54</f>
        <v>81.540000000000006</v>
      </c>
      <c r="B16">
        <f>20/5*10</f>
        <v>40</v>
      </c>
    </row>
    <row r="17" spans="1:2" x14ac:dyDescent="0.25">
      <c r="A17" s="2">
        <f>81.87</f>
        <v>81.87</v>
      </c>
      <c r="B17">
        <f>15/5*10</f>
        <v>30</v>
      </c>
    </row>
    <row r="18" spans="1:2" x14ac:dyDescent="0.25">
      <c r="A18" s="2">
        <f>82.3</f>
        <v>82.3</v>
      </c>
      <c r="B18">
        <f>10/5*10</f>
        <v>20</v>
      </c>
    </row>
    <row r="19" spans="1:2" x14ac:dyDescent="0.25">
      <c r="A19" s="2">
        <f>83</f>
        <v>83</v>
      </c>
      <c r="B19">
        <f>5/5*10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2</v>
      </c>
      <c r="B1" s="1" t="s">
        <v>3</v>
      </c>
    </row>
    <row r="2" spans="1:2" x14ac:dyDescent="0.25">
      <c r="A2">
        <f>3.2*2</f>
        <v>6.4</v>
      </c>
      <c r="B2">
        <f>2.4*0.1</f>
        <v>0.24</v>
      </c>
    </row>
    <row r="3" spans="1:2" x14ac:dyDescent="0.25">
      <c r="A3">
        <f>5*2</f>
        <v>10</v>
      </c>
      <c r="B3">
        <f>2*0.1</f>
        <v>0.2</v>
      </c>
    </row>
    <row r="4" spans="1:2" x14ac:dyDescent="0.25">
      <c r="A4">
        <f>6*2</f>
        <v>12</v>
      </c>
      <c r="B4">
        <f>1.8*0.1</f>
        <v>0.18000000000000002</v>
      </c>
    </row>
    <row r="5" spans="1:2" x14ac:dyDescent="0.25">
      <c r="A5">
        <f>7.6*2</f>
        <v>15.2</v>
      </c>
      <c r="B5">
        <f>1.6*0.1</f>
        <v>0.16000000000000003</v>
      </c>
    </row>
    <row r="6" spans="1:2" x14ac:dyDescent="0.25">
      <c r="A6">
        <f>4*2</f>
        <v>8</v>
      </c>
      <c r="B6">
        <f>1.2*0.1</f>
        <v>0.12</v>
      </c>
    </row>
    <row r="7" spans="1:2" x14ac:dyDescent="0.25">
      <c r="A7">
        <f>4.8*2</f>
        <v>9.6</v>
      </c>
      <c r="B7">
        <f>1*0.1</f>
        <v>0.1</v>
      </c>
    </row>
    <row r="8" spans="1:2" x14ac:dyDescent="0.25">
      <c r="A8">
        <f>6*2</f>
        <v>12</v>
      </c>
      <c r="B8">
        <f>0.8*0.1</f>
        <v>8.0000000000000016E-2</v>
      </c>
    </row>
    <row r="9" spans="1:2" x14ac:dyDescent="0.25">
      <c r="A9">
        <f>4.4*2</f>
        <v>8.8000000000000007</v>
      </c>
      <c r="B9">
        <f>0.4*0.1</f>
        <v>4.0000000000000008E-2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Кирилл Понур</cp:lastModifiedBy>
  <dcterms:created xsi:type="dcterms:W3CDTF">2019-04-08T19:47:23Z</dcterms:created>
  <dcterms:modified xsi:type="dcterms:W3CDTF">2019-04-08T22:06:52Z</dcterms:modified>
</cp:coreProperties>
</file>