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codeName="ЭтаКнига" defaultThemeVersion="124226"/>
  <bookViews>
    <workbookView xWindow="0" yWindow="0" windowWidth="30720" windowHeight="13512"/>
  </bookViews>
  <sheets>
    <sheet name="Man" sheetId="20" r:id="rId1"/>
    <sheet name="Woman" sheetId="21" r:id="rId2"/>
  </sheets>
  <externalReferences>
    <externalReference r:id="rId3"/>
  </externalReferences>
  <definedNames>
    <definedName name="Print_Area" localSheetId="0">Man!$A$1:$G$65</definedName>
    <definedName name="Print_Area" localSheetId="1">Woman!$A$1:$G$65</definedName>
  </definedNames>
  <calcPr calcId="162913"/>
</workbook>
</file>

<file path=xl/calcChain.xml><?xml version="1.0" encoding="utf-8"?>
<calcChain xmlns="http://schemas.openxmlformats.org/spreadsheetml/2006/main">
  <c r="A65" i="21" l="1"/>
  <c r="E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D59" i="21"/>
  <c r="D59" i="20"/>
  <c r="C60" i="20"/>
  <c r="G58" i="21" l="1"/>
  <c r="A65" i="20"/>
  <c r="C60" i="21"/>
  <c r="G25" i="20" l="1"/>
  <c r="G35" i="20" l="1"/>
  <c r="G34" i="20"/>
  <c r="G33" i="20"/>
  <c r="G29" i="20"/>
  <c r="G22" i="20"/>
  <c r="E58" i="20" l="1"/>
  <c r="G14" i="20" l="1"/>
  <c r="G9" i="20" l="1"/>
  <c r="G10" i="20"/>
  <c r="G11" i="20"/>
  <c r="G12" i="20"/>
  <c r="G13" i="20"/>
  <c r="G15" i="20"/>
  <c r="G16" i="20"/>
  <c r="G17" i="20"/>
  <c r="G18" i="20"/>
  <c r="G19" i="20"/>
  <c r="G20" i="20"/>
  <c r="G21" i="20"/>
  <c r="G23" i="20"/>
  <c r="G24" i="20"/>
  <c r="G26" i="20"/>
  <c r="G27" i="20"/>
  <c r="G28" i="20"/>
  <c r="G30" i="20"/>
  <c r="G31" i="20"/>
  <c r="G32" i="20"/>
  <c r="G36" i="20"/>
  <c r="G37" i="20"/>
  <c r="G38" i="20"/>
  <c r="G39" i="20"/>
  <c r="G40" i="20"/>
  <c r="G41" i="20"/>
  <c r="G42" i="20"/>
  <c r="G43" i="20"/>
  <c r="G8" i="20"/>
  <c r="G58" i="20" l="1"/>
</calcChain>
</file>

<file path=xl/sharedStrings.xml><?xml version="1.0" encoding="utf-8"?>
<sst xmlns="http://schemas.openxmlformats.org/spreadsheetml/2006/main" count="243" uniqueCount="79">
  <si>
    <t>Отдел материально-технического обеспечения ОАЦ</t>
  </si>
  <si>
    <t>(фамилия, имя отчество)</t>
  </si>
  <si>
    <t>№ п\п</t>
  </si>
  <si>
    <t>Наименование предметов</t>
  </si>
  <si>
    <t>Единица измерения</t>
  </si>
  <si>
    <t>Количество предметов</t>
  </si>
  <si>
    <t>Размер денежной компенсации за один предмет (руб)</t>
  </si>
  <si>
    <t>Сумма к выплате (руб)</t>
  </si>
  <si>
    <t>пар</t>
  </si>
  <si>
    <t xml:space="preserve">Количество предметов  </t>
  </si>
  <si>
    <t>(прописью)</t>
  </si>
  <si>
    <t>(подпись)</t>
  </si>
  <si>
    <t>(фамилия и инициалы)</t>
  </si>
  <si>
    <t>к-т</t>
  </si>
  <si>
    <t>шт.</t>
  </si>
  <si>
    <t>ИТОГО:</t>
  </si>
  <si>
    <t>Сумма к выплате, руб.</t>
  </si>
  <si>
    <t>Галстук оливкового цвета</t>
  </si>
  <si>
    <t>СПРАВКА-РАСЧЕТ №</t>
  </si>
  <si>
    <t xml:space="preserve">на  выплату денежной компенсации  взамен положенных к выдаче предметов вещевого имущества    </t>
  </si>
  <si>
    <t>Главный специалист отдела МТО</t>
  </si>
  <si>
    <t>Закрепка золотистого цвета к галстуку (за плату)</t>
  </si>
  <si>
    <t>Кашне оливкового цвета (за плату)</t>
  </si>
  <si>
    <t>"      " _______ 2020 года</t>
  </si>
  <si>
    <t>Шапка-ушанка из натурального каракуля серого цвета с кокардой</t>
  </si>
  <si>
    <t>Воротник съемный из натурального каракуля серого цвета</t>
  </si>
  <si>
    <t>Шапка-ушанка из овчины меховой серого цвета с кокардой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</si>
  <si>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</si>
  <si>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</si>
  <si>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</si>
  <si>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</si>
  <si>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Костюм водонепроницаемый защитного (черного) цвета</t>
  </si>
  <si>
    <t>Куртка кожаная черного цвета со съемным воротником из натурального каракуля серого цвета (за плату)</t>
  </si>
  <si>
    <t>Куртка демисезонная оливкового цвета со съемным воротником из искусственного меха серого цвета</t>
  </si>
  <si>
    <t>Китель парадный оливкового цвета</t>
  </si>
  <si>
    <t>Брюки парадные оливкового цвета</t>
  </si>
  <si>
    <t>Китель повседневный оливкового цвета</t>
  </si>
  <si>
    <t>Брюки повседневные оливкового цвета</t>
  </si>
  <si>
    <t>Рубашка белого цвета с погонами</t>
  </si>
  <si>
    <t>Рубашка оливкового цвета с погонами</t>
  </si>
  <si>
    <t>Джемпер оливкового цвета (за плату)</t>
  </si>
  <si>
    <t>Аксельбант золотистого цвета (за плату)</t>
  </si>
  <si>
    <t>Пояс парадный золотистого цвета (за плату)</t>
  </si>
  <si>
    <t>Перчатки белого цвета (за плату)</t>
  </si>
  <si>
    <t>Перчатки черного цвета (за плату)</t>
  </si>
  <si>
    <t>Фуражка оливкового цвета с кокардой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</si>
  <si>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</si>
  <si>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</si>
  <si>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Фуражка летняя защитного цвета с кокардой защитного цвета</t>
  </si>
  <si>
    <t>Шапка защитного цвета с кокардой</t>
  </si>
  <si>
    <t>Костюм (куртка и брюки) летний защитного цвета</t>
  </si>
  <si>
    <t>Куртка зимняя защитного цвета с воротником текстильным, с курткой-утеплителем</t>
  </si>
  <si>
    <t>Брюки зимние защитного цвета</t>
  </si>
  <si>
    <t>Перчатки защитного цвета</t>
  </si>
  <si>
    <t>Костюм (куртка и брюки) летний водонепроницаемый оливкового цвета</t>
  </si>
  <si>
    <t>Куртка зимняя водонепроницаемая оливкового цвета с курткой-утеплителем</t>
  </si>
  <si>
    <t>Футболка защитного (черного) цвета</t>
  </si>
  <si>
    <t>Термобелье черного (защитного) цвета</t>
  </si>
  <si>
    <t>Фуфайка оливкового (черного) цвета</t>
  </si>
  <si>
    <t>Кальсоны оливкового (черного) цвета</t>
  </si>
  <si>
    <t>Носки летние черного цвета</t>
  </si>
  <si>
    <t>Носки зимние черного цвета</t>
  </si>
  <si>
    <t>Колготки (чулки) телесного (черного) цвета (для женщин)</t>
  </si>
  <si>
    <t>Полуботинки черного цвета</t>
  </si>
  <si>
    <t>Полусапоги зимние черного цвета</t>
  </si>
  <si>
    <t>Ботинки черного (защитного) цвета с высокими берцами</t>
  </si>
  <si>
    <t>Ботинки водонепроницаеимые черного (защитного) цвета с высокими берцами</t>
  </si>
  <si>
    <t>Ремень поясной черного (защитного) цвета</t>
  </si>
  <si>
    <t>Ремень для брюк черного (защитного) цвета</t>
  </si>
  <si>
    <t>Куртка демисезонная оливкового цвета с текстильным воротником, погонами</t>
  </si>
  <si>
    <t>Начальник отдела МТО</t>
  </si>
  <si>
    <t>Туфли черного цвета</t>
  </si>
  <si>
    <t>Сапоги зимние черного цвета</t>
  </si>
  <si>
    <t>Блузка белого цвета с погонами</t>
  </si>
  <si>
    <t>Блузка оливкового цвета с погонами</t>
  </si>
  <si>
    <t>Юбка парадная оливкового цвета</t>
  </si>
  <si>
    <t>Юбка повседневная оливкового цвета</t>
  </si>
  <si>
    <t>Замесчтитель начальника отдела МТО</t>
  </si>
  <si>
    <t>В.В.Поцейко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</si>
</sst>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&quot;р.&quot;_-;\-* #,##0.00&quot;р.&quot;_-;_-* &quot;-&quot;??&quot;р.&quot;_-;_-@_-"/>
    <numFmt numFmtId="165" formatCode="#,##0.00&quot;р.&quot;"/>
  </numFmts>
  <fonts count="17" x14ac:knownFonts="1">
    <font>
      <sz val="11"/>
      <color theme="1"/>
      <name val="Calibri"/>
      <family val="2"/>
      <scheme val="minor"/>
    </font>
    <font>
      <sz val="8"/>
      <name val="Times New Roman Cyr"/>
      <family val="1"/>
      <charset val="204"/>
    </font>
    <font>
      <sz val="8"/>
      <name val="Times New Roman"/>
      <family val="1"/>
      <charset val="204"/>
    </font>
    <font>
      <sz val="14"/>
      <name val="Times New Roman Cyr"/>
      <family val="1"/>
      <charset val="204"/>
    </font>
    <font>
      <b/>
      <sz val="8"/>
      <name val="Times New Roman Cyr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</font>
    <font>
      <sz val="6"/>
      <name val="Times New Roman Cyr"/>
      <family val="1"/>
      <charset val="204"/>
    </font>
    <font>
      <sz val="6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8"/>
      <name val="Times New Roman Cyr"/>
      <charset val="204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/>
    <xf numFmtId="0" fontId="3" fillId="0" borderId="0" xfId="0" applyFont="1"/>
    <xf numFmtId="2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top"/>
    </xf>
    <xf numFmtId="0" fontId="15" fillId="0" borderId="0" xfId="0" applyFont="1"/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11" fillId="0" borderId="0" xfId="0" applyFont="1" applyAlignment="1">
      <alignment vertical="top" wrapText="1"/>
    </xf>
    <xf numFmtId="165" fontId="16" fillId="0" borderId="0" xfId="0" applyNumberFormat="1" applyFont="1" applyAlignment="1">
      <alignment horizontal="center"/>
    </xf>
    <xf numFmtId="165" fontId="1" fillId="0" borderId="1" xfId="0" applyNumberFormat="1" applyFont="1" applyBorder="1" applyAlignment="1"/>
    <xf numFmtId="165" fontId="1" fillId="0" borderId="1" xfId="0" applyNumberFormat="1" applyFont="1" applyBorder="1"/>
    <xf numFmtId="165" fontId="1" fillId="0" borderId="4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0" fillId="0" borderId="3" xfId="1" applyNumberFormat="1" applyFont="1" applyBorder="1" applyAlignment="1">
      <alignment horizontal="center" vertical="center"/>
    </xf>
    <xf numFmtId="165" fontId="1" fillId="0" borderId="3" xfId="1" applyNumberFormat="1" applyFont="1" applyFill="1" applyBorder="1" applyAlignment="1">
      <alignment horizontal="center" vertical="center"/>
    </xf>
    <xf numFmtId="165" fontId="10" fillId="0" borderId="3" xfId="1" applyNumberFormat="1" applyFont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/>
    </xf>
    <xf numFmtId="165" fontId="1" fillId="0" borderId="1" xfId="1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/>
    <xf numFmtId="165" fontId="3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  <protection locked="0"/>
    </xf>
    <xf numFmtId="0" fontId="1" fillId="0" borderId="5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8" fillId="0" borderId="5" xfId="0" applyFont="1" applyBorder="1" applyAlignment="1">
      <alignment horizontal="center" vertical="justify"/>
    </xf>
    <xf numFmtId="0" fontId="8" fillId="0" borderId="0" xfId="0" applyFont="1" applyBorder="1" applyAlignment="1">
      <alignment horizontal="center" vertical="justify"/>
    </xf>
    <xf numFmtId="165" fontId="8" fillId="0" borderId="0" xfId="0" applyNumberFormat="1" applyFont="1" applyBorder="1" applyAlignment="1">
      <alignment horizontal="center" vertical="justify"/>
    </xf>
    <xf numFmtId="0" fontId="6" fillId="0" borderId="0" xfId="0" applyNumberFormat="1" applyFont="1" applyBorder="1" applyAlignment="1" applyProtection="1">
      <alignment horizontal="left" vertical="top"/>
      <protection locked="0"/>
    </xf>
    <xf numFmtId="0" fontId="5" fillId="0" borderId="2" xfId="0" applyNumberFormat="1" applyFont="1" applyFill="1" applyBorder="1" applyAlignment="1" applyProtection="1">
      <alignment horizontal="center" vertical="center"/>
    </xf>
    <xf numFmtId="165" fontId="6" fillId="0" borderId="1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justify"/>
    </xf>
    <xf numFmtId="0" fontId="13" fillId="0" borderId="0" xfId="0" applyNumberFormat="1" applyFont="1" applyFill="1" applyBorder="1" applyAlignment="1" applyProtection="1">
      <alignment horizontal="left"/>
    </xf>
    <xf numFmtId="0" fontId="14" fillId="0" borderId="0" xfId="0" applyNumberFormat="1" applyFont="1" applyAlignment="1" applyProtection="1">
      <alignment horizontal="left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wrapText="1"/>
    </xf>
    <xf numFmtId="165" fontId="6" fillId="0" borderId="1" xfId="0" applyNumberFormat="1" applyFont="1" applyBorder="1" applyAlignment="1">
      <alignment horizontal="left" wrapText="1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NumberFormat="1" applyFont="1" applyAlignment="1" applyProtection="1">
      <alignment horizontal="left"/>
      <protection locked="0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_316_3162\AppData\Roaming\Microsoft\AddIns\sumpro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umprop"/>
    </sheetNames>
    <definedNames>
      <definedName name="СуммаПрописью"/>
      <definedName name="ЧислоПрописью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68"/>
  <sheetViews>
    <sheetView tabSelected="1" view="pageBreakPreview" topLeftCell="A56" zoomScale="205" zoomScaleNormal="145" zoomScaleSheetLayoutView="205" workbookViewId="0">
      <selection activeCell="I61" sqref="I61"/>
    </sheetView>
  </sheetViews>
  <sheetFormatPr defaultRowHeight="14.4" x14ac:dyDescent="0.3"/>
  <cols>
    <col min="1" max="1" width="5.5546875" customWidth="1"/>
    <col min="3" max="3" width="25.88671875" customWidth="1"/>
    <col min="4" max="4" width="9.5546875" customWidth="1"/>
    <col min="5" max="5" width="8" customWidth="1"/>
    <col min="6" max="6" width="9.44140625" style="33" customWidth="1"/>
    <col min="7" max="7" width="11.44140625" style="33" customWidth="1"/>
  </cols>
  <sheetData>
    <row r="1" spans="1:8" ht="15" customHeight="1" x14ac:dyDescent="0.3">
      <c r="A1" s="38" t="s">
        <v>0</v>
      </c>
      <c r="B1" s="38"/>
      <c r="C1" s="38"/>
      <c r="D1" s="38"/>
      <c r="E1" s="38"/>
      <c r="F1" s="38"/>
      <c r="G1" s="38"/>
    </row>
    <row r="2" spans="1:8" x14ac:dyDescent="0.3">
      <c r="A2" s="42" t="s">
        <v>18</v>
      </c>
      <c r="B2" s="42"/>
      <c r="C2" s="42"/>
      <c r="D2" s="42"/>
      <c r="E2" s="43">
        <v>14</v>
      </c>
      <c r="F2" s="43"/>
      <c r="G2" s="19"/>
      <c r="H2" s="15"/>
    </row>
    <row r="3" spans="1:8" x14ac:dyDescent="0.3">
      <c r="A3" s="41" t="s">
        <v>19</v>
      </c>
      <c r="B3" s="41"/>
      <c r="C3" s="41"/>
      <c r="D3" s="41"/>
      <c r="E3" s="41"/>
      <c r="F3" s="41"/>
      <c r="G3" s="41"/>
    </row>
    <row r="4" spans="1:8" x14ac:dyDescent="0.3">
      <c r="A4" s="44"/>
      <c r="B4" s="45"/>
      <c r="C4" s="45"/>
      <c r="D4" s="45"/>
      <c r="E4" s="45"/>
      <c r="F4" s="45"/>
      <c r="G4" s="45"/>
    </row>
    <row r="5" spans="1:8" ht="11.25" customHeight="1" x14ac:dyDescent="0.3">
      <c r="A5" s="39" t="s">
        <v>1</v>
      </c>
      <c r="B5" s="40"/>
      <c r="C5" s="40"/>
      <c r="D5" s="40"/>
      <c r="E5" s="40"/>
      <c r="F5" s="40"/>
      <c r="G5" s="40"/>
    </row>
    <row r="6" spans="1:8" ht="6.75" customHeight="1" x14ac:dyDescent="0.3">
      <c r="A6" s="2"/>
      <c r="B6" s="2"/>
      <c r="C6" s="3"/>
      <c r="D6" s="3"/>
      <c r="E6" s="3"/>
      <c r="F6" s="20"/>
      <c r="G6" s="21"/>
    </row>
    <row r="7" spans="1:8" ht="55.05" customHeight="1" x14ac:dyDescent="0.3">
      <c r="A7" s="6" t="s">
        <v>2</v>
      </c>
      <c r="B7" s="36" t="s">
        <v>3</v>
      </c>
      <c r="C7" s="37"/>
      <c r="D7" s="7" t="s">
        <v>4</v>
      </c>
      <c r="E7" s="7" t="s">
        <v>5</v>
      </c>
      <c r="F7" s="22" t="s">
        <v>6</v>
      </c>
      <c r="G7" s="23" t="s">
        <v>7</v>
      </c>
    </row>
    <row r="8" spans="1:8" ht="19.95" customHeight="1" x14ac:dyDescent="0.3">
      <c r="A8" s="6">
        <v>1</v>
      </c>
      <c r="B8" s="34" t="s">
        <v>24</v>
      </c>
      <c r="C8" s="35"/>
      <c r="D8" s="8" t="s">
        <v>14</v>
      </c>
      <c r="E8" s="9"/>
      <c r="F8" s="24">
        <v>143.04</v>
      </c>
      <c r="G8" s="25">
        <f>E8*F8</f>
        <v>0</v>
      </c>
    </row>
    <row r="9" spans="1:8" ht="19.95" customHeight="1" x14ac:dyDescent="0.3">
      <c r="A9" s="6">
        <v>2</v>
      </c>
      <c r="B9" s="34" t="s">
        <v>25</v>
      </c>
      <c r="C9" s="35"/>
      <c r="D9" s="8" t="s">
        <v>14</v>
      </c>
      <c r="E9" s="9"/>
      <c r="F9" s="24">
        <v>102</v>
      </c>
      <c r="G9" s="25">
        <f t="shared" ref="G9:G57" si="0">E9*F9</f>
        <v>0</v>
      </c>
    </row>
    <row r="10" spans="1:8" ht="19.95" customHeight="1" x14ac:dyDescent="0.3">
      <c r="A10" s="6">
        <v>3</v>
      </c>
      <c r="B10" s="34" t="s">
        <v>26</v>
      </c>
      <c r="C10" s="35"/>
      <c r="D10" s="8" t="s">
        <v>14</v>
      </c>
      <c r="E10" s="9"/>
      <c r="F10" s="24">
        <v>32.340000000000003</v>
      </c>
      <c r="G10" s="25">
        <f t="shared" si="0"/>
        <v>0</v>
      </c>
    </row>
    <row r="11" spans="1:8" ht="10.050000000000001" customHeight="1" x14ac:dyDescent="0.3">
      <c r="A11" s="6">
        <v>4</v>
      </c>
      <c r="B11" s="34" t="s">
        <v>27</v>
      </c>
      <c r="C11" s="35"/>
      <c r="D11" s="8" t="s">
        <v>14</v>
      </c>
      <c r="E11" s="9"/>
      <c r="F11" s="26">
        <v>46.1</v>
      </c>
      <c r="G11" s="25">
        <f t="shared" si="0"/>
        <v>0</v>
      </c>
    </row>
    <row r="12" spans="1:8" ht="10.050000000000001" customHeight="1" x14ac:dyDescent="0.3">
      <c r="A12" s="6">
        <v>5</v>
      </c>
      <c r="B12" s="34" t="s">
        <v>28</v>
      </c>
      <c r="C12" s="35"/>
      <c r="D12" s="8" t="s">
        <v>14</v>
      </c>
      <c r="E12" s="9"/>
      <c r="F12" s="26">
        <v>46.1</v>
      </c>
      <c r="G12" s="25">
        <f t="shared" si="0"/>
        <v>0</v>
      </c>
    </row>
    <row r="13" spans="1:8" ht="18" hidden="1" customHeight="1" x14ac:dyDescent="0.3">
      <c r="A13" s="6">
        <v>0</v>
      </c>
      <c r="B13" s="34" t="s">
        <v>29</v>
      </c>
      <c r="C13" s="35"/>
      <c r="D13" s="8" t="s">
        <v>14</v>
      </c>
      <c r="E13" s="9"/>
      <c r="F13" s="24">
        <v>0</v>
      </c>
      <c r="G13" s="25">
        <f t="shared" si="0"/>
        <v>0</v>
      </c>
    </row>
    <row r="14" spans="1:8" ht="19.95" customHeight="1" x14ac:dyDescent="0.3">
      <c r="A14" s="6">
        <v>6</v>
      </c>
      <c r="B14" s="34" t="s">
        <v>30</v>
      </c>
      <c r="C14" s="35"/>
      <c r="D14" s="8" t="s">
        <v>14</v>
      </c>
      <c r="E14" s="9"/>
      <c r="F14" s="24">
        <v>18.2</v>
      </c>
      <c r="G14" s="25">
        <f t="shared" si="0"/>
        <v>0</v>
      </c>
    </row>
    <row r="15" spans="1:8" ht="19.95" customHeight="1" x14ac:dyDescent="0.3">
      <c r="A15" s="6">
        <v>7</v>
      </c>
      <c r="B15" s="34" t="s">
        <v>31</v>
      </c>
      <c r="C15" s="35"/>
      <c r="D15" s="8" t="s">
        <v>13</v>
      </c>
      <c r="E15" s="9"/>
      <c r="F15" s="24">
        <v>61.56</v>
      </c>
      <c r="G15" s="25">
        <f t="shared" si="0"/>
        <v>0</v>
      </c>
    </row>
    <row r="16" spans="1:8" ht="31.2" hidden="1" customHeight="1" x14ac:dyDescent="0.3">
      <c r="A16" s="6">
        <v>0</v>
      </c>
      <c r="B16" s="34" t="s">
        <v>32</v>
      </c>
      <c r="C16" s="35"/>
      <c r="D16" s="8" t="s">
        <v>14</v>
      </c>
      <c r="E16" s="9"/>
      <c r="F16" s="26">
        <v>0</v>
      </c>
      <c r="G16" s="25">
        <f t="shared" si="0"/>
        <v>0</v>
      </c>
    </row>
    <row r="17" spans="1:7" ht="19.95" customHeight="1" x14ac:dyDescent="0.3">
      <c r="A17" s="6">
        <v>8</v>
      </c>
      <c r="B17" s="34" t="s">
        <v>33</v>
      </c>
      <c r="C17" s="35"/>
      <c r="D17" s="8" t="s">
        <v>14</v>
      </c>
      <c r="E17" s="9"/>
      <c r="F17" s="24">
        <v>68.8</v>
      </c>
      <c r="G17" s="25">
        <f t="shared" si="0"/>
        <v>0</v>
      </c>
    </row>
    <row r="18" spans="1:7" ht="10.050000000000001" customHeight="1" x14ac:dyDescent="0.3">
      <c r="A18" s="6">
        <v>9</v>
      </c>
      <c r="B18" s="34" t="s">
        <v>34</v>
      </c>
      <c r="C18" s="35"/>
      <c r="D18" s="8" t="s">
        <v>14</v>
      </c>
      <c r="E18" s="9"/>
      <c r="F18" s="26">
        <v>181.1</v>
      </c>
      <c r="G18" s="25">
        <f t="shared" si="0"/>
        <v>0</v>
      </c>
    </row>
    <row r="19" spans="1:7" ht="10.050000000000001" customHeight="1" x14ac:dyDescent="0.3">
      <c r="A19" s="6">
        <v>10</v>
      </c>
      <c r="B19" s="34" t="s">
        <v>35</v>
      </c>
      <c r="C19" s="35"/>
      <c r="D19" s="8" t="s">
        <v>14</v>
      </c>
      <c r="E19" s="9"/>
      <c r="F19" s="26">
        <v>47.32</v>
      </c>
      <c r="G19" s="25">
        <f t="shared" si="0"/>
        <v>0</v>
      </c>
    </row>
    <row r="20" spans="1:7" ht="10.050000000000001" customHeight="1" x14ac:dyDescent="0.3">
      <c r="A20" s="6">
        <v>11</v>
      </c>
      <c r="B20" s="34" t="s">
        <v>36</v>
      </c>
      <c r="C20" s="35"/>
      <c r="D20" s="8" t="s">
        <v>14</v>
      </c>
      <c r="E20" s="9"/>
      <c r="F20" s="26">
        <v>181.1</v>
      </c>
      <c r="G20" s="25">
        <f t="shared" si="0"/>
        <v>0</v>
      </c>
    </row>
    <row r="21" spans="1:7" ht="10.050000000000001" customHeight="1" x14ac:dyDescent="0.3">
      <c r="A21" s="6">
        <v>12</v>
      </c>
      <c r="B21" s="34" t="s">
        <v>37</v>
      </c>
      <c r="C21" s="35"/>
      <c r="D21" s="8" t="s">
        <v>14</v>
      </c>
      <c r="E21" s="9"/>
      <c r="F21" s="26">
        <v>47.32</v>
      </c>
      <c r="G21" s="25">
        <f t="shared" si="0"/>
        <v>0</v>
      </c>
    </row>
    <row r="22" spans="1:7" ht="10.050000000000001" customHeight="1" x14ac:dyDescent="0.3">
      <c r="A22" s="6">
        <v>13</v>
      </c>
      <c r="B22" s="34" t="s">
        <v>38</v>
      </c>
      <c r="C22" s="35"/>
      <c r="D22" s="8" t="s">
        <v>14</v>
      </c>
      <c r="E22" s="9"/>
      <c r="F22" s="26">
        <v>34.200000000000003</v>
      </c>
      <c r="G22" s="25">
        <f t="shared" si="0"/>
        <v>0</v>
      </c>
    </row>
    <row r="23" spans="1:7" ht="10.050000000000001" customHeight="1" x14ac:dyDescent="0.3">
      <c r="A23" s="6">
        <v>14</v>
      </c>
      <c r="B23" s="34" t="s">
        <v>39</v>
      </c>
      <c r="C23" s="35"/>
      <c r="D23" s="8" t="s">
        <v>14</v>
      </c>
      <c r="E23" s="9"/>
      <c r="F23" s="26">
        <v>37.4</v>
      </c>
      <c r="G23" s="25">
        <f t="shared" si="0"/>
        <v>0</v>
      </c>
    </row>
    <row r="24" spans="1:7" ht="10.050000000000001" customHeight="1" x14ac:dyDescent="0.3">
      <c r="A24" s="6">
        <v>15</v>
      </c>
      <c r="B24" s="34" t="s">
        <v>17</v>
      </c>
      <c r="C24" s="35"/>
      <c r="D24" s="8" t="s">
        <v>14</v>
      </c>
      <c r="E24" s="9"/>
      <c r="F24" s="26">
        <v>11.5</v>
      </c>
      <c r="G24" s="25">
        <f t="shared" si="0"/>
        <v>0</v>
      </c>
    </row>
    <row r="25" spans="1:7" hidden="1" x14ac:dyDescent="0.3">
      <c r="A25" s="6">
        <v>0</v>
      </c>
      <c r="B25" s="34" t="s">
        <v>40</v>
      </c>
      <c r="C25" s="35"/>
      <c r="D25" s="8" t="s">
        <v>14</v>
      </c>
      <c r="E25" s="9"/>
      <c r="F25" s="26">
        <v>0</v>
      </c>
      <c r="G25" s="25">
        <f t="shared" ref="G25" si="1">E25*F25</f>
        <v>0</v>
      </c>
    </row>
    <row r="26" spans="1:7" hidden="1" x14ac:dyDescent="0.3">
      <c r="A26" s="6">
        <v>0</v>
      </c>
      <c r="B26" s="34" t="s">
        <v>22</v>
      </c>
      <c r="C26" s="35"/>
      <c r="D26" s="8" t="s">
        <v>14</v>
      </c>
      <c r="E26" s="9"/>
      <c r="F26" s="24">
        <v>0</v>
      </c>
      <c r="G26" s="25">
        <f t="shared" si="0"/>
        <v>0</v>
      </c>
    </row>
    <row r="27" spans="1:7" hidden="1" x14ac:dyDescent="0.3">
      <c r="A27" s="6">
        <v>0</v>
      </c>
      <c r="B27" s="34" t="s">
        <v>21</v>
      </c>
      <c r="C27" s="35"/>
      <c r="D27" s="8" t="s">
        <v>14</v>
      </c>
      <c r="E27" s="9"/>
      <c r="F27" s="26">
        <v>0</v>
      </c>
      <c r="G27" s="25">
        <f t="shared" si="0"/>
        <v>0</v>
      </c>
    </row>
    <row r="28" spans="1:7" hidden="1" x14ac:dyDescent="0.3">
      <c r="A28" s="6">
        <v>0</v>
      </c>
      <c r="B28" s="34" t="s">
        <v>41</v>
      </c>
      <c r="C28" s="35"/>
      <c r="D28" s="8" t="s">
        <v>14</v>
      </c>
      <c r="E28" s="9"/>
      <c r="F28" s="26">
        <v>0</v>
      </c>
      <c r="G28" s="25">
        <f t="shared" si="0"/>
        <v>0</v>
      </c>
    </row>
    <row r="29" spans="1:7" hidden="1" x14ac:dyDescent="0.3">
      <c r="A29" s="6">
        <v>0</v>
      </c>
      <c r="B29" s="34" t="s">
        <v>42</v>
      </c>
      <c r="C29" s="35"/>
      <c r="D29" s="8" t="s">
        <v>14</v>
      </c>
      <c r="E29" s="9"/>
      <c r="F29" s="26">
        <v>0</v>
      </c>
      <c r="G29" s="25">
        <f t="shared" ref="G29" si="2">E29*F29</f>
        <v>0</v>
      </c>
    </row>
    <row r="30" spans="1:7" hidden="1" x14ac:dyDescent="0.3">
      <c r="A30" s="6">
        <v>0</v>
      </c>
      <c r="B30" s="34" t="s">
        <v>43</v>
      </c>
      <c r="C30" s="35"/>
      <c r="D30" s="8" t="s">
        <v>14</v>
      </c>
      <c r="E30" s="9"/>
      <c r="F30" s="26">
        <v>0</v>
      </c>
      <c r="G30" s="25">
        <f t="shared" si="0"/>
        <v>0</v>
      </c>
    </row>
    <row r="31" spans="1:7" hidden="1" x14ac:dyDescent="0.3">
      <c r="A31" s="6">
        <v>0</v>
      </c>
      <c r="B31" s="34" t="s">
        <v>44</v>
      </c>
      <c r="C31" s="35"/>
      <c r="D31" s="8" t="s">
        <v>14</v>
      </c>
      <c r="E31" s="9"/>
      <c r="F31" s="26">
        <v>0</v>
      </c>
      <c r="G31" s="25">
        <f t="shared" si="0"/>
        <v>0</v>
      </c>
    </row>
    <row r="32" spans="1:7" ht="10.050000000000001" customHeight="1" x14ac:dyDescent="0.3">
      <c r="A32" s="6">
        <v>16</v>
      </c>
      <c r="B32" s="34" t="s">
        <v>45</v>
      </c>
      <c r="C32" s="35"/>
      <c r="D32" s="8" t="s">
        <v>14</v>
      </c>
      <c r="E32" s="9"/>
      <c r="F32" s="26">
        <v>12</v>
      </c>
      <c r="G32" s="25">
        <f t="shared" si="0"/>
        <v>0</v>
      </c>
    </row>
    <row r="33" spans="1:7" ht="19.95" customHeight="1" x14ac:dyDescent="0.3">
      <c r="A33" s="6">
        <v>17</v>
      </c>
      <c r="B33" s="34" t="s">
        <v>69</v>
      </c>
      <c r="C33" s="35"/>
      <c r="D33" s="8" t="s">
        <v>14</v>
      </c>
      <c r="E33" s="9"/>
      <c r="F33" s="26">
        <v>50</v>
      </c>
      <c r="G33" s="25">
        <f t="shared" si="0"/>
        <v>0</v>
      </c>
    </row>
    <row r="34" spans="1:7" ht="19.95" customHeight="1" x14ac:dyDescent="0.3">
      <c r="A34" s="6">
        <v>18</v>
      </c>
      <c r="B34" s="34" t="s">
        <v>46</v>
      </c>
      <c r="C34" s="35"/>
      <c r="D34" s="8" t="s">
        <v>13</v>
      </c>
      <c r="E34" s="9"/>
      <c r="F34" s="26">
        <v>97.5</v>
      </c>
      <c r="G34" s="25">
        <f t="shared" si="0"/>
        <v>0</v>
      </c>
    </row>
    <row r="35" spans="1:7" ht="10.050000000000001" customHeight="1" x14ac:dyDescent="0.3">
      <c r="A35" s="6">
        <v>19</v>
      </c>
      <c r="B35" s="34" t="s">
        <v>47</v>
      </c>
      <c r="C35" s="35"/>
      <c r="D35" s="8" t="s">
        <v>14</v>
      </c>
      <c r="E35" s="9"/>
      <c r="F35" s="26">
        <v>32</v>
      </c>
      <c r="G35" s="25">
        <f t="shared" si="0"/>
        <v>0</v>
      </c>
    </row>
    <row r="36" spans="1:7" ht="19.95" customHeight="1" x14ac:dyDescent="0.3">
      <c r="A36" s="6">
        <v>20</v>
      </c>
      <c r="B36" s="34" t="s">
        <v>48</v>
      </c>
      <c r="C36" s="35"/>
      <c r="D36" s="8" t="s">
        <v>14</v>
      </c>
      <c r="E36" s="9"/>
      <c r="F36" s="26">
        <v>11.38</v>
      </c>
      <c r="G36" s="25">
        <f t="shared" si="0"/>
        <v>0</v>
      </c>
    </row>
    <row r="37" spans="1:7" ht="10.050000000000001" customHeight="1" x14ac:dyDescent="0.3">
      <c r="A37" s="6">
        <v>21</v>
      </c>
      <c r="B37" s="34" t="s">
        <v>49</v>
      </c>
      <c r="C37" s="35"/>
      <c r="D37" s="8" t="s">
        <v>14</v>
      </c>
      <c r="E37" s="9"/>
      <c r="F37" s="26">
        <v>9</v>
      </c>
      <c r="G37" s="25">
        <f t="shared" si="0"/>
        <v>0</v>
      </c>
    </row>
    <row r="38" spans="1:7" ht="10.050000000000001" customHeight="1" x14ac:dyDescent="0.3">
      <c r="A38" s="6">
        <v>22</v>
      </c>
      <c r="B38" s="34" t="s">
        <v>50</v>
      </c>
      <c r="C38" s="35"/>
      <c r="D38" s="8" t="s">
        <v>13</v>
      </c>
      <c r="E38" s="9"/>
      <c r="F38" s="26">
        <v>75</v>
      </c>
      <c r="G38" s="25">
        <f t="shared" si="0"/>
        <v>0</v>
      </c>
    </row>
    <row r="39" spans="1:7" ht="19.95" customHeight="1" x14ac:dyDescent="0.3">
      <c r="A39" s="6">
        <v>23</v>
      </c>
      <c r="B39" s="34" t="s">
        <v>51</v>
      </c>
      <c r="C39" s="35"/>
      <c r="D39" s="8" t="s">
        <v>14</v>
      </c>
      <c r="E39" s="9"/>
      <c r="F39" s="26">
        <v>118.58</v>
      </c>
      <c r="G39" s="25">
        <f t="shared" si="0"/>
        <v>0</v>
      </c>
    </row>
    <row r="40" spans="1:7" ht="10.050000000000001" customHeight="1" x14ac:dyDescent="0.3">
      <c r="A40" s="6">
        <v>24</v>
      </c>
      <c r="B40" s="34" t="s">
        <v>52</v>
      </c>
      <c r="C40" s="35"/>
      <c r="D40" s="8" t="s">
        <v>14</v>
      </c>
      <c r="E40" s="9"/>
      <c r="F40" s="26">
        <v>40.49</v>
      </c>
      <c r="G40" s="25">
        <f t="shared" si="0"/>
        <v>0</v>
      </c>
    </row>
    <row r="41" spans="1:7" ht="10.050000000000001" customHeight="1" x14ac:dyDescent="0.3">
      <c r="A41" s="6">
        <v>25</v>
      </c>
      <c r="B41" s="34" t="s">
        <v>53</v>
      </c>
      <c r="C41" s="35"/>
      <c r="D41" s="8" t="s">
        <v>8</v>
      </c>
      <c r="E41" s="9"/>
      <c r="F41" s="26">
        <v>11.28</v>
      </c>
      <c r="G41" s="25">
        <f t="shared" si="0"/>
        <v>0</v>
      </c>
    </row>
    <row r="42" spans="1:7" ht="10.050000000000001" customHeight="1" x14ac:dyDescent="0.3">
      <c r="A42" s="6">
        <v>26</v>
      </c>
      <c r="B42" s="34" t="s">
        <v>45</v>
      </c>
      <c r="C42" s="35"/>
      <c r="D42" s="8" t="s">
        <v>14</v>
      </c>
      <c r="E42" s="9"/>
      <c r="F42" s="26">
        <v>46.1</v>
      </c>
      <c r="G42" s="25">
        <f t="shared" si="0"/>
        <v>0</v>
      </c>
    </row>
    <row r="43" spans="1:7" ht="19.95" customHeight="1" x14ac:dyDescent="0.3">
      <c r="A43" s="6">
        <v>27</v>
      </c>
      <c r="B43" s="34" t="s">
        <v>54</v>
      </c>
      <c r="C43" s="35"/>
      <c r="D43" s="8" t="s">
        <v>13</v>
      </c>
      <c r="E43" s="9"/>
      <c r="F43" s="26">
        <v>192</v>
      </c>
      <c r="G43" s="25">
        <f t="shared" si="0"/>
        <v>0</v>
      </c>
    </row>
    <row r="44" spans="1:7" ht="19.95" customHeight="1" x14ac:dyDescent="0.3">
      <c r="A44" s="6">
        <v>28</v>
      </c>
      <c r="B44" s="34" t="s">
        <v>55</v>
      </c>
      <c r="C44" s="35"/>
      <c r="D44" s="8" t="s">
        <v>14</v>
      </c>
      <c r="E44" s="9"/>
      <c r="F44" s="26">
        <v>523.99</v>
      </c>
      <c r="G44" s="25">
        <f t="shared" si="0"/>
        <v>0</v>
      </c>
    </row>
    <row r="45" spans="1:7" ht="10.050000000000001" customHeight="1" x14ac:dyDescent="0.3">
      <c r="A45" s="6">
        <v>29</v>
      </c>
      <c r="B45" s="34" t="s">
        <v>56</v>
      </c>
      <c r="C45" s="35"/>
      <c r="D45" s="8" t="s">
        <v>14</v>
      </c>
      <c r="E45" s="9"/>
      <c r="F45" s="26">
        <v>6.85</v>
      </c>
      <c r="G45" s="25">
        <f t="shared" si="0"/>
        <v>0</v>
      </c>
    </row>
    <row r="46" spans="1:7" ht="10.050000000000001" customHeight="1" x14ac:dyDescent="0.3">
      <c r="A46" s="6">
        <v>30</v>
      </c>
      <c r="B46" s="34" t="s">
        <v>57</v>
      </c>
      <c r="C46" s="35"/>
      <c r="D46" s="8" t="s">
        <v>14</v>
      </c>
      <c r="E46" s="9"/>
      <c r="F46" s="26">
        <v>64.900000000000006</v>
      </c>
      <c r="G46" s="25">
        <f t="shared" si="0"/>
        <v>0</v>
      </c>
    </row>
    <row r="47" spans="1:7" ht="10.050000000000001" customHeight="1" x14ac:dyDescent="0.3">
      <c r="A47" s="6">
        <v>31</v>
      </c>
      <c r="B47" s="34" t="s">
        <v>58</v>
      </c>
      <c r="C47" s="35"/>
      <c r="D47" s="8" t="s">
        <v>14</v>
      </c>
      <c r="E47" s="9"/>
      <c r="F47" s="26">
        <v>12.37</v>
      </c>
      <c r="G47" s="25">
        <f t="shared" si="0"/>
        <v>0</v>
      </c>
    </row>
    <row r="48" spans="1:7" ht="10.050000000000001" customHeight="1" x14ac:dyDescent="0.3">
      <c r="A48" s="6">
        <v>32</v>
      </c>
      <c r="B48" s="34" t="s">
        <v>59</v>
      </c>
      <c r="C48" s="35"/>
      <c r="D48" s="8" t="s">
        <v>14</v>
      </c>
      <c r="E48" s="9"/>
      <c r="F48" s="26">
        <v>11.65</v>
      </c>
      <c r="G48" s="25">
        <f t="shared" si="0"/>
        <v>0</v>
      </c>
    </row>
    <row r="49" spans="1:8" ht="10.050000000000001" customHeight="1" x14ac:dyDescent="0.3">
      <c r="A49" s="6">
        <v>33</v>
      </c>
      <c r="B49" s="34" t="s">
        <v>60</v>
      </c>
      <c r="C49" s="35"/>
      <c r="D49" s="8" t="s">
        <v>8</v>
      </c>
      <c r="E49" s="9"/>
      <c r="F49" s="26">
        <v>1.22</v>
      </c>
      <c r="G49" s="25">
        <f t="shared" si="0"/>
        <v>0</v>
      </c>
    </row>
    <row r="50" spans="1:8" ht="10.050000000000001" customHeight="1" x14ac:dyDescent="0.3">
      <c r="A50" s="6">
        <v>34</v>
      </c>
      <c r="B50" s="34" t="s">
        <v>61</v>
      </c>
      <c r="C50" s="35"/>
      <c r="D50" s="8" t="s">
        <v>8</v>
      </c>
      <c r="E50" s="9"/>
      <c r="F50" s="26">
        <v>1.85</v>
      </c>
      <c r="G50" s="25">
        <f t="shared" si="0"/>
        <v>0</v>
      </c>
    </row>
    <row r="51" spans="1:8" ht="20.399999999999999" hidden="1" customHeight="1" x14ac:dyDescent="0.3">
      <c r="A51" s="6">
        <v>0</v>
      </c>
      <c r="B51" s="34" t="s">
        <v>62</v>
      </c>
      <c r="C51" s="35"/>
      <c r="D51" s="8" t="s">
        <v>14</v>
      </c>
      <c r="E51" s="9"/>
      <c r="F51" s="26">
        <v>0</v>
      </c>
      <c r="G51" s="25">
        <f t="shared" si="0"/>
        <v>0</v>
      </c>
    </row>
    <row r="52" spans="1:8" ht="10.050000000000001" customHeight="1" x14ac:dyDescent="0.3">
      <c r="A52" s="6">
        <v>35</v>
      </c>
      <c r="B52" s="34" t="s">
        <v>63</v>
      </c>
      <c r="C52" s="35"/>
      <c r="D52" s="8" t="s">
        <v>8</v>
      </c>
      <c r="E52" s="9"/>
      <c r="F52" s="26">
        <v>45.4</v>
      </c>
      <c r="G52" s="25">
        <f t="shared" si="0"/>
        <v>0</v>
      </c>
    </row>
    <row r="53" spans="1:8" ht="10.050000000000001" customHeight="1" x14ac:dyDescent="0.3">
      <c r="A53" s="6">
        <v>36</v>
      </c>
      <c r="B53" s="34" t="s">
        <v>64</v>
      </c>
      <c r="C53" s="35"/>
      <c r="D53" s="8" t="s">
        <v>8</v>
      </c>
      <c r="E53" s="9"/>
      <c r="F53" s="26">
        <v>60.85</v>
      </c>
      <c r="G53" s="25">
        <f t="shared" si="0"/>
        <v>0</v>
      </c>
    </row>
    <row r="54" spans="1:8" ht="19.95" customHeight="1" x14ac:dyDescent="0.3">
      <c r="A54" s="6">
        <v>37</v>
      </c>
      <c r="B54" s="34" t="s">
        <v>65</v>
      </c>
      <c r="C54" s="35"/>
      <c r="D54" s="8" t="s">
        <v>8</v>
      </c>
      <c r="E54" s="9">
        <v>4</v>
      </c>
      <c r="F54" s="26">
        <v>82.38</v>
      </c>
      <c r="G54" s="25">
        <f t="shared" si="0"/>
        <v>329.52</v>
      </c>
    </row>
    <row r="55" spans="1:8" ht="19.95" customHeight="1" x14ac:dyDescent="0.3">
      <c r="A55" s="6">
        <v>38</v>
      </c>
      <c r="B55" s="34" t="s">
        <v>66</v>
      </c>
      <c r="C55" s="35"/>
      <c r="D55" s="8" t="s">
        <v>8</v>
      </c>
      <c r="E55" s="9"/>
      <c r="F55" s="26">
        <v>355</v>
      </c>
      <c r="G55" s="25">
        <f t="shared" si="0"/>
        <v>0</v>
      </c>
    </row>
    <row r="56" spans="1:8" ht="10.050000000000001" customHeight="1" x14ac:dyDescent="0.3">
      <c r="A56" s="6">
        <v>39</v>
      </c>
      <c r="B56" s="34" t="s">
        <v>67</v>
      </c>
      <c r="C56" s="35"/>
      <c r="D56" s="8" t="s">
        <v>14</v>
      </c>
      <c r="E56" s="9"/>
      <c r="F56" s="26">
        <v>17.170000000000002</v>
      </c>
      <c r="G56" s="25">
        <f t="shared" si="0"/>
        <v>0</v>
      </c>
    </row>
    <row r="57" spans="1:8" ht="10.050000000000001" customHeight="1" x14ac:dyDescent="0.3">
      <c r="A57" s="6">
        <v>40</v>
      </c>
      <c r="B57" s="34" t="s">
        <v>68</v>
      </c>
      <c r="C57" s="35"/>
      <c r="D57" s="8" t="s">
        <v>14</v>
      </c>
      <c r="E57" s="9"/>
      <c r="F57" s="26">
        <v>5.34</v>
      </c>
      <c r="G57" s="25">
        <f t="shared" si="0"/>
        <v>0</v>
      </c>
    </row>
    <row r="58" spans="1:8" x14ac:dyDescent="0.3">
      <c r="A58" s="46" t="s">
        <v>15</v>
      </c>
      <c r="B58" s="47"/>
      <c r="C58" s="47"/>
      <c r="D58" s="10"/>
      <c r="E58" s="11">
        <f>SUM(E8:E57)</f>
        <v>4</v>
      </c>
      <c r="F58" s="27"/>
      <c r="G58" s="28">
        <f>SUM(G8:G57)</f>
        <v>329.52</v>
      </c>
      <c r="H58" s="5"/>
    </row>
    <row r="59" spans="1:8" ht="12" customHeight="1" x14ac:dyDescent="0.3">
      <c r="A59" s="58" t="s">
        <v>9</v>
      </c>
      <c r="B59" s="58"/>
      <c r="C59" s="58"/>
      <c r="D59" s="52" t="e">
        <f ca="1">[1]!ЧислоПрописью(E58)</f>
        <v>#NAME?</v>
      </c>
      <c r="E59" s="52"/>
      <c r="F59" s="52"/>
      <c r="G59" s="52"/>
    </row>
    <row r="60" spans="1:8" ht="20.399999999999999" customHeight="1" x14ac:dyDescent="0.3">
      <c r="A60" s="54" t="s">
        <v>16</v>
      </c>
      <c r="B60" s="54"/>
      <c r="C60" s="56" t="e">
        <f t="shared" ref="C60" ca="1" si="3">СуммаПрописью(G58)</f>
        <v>#NAME?</v>
      </c>
      <c r="D60" s="56"/>
      <c r="E60" s="56"/>
      <c r="F60" s="56"/>
      <c r="G60" s="57"/>
    </row>
    <row r="61" spans="1:8" x14ac:dyDescent="0.3">
      <c r="A61" s="18"/>
      <c r="B61" s="18"/>
      <c r="C61" s="12"/>
      <c r="D61" s="14" t="s">
        <v>10</v>
      </c>
      <c r="E61" s="12"/>
      <c r="F61" s="29"/>
      <c r="G61" s="30"/>
    </row>
    <row r="62" spans="1:8" x14ac:dyDescent="0.3">
      <c r="A62" s="59" t="s">
        <v>77</v>
      </c>
      <c r="B62" s="59"/>
      <c r="C62" s="59"/>
      <c r="D62" s="13"/>
      <c r="E62" s="16"/>
      <c r="F62" s="60" t="s">
        <v>78</v>
      </c>
      <c r="G62" s="60"/>
    </row>
    <row r="63" spans="1:8" x14ac:dyDescent="0.3">
      <c r="A63" s="51" t="s">
        <v>23</v>
      </c>
      <c r="B63" s="51"/>
      <c r="C63" s="51"/>
      <c r="D63" s="48" t="s">
        <v>11</v>
      </c>
      <c r="E63" s="48"/>
      <c r="F63" s="55" t="s">
        <v>12</v>
      </c>
      <c r="G63" s="55"/>
    </row>
    <row r="64" spans="1:8" x14ac:dyDescent="0.3">
      <c r="A64" s="59" t="s">
        <v>20</v>
      </c>
      <c r="B64" s="59"/>
      <c r="C64" s="59"/>
      <c r="D64" s="13"/>
      <c r="E64" s="17"/>
      <c r="F64" s="53"/>
      <c r="G64" s="53"/>
    </row>
    <row r="65" spans="1:7" x14ac:dyDescent="0.3">
      <c r="A65" s="51" t="str">
        <f>A63</f>
        <v>"      " _______ 2020 года</v>
      </c>
      <c r="B65" s="51"/>
      <c r="C65" s="51"/>
      <c r="D65" s="48" t="s">
        <v>11</v>
      </c>
      <c r="E65" s="49"/>
      <c r="F65" s="50" t="s">
        <v>12</v>
      </c>
      <c r="G65" s="50"/>
    </row>
    <row r="66" spans="1:7" ht="18" x14ac:dyDescent="0.35">
      <c r="A66" s="4"/>
      <c r="B66" s="4"/>
      <c r="C66" s="4"/>
      <c r="D66" s="4"/>
      <c r="E66" s="4"/>
      <c r="F66" s="31"/>
      <c r="G66" s="31"/>
    </row>
    <row r="67" spans="1:7" x14ac:dyDescent="0.3">
      <c r="A67" s="1"/>
      <c r="B67" s="1"/>
      <c r="C67" s="1"/>
      <c r="D67" s="1"/>
      <c r="E67" s="1"/>
      <c r="F67" s="32"/>
      <c r="G67" s="32"/>
    </row>
    <row r="68" spans="1:7" x14ac:dyDescent="0.3">
      <c r="A68" s="1"/>
      <c r="B68" s="1"/>
      <c r="C68" s="1"/>
      <c r="D68" s="1"/>
      <c r="E68" s="1"/>
      <c r="F68" s="32"/>
      <c r="G68" s="32"/>
    </row>
  </sheetData>
  <sheetProtection selectLockedCells="1"/>
  <protectedRanges>
    <protectedRange sqref="C60" name="Диапазон5"/>
    <protectedRange sqref="D59" name="Диапазон4"/>
    <protectedRange sqref="E8:E57" name="Диапазон3"/>
    <protectedRange sqref="A2" name="Диапазон2"/>
    <protectedRange sqref="A4:G4" name="Диапазон1"/>
  </protectedRanges>
  <mergeCells count="72">
    <mergeCell ref="D65:E65"/>
    <mergeCell ref="F65:G65"/>
    <mergeCell ref="A65:C65"/>
    <mergeCell ref="D59:G59"/>
    <mergeCell ref="F64:G64"/>
    <mergeCell ref="A60:B60"/>
    <mergeCell ref="D63:E63"/>
    <mergeCell ref="F63:G63"/>
    <mergeCell ref="C60:G60"/>
    <mergeCell ref="A59:C59"/>
    <mergeCell ref="A62:C62"/>
    <mergeCell ref="A64:C64"/>
    <mergeCell ref="A63:C63"/>
    <mergeCell ref="F62:G62"/>
    <mergeCell ref="B17:C17"/>
    <mergeCell ref="B18:C18"/>
    <mergeCell ref="B34:C34"/>
    <mergeCell ref="B35:C35"/>
    <mergeCell ref="B57:C57"/>
    <mergeCell ref="B44:C44"/>
    <mergeCell ref="B47:C47"/>
    <mergeCell ref="B45:C45"/>
    <mergeCell ref="B46:C46"/>
    <mergeCell ref="B54:C54"/>
    <mergeCell ref="B55:C55"/>
    <mergeCell ref="B56:C56"/>
    <mergeCell ref="B48:C48"/>
    <mergeCell ref="B49:C49"/>
    <mergeCell ref="B36:C36"/>
    <mergeCell ref="B37:C37"/>
    <mergeCell ref="B8:C8"/>
    <mergeCell ref="B11:C11"/>
    <mergeCell ref="B15:C15"/>
    <mergeCell ref="B16:C16"/>
    <mergeCell ref="B10:C10"/>
    <mergeCell ref="B12:C12"/>
    <mergeCell ref="B13:C13"/>
    <mergeCell ref="B14:C14"/>
    <mergeCell ref="B9:C9"/>
    <mergeCell ref="A58:C58"/>
    <mergeCell ref="B24:C24"/>
    <mergeCell ref="B26:C26"/>
    <mergeCell ref="B27:C27"/>
    <mergeCell ref="B33:C33"/>
    <mergeCell ref="B32:C32"/>
    <mergeCell ref="B30:C30"/>
    <mergeCell ref="B31:C31"/>
    <mergeCell ref="B29:C29"/>
    <mergeCell ref="B41:C41"/>
    <mergeCell ref="B50:C50"/>
    <mergeCell ref="B51:C51"/>
    <mergeCell ref="B52:C52"/>
    <mergeCell ref="B53:C53"/>
    <mergeCell ref="B42:C42"/>
    <mergeCell ref="B43:C43"/>
    <mergeCell ref="B7:C7"/>
    <mergeCell ref="A1:G1"/>
    <mergeCell ref="A5:G5"/>
    <mergeCell ref="A3:G3"/>
    <mergeCell ref="A2:D2"/>
    <mergeCell ref="E2:F2"/>
    <mergeCell ref="A4:G4"/>
    <mergeCell ref="B40:C40"/>
    <mergeCell ref="B22:C22"/>
    <mergeCell ref="B19:C19"/>
    <mergeCell ref="B21:C21"/>
    <mergeCell ref="B23:C23"/>
    <mergeCell ref="B28:C28"/>
    <mergeCell ref="B25:C25"/>
    <mergeCell ref="B20:C20"/>
    <mergeCell ref="B38:C38"/>
    <mergeCell ref="B39:C39"/>
  </mergeCells>
  <pageMargins left="0.99" right="0.45" top="0.3" bottom="0.31" header="0.32" footer="0.3"/>
  <pageSetup paperSize="9" scale="88" orientation="portrait" r:id="rId1"/>
  <ignoredErrors>
    <ignoredError sqref="G8:G13 G26:G28 G15:G21 G30:G32 G23:G24 G36:G43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view="pageBreakPreview" topLeftCell="A21" zoomScale="205" zoomScaleNormal="145" zoomScaleSheetLayoutView="205" workbookViewId="0">
      <selection activeCell="D35" sqref="D35"/>
    </sheetView>
  </sheetViews>
  <sheetFormatPr defaultRowHeight="14.4" x14ac:dyDescent="0.3"/>
  <cols>
    <col min="1" max="1" width="5.5546875" customWidth="1"/>
    <col min="3" max="3" width="25.88671875" customWidth="1"/>
    <col min="4" max="4" width="9.5546875" customWidth="1"/>
    <col min="5" max="5" width="8" customWidth="1"/>
    <col min="6" max="6" width="9.44140625" style="33" customWidth="1"/>
    <col min="7" max="7" width="11.44140625" style="33" customWidth="1"/>
  </cols>
  <sheetData>
    <row r="1" spans="1:8" ht="15" customHeight="1" x14ac:dyDescent="0.3">
      <c r="A1" s="38" t="s">
        <v>0</v>
      </c>
      <c r="B1" s="38"/>
      <c r="C1" s="38"/>
      <c r="D1" s="38"/>
      <c r="E1" s="38"/>
      <c r="F1" s="38"/>
      <c r="G1" s="38"/>
    </row>
    <row r="2" spans="1:8" x14ac:dyDescent="0.3">
      <c r="A2" s="42" t="s">
        <v>18</v>
      </c>
      <c r="B2" s="42"/>
      <c r="C2" s="42"/>
      <c r="D2" s="42"/>
      <c r="E2" s="43"/>
      <c r="F2" s="43"/>
      <c r="G2" s="19"/>
      <c r="H2" s="15"/>
    </row>
    <row r="3" spans="1:8" x14ac:dyDescent="0.3">
      <c r="A3" s="41" t="s">
        <v>19</v>
      </c>
      <c r="B3" s="41"/>
      <c r="C3" s="41"/>
      <c r="D3" s="41"/>
      <c r="E3" s="41"/>
      <c r="F3" s="41"/>
      <c r="G3" s="41"/>
    </row>
    <row r="4" spans="1:8" x14ac:dyDescent="0.3">
      <c r="A4" s="44"/>
      <c r="B4" s="45"/>
      <c r="C4" s="45"/>
      <c r="D4" s="45"/>
      <c r="E4" s="45"/>
      <c r="F4" s="45"/>
      <c r="G4" s="45"/>
    </row>
    <row r="5" spans="1:8" ht="11.25" customHeight="1" x14ac:dyDescent="0.3">
      <c r="A5" s="39" t="s">
        <v>1</v>
      </c>
      <c r="B5" s="40"/>
      <c r="C5" s="40"/>
      <c r="D5" s="40"/>
      <c r="E5" s="40"/>
      <c r="F5" s="40"/>
      <c r="G5" s="40"/>
    </row>
    <row r="6" spans="1:8" ht="6.75" customHeight="1" x14ac:dyDescent="0.3">
      <c r="A6" s="2"/>
      <c r="B6" s="2"/>
      <c r="C6" s="3"/>
      <c r="D6" s="3"/>
      <c r="E6" s="3"/>
      <c r="F6" s="20"/>
      <c r="G6" s="21"/>
    </row>
    <row r="7" spans="1:8" ht="51" x14ac:dyDescent="0.3">
      <c r="A7" s="6" t="s">
        <v>2</v>
      </c>
      <c r="B7" s="36" t="s">
        <v>3</v>
      </c>
      <c r="C7" s="37"/>
      <c r="D7" s="7" t="s">
        <v>4</v>
      </c>
      <c r="E7" s="7" t="s">
        <v>5</v>
      </c>
      <c r="F7" s="22" t="s">
        <v>6</v>
      </c>
      <c r="G7" s="23" t="s">
        <v>7</v>
      </c>
    </row>
    <row r="8" spans="1:8" ht="18.600000000000001" customHeight="1" x14ac:dyDescent="0.3">
      <c r="A8" s="6">
        <v>1</v>
      </c>
      <c r="B8" s="34" t="s">
        <v>24</v>
      </c>
      <c r="C8" s="35"/>
      <c r="D8" s="8" t="s">
        <v>14</v>
      </c>
      <c r="E8" s="9"/>
      <c r="F8" s="24">
        <v>143.04</v>
      </c>
      <c r="G8" s="25">
        <f>E8*F8</f>
        <v>0</v>
      </c>
    </row>
    <row r="9" spans="1:8" ht="16.95" customHeight="1" x14ac:dyDescent="0.3">
      <c r="A9" s="6">
        <v>2</v>
      </c>
      <c r="B9" s="34" t="s">
        <v>25</v>
      </c>
      <c r="C9" s="35"/>
      <c r="D9" s="8" t="s">
        <v>14</v>
      </c>
      <c r="E9" s="9"/>
      <c r="F9" s="24">
        <v>102</v>
      </c>
      <c r="G9" s="25">
        <f t="shared" ref="G9:G57" si="0">E9*F9</f>
        <v>0</v>
      </c>
    </row>
    <row r="10" spans="1:8" ht="16.95" customHeight="1" x14ac:dyDescent="0.3">
      <c r="A10" s="6">
        <v>3</v>
      </c>
      <c r="B10" s="34" t="s">
        <v>26</v>
      </c>
      <c r="C10" s="35"/>
      <c r="D10" s="8" t="s">
        <v>14</v>
      </c>
      <c r="E10" s="9"/>
      <c r="F10" s="24">
        <v>32.340000000000003</v>
      </c>
      <c r="G10" s="25">
        <f t="shared" si="0"/>
        <v>0</v>
      </c>
    </row>
    <row r="11" spans="1:8" hidden="1" x14ac:dyDescent="0.3">
      <c r="A11" s="6">
        <v>0</v>
      </c>
      <c r="B11" s="34" t="s">
        <v>27</v>
      </c>
      <c r="C11" s="35"/>
      <c r="D11" s="8" t="s">
        <v>14</v>
      </c>
      <c r="E11" s="9"/>
      <c r="F11" s="26">
        <v>0</v>
      </c>
      <c r="G11" s="25">
        <f t="shared" si="0"/>
        <v>0</v>
      </c>
    </row>
    <row r="12" spans="1:8" hidden="1" x14ac:dyDescent="0.3">
      <c r="A12" s="6">
        <v>0</v>
      </c>
      <c r="B12" s="34" t="s">
        <v>28</v>
      </c>
      <c r="C12" s="35"/>
      <c r="D12" s="8" t="s">
        <v>14</v>
      </c>
      <c r="E12" s="9"/>
      <c r="F12" s="26">
        <v>0</v>
      </c>
      <c r="G12" s="25">
        <f t="shared" si="0"/>
        <v>0</v>
      </c>
    </row>
    <row r="13" spans="1:8" ht="18" customHeight="1" x14ac:dyDescent="0.3">
      <c r="A13" s="6">
        <v>4</v>
      </c>
      <c r="B13" s="34" t="s">
        <v>29</v>
      </c>
      <c r="C13" s="35"/>
      <c r="D13" s="8" t="s">
        <v>14</v>
      </c>
      <c r="E13" s="9"/>
      <c r="F13" s="24">
        <v>30</v>
      </c>
      <c r="G13" s="25">
        <f t="shared" si="0"/>
        <v>0</v>
      </c>
    </row>
    <row r="14" spans="1:8" ht="19.2" customHeight="1" x14ac:dyDescent="0.3">
      <c r="A14" s="6">
        <v>5</v>
      </c>
      <c r="B14" s="34" t="s">
        <v>30</v>
      </c>
      <c r="C14" s="35"/>
      <c r="D14" s="8" t="s">
        <v>14</v>
      </c>
      <c r="E14" s="9"/>
      <c r="F14" s="24">
        <v>18.2</v>
      </c>
      <c r="G14" s="25">
        <f t="shared" si="0"/>
        <v>0</v>
      </c>
    </row>
    <row r="15" spans="1:8" ht="19.2" customHeight="1" x14ac:dyDescent="0.3">
      <c r="A15" s="6">
        <v>6</v>
      </c>
      <c r="B15" s="34" t="s">
        <v>31</v>
      </c>
      <c r="C15" s="35"/>
      <c r="D15" s="8" t="s">
        <v>13</v>
      </c>
      <c r="E15" s="9"/>
      <c r="F15" s="24">
        <v>61.56</v>
      </c>
      <c r="G15" s="25">
        <f t="shared" si="0"/>
        <v>0</v>
      </c>
    </row>
    <row r="16" spans="1:8" ht="31.2" hidden="1" customHeight="1" x14ac:dyDescent="0.3">
      <c r="A16" s="6">
        <v>0</v>
      </c>
      <c r="B16" s="34" t="s">
        <v>32</v>
      </c>
      <c r="C16" s="35"/>
      <c r="D16" s="8" t="s">
        <v>14</v>
      </c>
      <c r="E16" s="9"/>
      <c r="F16" s="26">
        <v>0</v>
      </c>
      <c r="G16" s="25">
        <f t="shared" si="0"/>
        <v>0</v>
      </c>
    </row>
    <row r="17" spans="1:7" ht="22.95" customHeight="1" x14ac:dyDescent="0.3">
      <c r="A17" s="6">
        <v>7</v>
      </c>
      <c r="B17" s="34" t="s">
        <v>33</v>
      </c>
      <c r="C17" s="35"/>
      <c r="D17" s="8" t="s">
        <v>14</v>
      </c>
      <c r="E17" s="9"/>
      <c r="F17" s="24">
        <v>68.8</v>
      </c>
      <c r="G17" s="25">
        <f t="shared" si="0"/>
        <v>0</v>
      </c>
    </row>
    <row r="18" spans="1:7" x14ac:dyDescent="0.3">
      <c r="A18" s="6">
        <v>8</v>
      </c>
      <c r="B18" s="34" t="s">
        <v>34</v>
      </c>
      <c r="C18" s="35"/>
      <c r="D18" s="8" t="s">
        <v>14</v>
      </c>
      <c r="E18" s="9"/>
      <c r="F18" s="26">
        <v>181.1</v>
      </c>
      <c r="G18" s="25">
        <f t="shared" si="0"/>
        <v>0</v>
      </c>
    </row>
    <row r="19" spans="1:7" x14ac:dyDescent="0.3">
      <c r="A19" s="6">
        <v>9</v>
      </c>
      <c r="B19" s="34" t="s">
        <v>75</v>
      </c>
      <c r="C19" s="35"/>
      <c r="D19" s="8" t="s">
        <v>14</v>
      </c>
      <c r="E19" s="9"/>
      <c r="F19" s="26">
        <v>47.32</v>
      </c>
      <c r="G19" s="25">
        <f t="shared" si="0"/>
        <v>0</v>
      </c>
    </row>
    <row r="20" spans="1:7" x14ac:dyDescent="0.3">
      <c r="A20" s="6">
        <v>10</v>
      </c>
      <c r="B20" s="34" t="s">
        <v>36</v>
      </c>
      <c r="C20" s="35"/>
      <c r="D20" s="8" t="s">
        <v>14</v>
      </c>
      <c r="E20" s="9"/>
      <c r="F20" s="26">
        <v>181.1</v>
      </c>
      <c r="G20" s="25">
        <f t="shared" si="0"/>
        <v>0</v>
      </c>
    </row>
    <row r="21" spans="1:7" x14ac:dyDescent="0.3">
      <c r="A21" s="6">
        <v>11</v>
      </c>
      <c r="B21" s="34" t="s">
        <v>76</v>
      </c>
      <c r="C21" s="35"/>
      <c r="D21" s="8" t="s">
        <v>14</v>
      </c>
      <c r="E21" s="9"/>
      <c r="F21" s="26">
        <v>47.32</v>
      </c>
      <c r="G21" s="25">
        <f t="shared" si="0"/>
        <v>0</v>
      </c>
    </row>
    <row r="22" spans="1:7" x14ac:dyDescent="0.3">
      <c r="A22" s="6">
        <v>12</v>
      </c>
      <c r="B22" s="34" t="s">
        <v>73</v>
      </c>
      <c r="C22" s="35"/>
      <c r="D22" s="8" t="s">
        <v>14</v>
      </c>
      <c r="E22" s="9"/>
      <c r="F22" s="26">
        <v>34.200000000000003</v>
      </c>
      <c r="G22" s="25">
        <f t="shared" si="0"/>
        <v>0</v>
      </c>
    </row>
    <row r="23" spans="1:7" x14ac:dyDescent="0.3">
      <c r="A23" s="6">
        <v>13</v>
      </c>
      <c r="B23" s="34" t="s">
        <v>74</v>
      </c>
      <c r="C23" s="35"/>
      <c r="D23" s="8" t="s">
        <v>14</v>
      </c>
      <c r="E23" s="9"/>
      <c r="F23" s="26">
        <v>37.4</v>
      </c>
      <c r="G23" s="25">
        <f t="shared" si="0"/>
        <v>0</v>
      </c>
    </row>
    <row r="24" spans="1:7" x14ac:dyDescent="0.3">
      <c r="A24" s="6">
        <v>14</v>
      </c>
      <c r="B24" s="34" t="s">
        <v>17</v>
      </c>
      <c r="C24" s="35"/>
      <c r="D24" s="8" t="s">
        <v>14</v>
      </c>
      <c r="E24" s="9"/>
      <c r="F24" s="26">
        <v>11.5</v>
      </c>
      <c r="G24" s="25">
        <f t="shared" si="0"/>
        <v>0</v>
      </c>
    </row>
    <row r="25" spans="1:7" hidden="1" x14ac:dyDescent="0.3">
      <c r="A25" s="6">
        <v>0</v>
      </c>
      <c r="B25" s="34" t="s">
        <v>40</v>
      </c>
      <c r="C25" s="35"/>
      <c r="D25" s="8" t="s">
        <v>14</v>
      </c>
      <c r="E25" s="9"/>
      <c r="F25" s="26">
        <v>0</v>
      </c>
      <c r="G25" s="25">
        <f t="shared" si="0"/>
        <v>0</v>
      </c>
    </row>
    <row r="26" spans="1:7" hidden="1" x14ac:dyDescent="0.3">
      <c r="A26" s="6">
        <v>0</v>
      </c>
      <c r="B26" s="34" t="s">
        <v>22</v>
      </c>
      <c r="C26" s="35"/>
      <c r="D26" s="8" t="s">
        <v>14</v>
      </c>
      <c r="E26" s="9"/>
      <c r="F26" s="24">
        <v>0</v>
      </c>
      <c r="G26" s="25">
        <f t="shared" si="0"/>
        <v>0</v>
      </c>
    </row>
    <row r="27" spans="1:7" hidden="1" x14ac:dyDescent="0.3">
      <c r="A27" s="6">
        <v>0</v>
      </c>
      <c r="B27" s="34" t="s">
        <v>21</v>
      </c>
      <c r="C27" s="35"/>
      <c r="D27" s="8" t="s">
        <v>14</v>
      </c>
      <c r="E27" s="9"/>
      <c r="F27" s="26">
        <v>0</v>
      </c>
      <c r="G27" s="25">
        <f t="shared" si="0"/>
        <v>0</v>
      </c>
    </row>
    <row r="28" spans="1:7" hidden="1" x14ac:dyDescent="0.3">
      <c r="A28" s="6">
        <v>0</v>
      </c>
      <c r="B28" s="34" t="s">
        <v>41</v>
      </c>
      <c r="C28" s="35"/>
      <c r="D28" s="8" t="s">
        <v>14</v>
      </c>
      <c r="E28" s="9"/>
      <c r="F28" s="26">
        <v>0</v>
      </c>
      <c r="G28" s="25">
        <f t="shared" si="0"/>
        <v>0</v>
      </c>
    </row>
    <row r="29" spans="1:7" hidden="1" x14ac:dyDescent="0.3">
      <c r="A29" s="6">
        <v>0</v>
      </c>
      <c r="B29" s="34" t="s">
        <v>42</v>
      </c>
      <c r="C29" s="35"/>
      <c r="D29" s="8" t="s">
        <v>14</v>
      </c>
      <c r="E29" s="9"/>
      <c r="F29" s="26">
        <v>0</v>
      </c>
      <c r="G29" s="25">
        <f t="shared" si="0"/>
        <v>0</v>
      </c>
    </row>
    <row r="30" spans="1:7" hidden="1" x14ac:dyDescent="0.3">
      <c r="A30" s="6">
        <v>0</v>
      </c>
      <c r="B30" s="34" t="s">
        <v>43</v>
      </c>
      <c r="C30" s="35"/>
      <c r="D30" s="8" t="s">
        <v>14</v>
      </c>
      <c r="E30" s="9"/>
      <c r="F30" s="26">
        <v>0</v>
      </c>
      <c r="G30" s="25">
        <f t="shared" si="0"/>
        <v>0</v>
      </c>
    </row>
    <row r="31" spans="1:7" hidden="1" x14ac:dyDescent="0.3">
      <c r="A31" s="6">
        <v>0</v>
      </c>
      <c r="B31" s="34" t="s">
        <v>44</v>
      </c>
      <c r="C31" s="35"/>
      <c r="D31" s="8" t="s">
        <v>14</v>
      </c>
      <c r="E31" s="9"/>
      <c r="F31" s="26">
        <v>0</v>
      </c>
      <c r="G31" s="25">
        <f t="shared" si="0"/>
        <v>0</v>
      </c>
    </row>
    <row r="32" spans="1:7" x14ac:dyDescent="0.3">
      <c r="A32" s="6">
        <v>15</v>
      </c>
      <c r="B32" s="34" t="s">
        <v>45</v>
      </c>
      <c r="C32" s="35"/>
      <c r="D32" s="8" t="s">
        <v>14</v>
      </c>
      <c r="E32" s="9"/>
      <c r="F32" s="26">
        <v>12</v>
      </c>
      <c r="G32" s="25">
        <f t="shared" si="0"/>
        <v>0</v>
      </c>
    </row>
    <row r="33" spans="1:7" ht="21.6" customHeight="1" x14ac:dyDescent="0.3">
      <c r="A33" s="6">
        <v>16</v>
      </c>
      <c r="B33" s="34" t="s">
        <v>69</v>
      </c>
      <c r="C33" s="35"/>
      <c r="D33" s="8" t="s">
        <v>14</v>
      </c>
      <c r="E33" s="9"/>
      <c r="F33" s="26">
        <v>50</v>
      </c>
      <c r="G33" s="25">
        <f t="shared" si="0"/>
        <v>0</v>
      </c>
    </row>
    <row r="34" spans="1:7" ht="19.95" customHeight="1" x14ac:dyDescent="0.3">
      <c r="A34" s="6">
        <v>17</v>
      </c>
      <c r="B34" s="34" t="s">
        <v>46</v>
      </c>
      <c r="C34" s="35"/>
      <c r="D34" s="8" t="s">
        <v>13</v>
      </c>
      <c r="E34" s="9"/>
      <c r="F34" s="26">
        <v>97.5</v>
      </c>
      <c r="G34" s="25">
        <f t="shared" si="0"/>
        <v>0</v>
      </c>
    </row>
    <row r="35" spans="1:7" x14ac:dyDescent="0.3">
      <c r="A35" s="6">
        <v>18</v>
      </c>
      <c r="B35" s="34" t="s">
        <v>47</v>
      </c>
      <c r="C35" s="35"/>
      <c r="D35" s="8" t="s">
        <v>14</v>
      </c>
      <c r="E35" s="9"/>
      <c r="F35" s="26">
        <v>32</v>
      </c>
      <c r="G35" s="25">
        <f t="shared" si="0"/>
        <v>0</v>
      </c>
    </row>
    <row r="36" spans="1:7" ht="21" customHeight="1" x14ac:dyDescent="0.3">
      <c r="A36" s="6">
        <v>19</v>
      </c>
      <c r="B36" s="34" t="s">
        <v>48</v>
      </c>
      <c r="C36" s="35"/>
      <c r="D36" s="8" t="s">
        <v>14</v>
      </c>
      <c r="E36" s="9"/>
      <c r="F36" s="26">
        <v>11.38</v>
      </c>
      <c r="G36" s="25">
        <f t="shared" si="0"/>
        <v>0</v>
      </c>
    </row>
    <row r="37" spans="1:7" x14ac:dyDescent="0.3">
      <c r="A37" s="6">
        <v>20</v>
      </c>
      <c r="B37" s="34" t="s">
        <v>49</v>
      </c>
      <c r="C37" s="35"/>
      <c r="D37" s="8" t="s">
        <v>14</v>
      </c>
      <c r="E37" s="9"/>
      <c r="F37" s="26">
        <v>9</v>
      </c>
      <c r="G37" s="25">
        <f t="shared" si="0"/>
        <v>0</v>
      </c>
    </row>
    <row r="38" spans="1:7" x14ac:dyDescent="0.3">
      <c r="A38" s="6">
        <v>21</v>
      </c>
      <c r="B38" s="34" t="s">
        <v>50</v>
      </c>
      <c r="C38" s="35"/>
      <c r="D38" s="8" t="s">
        <v>13</v>
      </c>
      <c r="E38" s="9"/>
      <c r="F38" s="26">
        <v>75</v>
      </c>
      <c r="G38" s="25">
        <f t="shared" si="0"/>
        <v>0</v>
      </c>
    </row>
    <row r="39" spans="1:7" ht="21.6" customHeight="1" x14ac:dyDescent="0.3">
      <c r="A39" s="6">
        <v>22</v>
      </c>
      <c r="B39" s="34" t="s">
        <v>51</v>
      </c>
      <c r="C39" s="35"/>
      <c r="D39" s="8" t="s">
        <v>14</v>
      </c>
      <c r="E39" s="9"/>
      <c r="F39" s="26">
        <v>118.58</v>
      </c>
      <c r="G39" s="25">
        <f t="shared" si="0"/>
        <v>0</v>
      </c>
    </row>
    <row r="40" spans="1:7" x14ac:dyDescent="0.3">
      <c r="A40" s="6">
        <v>23</v>
      </c>
      <c r="B40" s="34" t="s">
        <v>52</v>
      </c>
      <c r="C40" s="35"/>
      <c r="D40" s="8" t="s">
        <v>14</v>
      </c>
      <c r="E40" s="9"/>
      <c r="F40" s="26">
        <v>40.49</v>
      </c>
      <c r="G40" s="25">
        <f t="shared" si="0"/>
        <v>0</v>
      </c>
    </row>
    <row r="41" spans="1:7" x14ac:dyDescent="0.3">
      <c r="A41" s="6">
        <v>24</v>
      </c>
      <c r="B41" s="34" t="s">
        <v>53</v>
      </c>
      <c r="C41" s="35"/>
      <c r="D41" s="8" t="s">
        <v>14</v>
      </c>
      <c r="E41" s="9"/>
      <c r="F41" s="26">
        <v>11.28</v>
      </c>
      <c r="G41" s="25">
        <f t="shared" si="0"/>
        <v>0</v>
      </c>
    </row>
    <row r="42" spans="1:7" x14ac:dyDescent="0.3">
      <c r="A42" s="6">
        <v>25</v>
      </c>
      <c r="B42" s="34" t="s">
        <v>45</v>
      </c>
      <c r="C42" s="35"/>
      <c r="D42" s="8" t="s">
        <v>14</v>
      </c>
      <c r="E42" s="9"/>
      <c r="F42" s="26">
        <v>46.1</v>
      </c>
      <c r="G42" s="25">
        <f t="shared" si="0"/>
        <v>0</v>
      </c>
    </row>
    <row r="43" spans="1:7" ht="21" customHeight="1" x14ac:dyDescent="0.3">
      <c r="A43" s="6">
        <v>26</v>
      </c>
      <c r="B43" s="34" t="s">
        <v>54</v>
      </c>
      <c r="C43" s="35"/>
      <c r="D43" s="8" t="s">
        <v>13</v>
      </c>
      <c r="E43" s="9"/>
      <c r="F43" s="26">
        <v>192</v>
      </c>
      <c r="G43" s="25">
        <f t="shared" si="0"/>
        <v>0</v>
      </c>
    </row>
    <row r="44" spans="1:7" ht="21.6" customHeight="1" x14ac:dyDescent="0.3">
      <c r="A44" s="6">
        <v>27</v>
      </c>
      <c r="B44" s="34" t="s">
        <v>55</v>
      </c>
      <c r="C44" s="35"/>
      <c r="D44" s="8" t="s">
        <v>14</v>
      </c>
      <c r="E44" s="9"/>
      <c r="F44" s="26">
        <v>523.99</v>
      </c>
      <c r="G44" s="25">
        <f t="shared" si="0"/>
        <v>0</v>
      </c>
    </row>
    <row r="45" spans="1:7" x14ac:dyDescent="0.3">
      <c r="A45" s="6">
        <v>28</v>
      </c>
      <c r="B45" s="34" t="s">
        <v>56</v>
      </c>
      <c r="C45" s="35"/>
      <c r="D45" s="8" t="s">
        <v>14</v>
      </c>
      <c r="E45" s="9"/>
      <c r="F45" s="26">
        <v>6.85</v>
      </c>
      <c r="G45" s="25">
        <f t="shared" si="0"/>
        <v>0</v>
      </c>
    </row>
    <row r="46" spans="1:7" x14ac:dyDescent="0.3">
      <c r="A46" s="6">
        <v>29</v>
      </c>
      <c r="B46" s="34" t="s">
        <v>57</v>
      </c>
      <c r="C46" s="35"/>
      <c r="D46" s="8" t="s">
        <v>14</v>
      </c>
      <c r="E46" s="9"/>
      <c r="F46" s="26">
        <v>64.900000000000006</v>
      </c>
      <c r="G46" s="25">
        <f t="shared" si="0"/>
        <v>0</v>
      </c>
    </row>
    <row r="47" spans="1:7" x14ac:dyDescent="0.3">
      <c r="A47" s="6">
        <v>30</v>
      </c>
      <c r="B47" s="34" t="s">
        <v>58</v>
      </c>
      <c r="C47" s="35"/>
      <c r="D47" s="8" t="s">
        <v>14</v>
      </c>
      <c r="E47" s="9"/>
      <c r="F47" s="26">
        <v>12.37</v>
      </c>
      <c r="G47" s="25">
        <f t="shared" si="0"/>
        <v>0</v>
      </c>
    </row>
    <row r="48" spans="1:7" x14ac:dyDescent="0.3">
      <c r="A48" s="6">
        <v>31</v>
      </c>
      <c r="B48" s="34" t="s">
        <v>59</v>
      </c>
      <c r="C48" s="35"/>
      <c r="D48" s="8" t="s">
        <v>14</v>
      </c>
      <c r="E48" s="9"/>
      <c r="F48" s="26">
        <v>11.65</v>
      </c>
      <c r="G48" s="25">
        <f t="shared" si="0"/>
        <v>0</v>
      </c>
    </row>
    <row r="49" spans="1:8" x14ac:dyDescent="0.3">
      <c r="A49" s="6">
        <v>32</v>
      </c>
      <c r="B49" s="34" t="s">
        <v>60</v>
      </c>
      <c r="C49" s="35"/>
      <c r="D49" s="8" t="s">
        <v>8</v>
      </c>
      <c r="E49" s="9"/>
      <c r="F49" s="26">
        <v>1.22</v>
      </c>
      <c r="G49" s="25">
        <f t="shared" si="0"/>
        <v>0</v>
      </c>
    </row>
    <row r="50" spans="1:8" x14ac:dyDescent="0.3">
      <c r="A50" s="6">
        <v>33</v>
      </c>
      <c r="B50" s="34" t="s">
        <v>61</v>
      </c>
      <c r="C50" s="35"/>
      <c r="D50" s="8" t="s">
        <v>8</v>
      </c>
      <c r="E50" s="9"/>
      <c r="F50" s="26">
        <v>1.85</v>
      </c>
      <c r="G50" s="25">
        <f t="shared" si="0"/>
        <v>0</v>
      </c>
    </row>
    <row r="51" spans="1:8" ht="20.399999999999999" customHeight="1" x14ac:dyDescent="0.3">
      <c r="A51" s="6">
        <v>34</v>
      </c>
      <c r="B51" s="34" t="s">
        <v>62</v>
      </c>
      <c r="C51" s="35"/>
      <c r="D51" s="8" t="s">
        <v>8</v>
      </c>
      <c r="E51" s="9"/>
      <c r="F51" s="26">
        <v>4.42</v>
      </c>
      <c r="G51" s="25">
        <f t="shared" si="0"/>
        <v>0</v>
      </c>
    </row>
    <row r="52" spans="1:8" x14ac:dyDescent="0.3">
      <c r="A52" s="6">
        <v>35</v>
      </c>
      <c r="B52" s="34" t="s">
        <v>71</v>
      </c>
      <c r="C52" s="35"/>
      <c r="D52" s="8" t="s">
        <v>8</v>
      </c>
      <c r="E52" s="9"/>
      <c r="F52" s="26">
        <v>72</v>
      </c>
      <c r="G52" s="25">
        <f t="shared" si="0"/>
        <v>0</v>
      </c>
    </row>
    <row r="53" spans="1:8" x14ac:dyDescent="0.3">
      <c r="A53" s="6">
        <v>36</v>
      </c>
      <c r="B53" s="34" t="s">
        <v>72</v>
      </c>
      <c r="C53" s="35"/>
      <c r="D53" s="8" t="s">
        <v>8</v>
      </c>
      <c r="E53" s="9"/>
      <c r="F53" s="26">
        <v>97.92</v>
      </c>
      <c r="G53" s="25">
        <f t="shared" si="0"/>
        <v>0</v>
      </c>
    </row>
    <row r="54" spans="1:8" ht="19.95" customHeight="1" x14ac:dyDescent="0.3">
      <c r="A54" s="6">
        <v>37</v>
      </c>
      <c r="B54" s="34" t="s">
        <v>65</v>
      </c>
      <c r="C54" s="35"/>
      <c r="D54" s="8" t="s">
        <v>8</v>
      </c>
      <c r="E54" s="9"/>
      <c r="F54" s="26">
        <v>82.38</v>
      </c>
      <c r="G54" s="25">
        <f t="shared" si="0"/>
        <v>0</v>
      </c>
    </row>
    <row r="55" spans="1:8" ht="20.399999999999999" customHeight="1" x14ac:dyDescent="0.3">
      <c r="A55" s="6">
        <v>38</v>
      </c>
      <c r="B55" s="34" t="s">
        <v>66</v>
      </c>
      <c r="C55" s="35"/>
      <c r="D55" s="8" t="s">
        <v>8</v>
      </c>
      <c r="E55" s="9"/>
      <c r="F55" s="26">
        <v>355</v>
      </c>
      <c r="G55" s="25">
        <f t="shared" si="0"/>
        <v>0</v>
      </c>
    </row>
    <row r="56" spans="1:8" x14ac:dyDescent="0.3">
      <c r="A56" s="6">
        <v>39</v>
      </c>
      <c r="B56" s="34" t="s">
        <v>67</v>
      </c>
      <c r="C56" s="35"/>
      <c r="D56" s="8" t="s">
        <v>14</v>
      </c>
      <c r="E56" s="9"/>
      <c r="F56" s="26">
        <v>17.170000000000002</v>
      </c>
      <c r="G56" s="25">
        <f t="shared" si="0"/>
        <v>0</v>
      </c>
    </row>
    <row r="57" spans="1:8" x14ac:dyDescent="0.3">
      <c r="A57" s="6">
        <v>40</v>
      </c>
      <c r="B57" s="34" t="s">
        <v>68</v>
      </c>
      <c r="C57" s="35"/>
      <c r="D57" s="8" t="s">
        <v>14</v>
      </c>
      <c r="E57" s="9"/>
      <c r="F57" s="26">
        <v>5.34</v>
      </c>
      <c r="G57" s="25">
        <f t="shared" si="0"/>
        <v>0</v>
      </c>
    </row>
    <row r="58" spans="1:8" x14ac:dyDescent="0.3">
      <c r="A58" s="46" t="s">
        <v>15</v>
      </c>
      <c r="B58" s="47"/>
      <c r="C58" s="47"/>
      <c r="D58" s="10"/>
      <c r="E58" s="11">
        <f>SUM(E8:E57)</f>
        <v>0</v>
      </c>
      <c r="F58" s="27"/>
      <c r="G58" s="28">
        <f>SUM(G8:G57)</f>
        <v>0</v>
      </c>
      <c r="H58" s="5"/>
    </row>
    <row r="59" spans="1:8" ht="12" customHeight="1" x14ac:dyDescent="0.3">
      <c r="A59" s="58" t="s">
        <v>9</v>
      </c>
      <c r="B59" s="58"/>
      <c r="C59" s="58"/>
      <c r="D59" s="61" t="str">
        <f>[1]!ЧислоПрописью(E58)</f>
        <v xml:space="preserve">ноль </v>
      </c>
      <c r="E59" s="61"/>
      <c r="F59" s="61"/>
      <c r="G59" s="61"/>
    </row>
    <row r="60" spans="1:8" ht="20.399999999999999" customHeight="1" x14ac:dyDescent="0.3">
      <c r="A60" s="54" t="s">
        <v>16</v>
      </c>
      <c r="B60" s="54"/>
      <c r="C60" s="62" t="str">
        <f>[1]!СуммаПрописью(G58)</f>
        <v>Ноль рублей 00 копеек</v>
      </c>
      <c r="D60" s="62"/>
      <c r="E60" s="62"/>
      <c r="F60" s="62"/>
      <c r="G60" s="63"/>
    </row>
    <row r="61" spans="1:8" x14ac:dyDescent="0.3">
      <c r="A61" s="18"/>
      <c r="B61" s="18"/>
      <c r="C61" s="12"/>
      <c r="D61" s="14" t="s">
        <v>10</v>
      </c>
      <c r="E61" s="12"/>
      <c r="F61" s="29"/>
      <c r="G61" s="30"/>
    </row>
    <row r="62" spans="1:8" x14ac:dyDescent="0.3">
      <c r="A62" s="59" t="s">
        <v>70</v>
      </c>
      <c r="B62" s="59"/>
      <c r="C62" s="59"/>
      <c r="D62" s="13"/>
      <c r="E62" s="16"/>
      <c r="F62" s="60"/>
      <c r="G62" s="60"/>
    </row>
    <row r="63" spans="1:8" x14ac:dyDescent="0.3">
      <c r="A63" s="51" t="s">
        <v>23</v>
      </c>
      <c r="B63" s="51"/>
      <c r="C63" s="51"/>
      <c r="D63" s="48" t="s">
        <v>11</v>
      </c>
      <c r="E63" s="48"/>
      <c r="F63" s="55" t="s">
        <v>12</v>
      </c>
      <c r="G63" s="55"/>
    </row>
    <row r="64" spans="1:8" x14ac:dyDescent="0.3">
      <c r="A64" s="59" t="s">
        <v>20</v>
      </c>
      <c r="B64" s="59"/>
      <c r="C64" s="59"/>
      <c r="D64" s="13"/>
      <c r="E64" s="17"/>
      <c r="F64" s="53"/>
      <c r="G64" s="53"/>
    </row>
    <row r="65" spans="1:7" x14ac:dyDescent="0.3">
      <c r="A65" s="51" t="str">
        <f>A63</f>
        <v>"      " _______ 2020 года</v>
      </c>
      <c r="B65" s="51"/>
      <c r="C65" s="51"/>
      <c r="D65" s="48" t="s">
        <v>11</v>
      </c>
      <c r="E65" s="49"/>
      <c r="F65" s="50" t="s">
        <v>12</v>
      </c>
      <c r="G65" s="50"/>
    </row>
    <row r="66" spans="1:7" ht="18" x14ac:dyDescent="0.35">
      <c r="A66" s="4"/>
      <c r="B66" s="4"/>
      <c r="C66" s="4"/>
      <c r="D66" s="4"/>
      <c r="E66" s="4"/>
      <c r="F66" s="31"/>
      <c r="G66" s="31"/>
    </row>
    <row r="67" spans="1:7" x14ac:dyDescent="0.3">
      <c r="A67" s="1"/>
      <c r="B67" s="1"/>
      <c r="C67" s="1"/>
      <c r="D67" s="1"/>
      <c r="E67" s="1"/>
      <c r="F67" s="32"/>
      <c r="G67" s="32"/>
    </row>
    <row r="68" spans="1:7" x14ac:dyDescent="0.3">
      <c r="A68" s="1"/>
      <c r="B68" s="1"/>
      <c r="C68" s="1"/>
      <c r="D68" s="1"/>
      <c r="E68" s="1"/>
      <c r="F68" s="32"/>
      <c r="G68" s="32"/>
    </row>
  </sheetData>
  <sheetProtection selectLockedCells="1"/>
  <protectedRanges>
    <protectedRange sqref="C60" name="Диапазон5"/>
    <protectedRange sqref="D59" name="Диапазон4"/>
    <protectedRange sqref="E8:E57" name="Диапазон3"/>
    <protectedRange sqref="A2" name="Диапазон2"/>
    <protectedRange sqref="A4:G4" name="Диапазон1"/>
  </protectedRanges>
  <mergeCells count="72">
    <mergeCell ref="A64:C64"/>
    <mergeCell ref="F64:G64"/>
    <mergeCell ref="A65:C65"/>
    <mergeCell ref="D65:E65"/>
    <mergeCell ref="F65:G65"/>
    <mergeCell ref="A60:B60"/>
    <mergeCell ref="C60:G60"/>
    <mergeCell ref="A62:C62"/>
    <mergeCell ref="F62:G62"/>
    <mergeCell ref="A63:C63"/>
    <mergeCell ref="D63:E63"/>
    <mergeCell ref="F63:G63"/>
    <mergeCell ref="D59:G59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A58:C58"/>
    <mergeCell ref="A59:C59"/>
    <mergeCell ref="B48:C48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12:C12"/>
    <mergeCell ref="A1:G1"/>
    <mergeCell ref="A2:D2"/>
    <mergeCell ref="E2:F2"/>
    <mergeCell ref="A3:G3"/>
    <mergeCell ref="A4:G4"/>
    <mergeCell ref="A5:G5"/>
    <mergeCell ref="B7:C7"/>
    <mergeCell ref="B8:C8"/>
    <mergeCell ref="B9:C9"/>
    <mergeCell ref="B10:C10"/>
    <mergeCell ref="B11:C11"/>
  </mergeCells>
  <pageMargins left="0.99" right="0.45" top="0.3" bottom="0.31" header="0.3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Man</vt:lpstr>
      <vt:lpstr>Woman</vt:lpstr>
      <vt:lpstr>Man!Print_Area</vt:lpstr>
      <vt:lpstr>Woman!Print_Area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2020-12-08T16:27:28Z</dcterms:modified>
</cp:coreProperties>
</file>