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C Policy Center\Income Growth\Data\Tab\Income_Growth_R\"/>
    </mc:Choice>
  </mc:AlternateContent>
  <bookViews>
    <workbookView xWindow="0" yWindow="0" windowWidth="28770" windowHeight="6405"/>
  </bookViews>
  <sheets>
    <sheet name="CT_MHI_Age" sheetId="1" r:id="rId1"/>
  </sheets>
  <calcPr calcId="162913"/>
</workbook>
</file>

<file path=xl/calcChain.xml><?xml version="1.0" encoding="utf-8"?>
<calcChain xmlns="http://schemas.openxmlformats.org/spreadsheetml/2006/main">
  <c r="N2" i="1" l="1"/>
  <c r="O2" i="1"/>
  <c r="P2" i="1"/>
  <c r="N5" i="1"/>
  <c r="O5" i="1"/>
  <c r="P5" i="1"/>
  <c r="N25" i="1"/>
  <c r="O25" i="1"/>
  <c r="P25" i="1"/>
  <c r="N20" i="1"/>
  <c r="O20" i="1"/>
  <c r="P20" i="1"/>
  <c r="M3" i="1"/>
  <c r="N3" i="1"/>
  <c r="O3" i="1"/>
  <c r="P3" i="1"/>
  <c r="M6" i="1"/>
  <c r="N6" i="1"/>
  <c r="O6" i="1"/>
  <c r="P6" i="1"/>
  <c r="M24" i="1"/>
  <c r="N24" i="1"/>
  <c r="O24" i="1"/>
  <c r="P24" i="1"/>
  <c r="N55" i="1"/>
  <c r="O55" i="1"/>
  <c r="P55" i="1"/>
  <c r="N8" i="1"/>
  <c r="O8" i="1"/>
  <c r="P8" i="1"/>
  <c r="N21" i="1"/>
  <c r="O21" i="1"/>
  <c r="P21" i="1"/>
  <c r="N11" i="1"/>
  <c r="O11" i="1"/>
  <c r="P11" i="1"/>
  <c r="M9" i="1"/>
  <c r="N9" i="1"/>
  <c r="O9" i="1"/>
  <c r="P9" i="1"/>
  <c r="N10" i="1"/>
  <c r="O10" i="1"/>
  <c r="P10" i="1"/>
  <c r="N40" i="1"/>
  <c r="O40" i="1"/>
  <c r="P40" i="1"/>
  <c r="N7" i="1"/>
  <c r="O7" i="1"/>
  <c r="P7" i="1"/>
  <c r="N74" i="1"/>
  <c r="O74" i="1"/>
  <c r="P74" i="1"/>
  <c r="N17" i="1"/>
  <c r="O17" i="1"/>
  <c r="P17" i="1"/>
  <c r="M14" i="1"/>
  <c r="N14" i="1"/>
  <c r="O14" i="1"/>
  <c r="P14" i="1"/>
  <c r="N4" i="1"/>
  <c r="O4" i="1"/>
  <c r="P4" i="1"/>
  <c r="N29" i="1"/>
  <c r="O29" i="1"/>
  <c r="P29" i="1"/>
  <c r="M26" i="1"/>
  <c r="N26" i="1"/>
  <c r="O26" i="1"/>
  <c r="P26" i="1"/>
  <c r="N15" i="1"/>
  <c r="O15" i="1"/>
  <c r="P15" i="1"/>
  <c r="M27" i="1"/>
  <c r="N27" i="1"/>
  <c r="O27" i="1"/>
  <c r="P27" i="1"/>
  <c r="N22" i="1"/>
  <c r="O22" i="1"/>
  <c r="P22" i="1"/>
  <c r="N28" i="1"/>
  <c r="O28" i="1"/>
  <c r="P28" i="1"/>
  <c r="N33" i="1"/>
  <c r="O33" i="1"/>
  <c r="P33" i="1"/>
  <c r="N50" i="1"/>
  <c r="O50" i="1"/>
  <c r="P50" i="1"/>
  <c r="N31" i="1"/>
  <c r="O31" i="1"/>
  <c r="P31" i="1"/>
  <c r="N67" i="1"/>
  <c r="O67" i="1"/>
  <c r="P67" i="1"/>
  <c r="M19" i="1"/>
  <c r="N19" i="1"/>
  <c r="O19" i="1"/>
  <c r="P19" i="1"/>
  <c r="M23" i="1"/>
  <c r="N23" i="1"/>
  <c r="O23" i="1"/>
  <c r="P23" i="1"/>
  <c r="N12" i="1"/>
  <c r="O12" i="1"/>
  <c r="P12" i="1"/>
  <c r="N34" i="1"/>
  <c r="O34" i="1"/>
  <c r="P34" i="1"/>
  <c r="N35" i="1"/>
  <c r="O35" i="1"/>
  <c r="P35" i="1"/>
  <c r="N18" i="1"/>
  <c r="O18" i="1"/>
  <c r="P18" i="1"/>
  <c r="M66" i="1"/>
  <c r="N66" i="1"/>
  <c r="O66" i="1"/>
  <c r="P66" i="1"/>
  <c r="N16" i="1"/>
  <c r="O16" i="1"/>
  <c r="P16" i="1"/>
  <c r="N43" i="1"/>
  <c r="O43" i="1"/>
  <c r="P43" i="1"/>
  <c r="N80" i="1"/>
  <c r="O80" i="1"/>
  <c r="P80" i="1"/>
  <c r="N68" i="1"/>
  <c r="O68" i="1"/>
  <c r="P68" i="1"/>
  <c r="N62" i="1"/>
  <c r="O62" i="1"/>
  <c r="P62" i="1"/>
  <c r="N32" i="1"/>
  <c r="O32" i="1"/>
  <c r="P32" i="1"/>
  <c r="N59" i="1"/>
  <c r="O59" i="1"/>
  <c r="P59" i="1"/>
  <c r="N44" i="1"/>
  <c r="O44" i="1"/>
  <c r="P44" i="1"/>
  <c r="M30" i="1"/>
  <c r="N30" i="1"/>
  <c r="O30" i="1"/>
  <c r="P30" i="1"/>
  <c r="N38" i="1"/>
  <c r="O38" i="1"/>
  <c r="P38" i="1"/>
  <c r="N46" i="1"/>
  <c r="O46" i="1"/>
  <c r="P46" i="1"/>
  <c r="M61" i="1"/>
  <c r="N61" i="1"/>
  <c r="O61" i="1"/>
  <c r="P61" i="1"/>
  <c r="N56" i="1"/>
  <c r="O56" i="1"/>
  <c r="P56" i="1"/>
  <c r="M36" i="1"/>
  <c r="N36" i="1"/>
  <c r="O36" i="1"/>
  <c r="P36" i="1"/>
  <c r="N79" i="1"/>
  <c r="O79" i="1"/>
  <c r="P79" i="1"/>
  <c r="M92" i="1"/>
  <c r="N92" i="1"/>
  <c r="O92" i="1"/>
  <c r="P92" i="1"/>
  <c r="N45" i="1"/>
  <c r="O45" i="1"/>
  <c r="P45" i="1"/>
  <c r="N70" i="1"/>
  <c r="O70" i="1"/>
  <c r="P70" i="1"/>
  <c r="N83" i="1"/>
  <c r="O83" i="1"/>
  <c r="P83" i="1"/>
  <c r="M58" i="1"/>
  <c r="N58" i="1"/>
  <c r="O58" i="1"/>
  <c r="P58" i="1"/>
  <c r="N77" i="1"/>
  <c r="O77" i="1"/>
  <c r="P77" i="1"/>
  <c r="M73" i="1"/>
  <c r="N73" i="1"/>
  <c r="O73" i="1"/>
  <c r="P73" i="1"/>
  <c r="N89" i="1"/>
  <c r="O89" i="1"/>
  <c r="P89" i="1"/>
  <c r="N76" i="1"/>
  <c r="O76" i="1"/>
  <c r="P76" i="1"/>
  <c r="M65" i="1"/>
  <c r="N65" i="1"/>
  <c r="O65" i="1"/>
  <c r="P65" i="1"/>
  <c r="M52" i="1"/>
  <c r="N52" i="1"/>
  <c r="O52" i="1"/>
  <c r="P52" i="1"/>
  <c r="N64" i="1"/>
  <c r="O64" i="1"/>
  <c r="P64" i="1"/>
  <c r="M63" i="1"/>
  <c r="N63" i="1"/>
  <c r="O63" i="1"/>
  <c r="P63" i="1"/>
  <c r="M39" i="1"/>
  <c r="N39" i="1"/>
  <c r="O39" i="1"/>
  <c r="P39" i="1"/>
  <c r="N48" i="1"/>
  <c r="O48" i="1"/>
  <c r="P48" i="1"/>
  <c r="N47" i="1"/>
  <c r="O47" i="1"/>
  <c r="P47" i="1"/>
  <c r="M69" i="1"/>
  <c r="N69" i="1"/>
  <c r="O69" i="1"/>
  <c r="P69" i="1"/>
  <c r="N72" i="1"/>
  <c r="O72" i="1"/>
  <c r="P72" i="1"/>
  <c r="N91" i="1"/>
  <c r="O91" i="1"/>
  <c r="P91" i="1"/>
  <c r="M86" i="1"/>
  <c r="N86" i="1"/>
  <c r="O86" i="1"/>
  <c r="P86" i="1"/>
  <c r="N84" i="1"/>
  <c r="O84" i="1"/>
  <c r="P84" i="1"/>
  <c r="M41" i="1"/>
  <c r="N41" i="1"/>
  <c r="O41" i="1"/>
  <c r="M51" i="1"/>
  <c r="N51" i="1"/>
  <c r="O51" i="1"/>
  <c r="P51" i="1"/>
  <c r="N54" i="1"/>
  <c r="O54" i="1"/>
  <c r="P54" i="1"/>
  <c r="M88" i="1"/>
  <c r="N88" i="1"/>
  <c r="O88" i="1"/>
  <c r="P88" i="1"/>
  <c r="M82" i="1"/>
  <c r="N82" i="1"/>
  <c r="O82" i="1"/>
  <c r="P82" i="1"/>
  <c r="M71" i="1"/>
  <c r="N71" i="1"/>
  <c r="O71" i="1"/>
  <c r="P71" i="1"/>
  <c r="M75" i="1"/>
  <c r="N75" i="1"/>
  <c r="O75" i="1"/>
  <c r="P75" i="1"/>
  <c r="M57" i="1"/>
  <c r="N57" i="1"/>
  <c r="O57" i="1"/>
  <c r="P57" i="1"/>
  <c r="M90" i="1"/>
  <c r="N90" i="1"/>
  <c r="O90" i="1"/>
  <c r="P90" i="1"/>
  <c r="N53" i="1"/>
  <c r="O53" i="1"/>
  <c r="P53" i="1"/>
  <c r="N97" i="1"/>
  <c r="O97" i="1"/>
  <c r="P97" i="1"/>
  <c r="M42" i="1"/>
  <c r="N42" i="1"/>
  <c r="O42" i="1"/>
  <c r="P42" i="1"/>
  <c r="M81" i="1"/>
  <c r="N81" i="1"/>
  <c r="O81" i="1"/>
  <c r="P81" i="1"/>
  <c r="M78" i="1"/>
  <c r="N78" i="1"/>
  <c r="O78" i="1"/>
  <c r="P78" i="1"/>
  <c r="M60" i="1"/>
  <c r="N60" i="1"/>
  <c r="O60" i="1"/>
  <c r="P60" i="1"/>
  <c r="N85" i="1"/>
  <c r="O85" i="1"/>
  <c r="P85" i="1"/>
  <c r="M93" i="1"/>
  <c r="N93" i="1"/>
  <c r="O93" i="1"/>
  <c r="P93" i="1"/>
  <c r="N37" i="1"/>
  <c r="O37" i="1"/>
  <c r="P37" i="1"/>
  <c r="N96" i="1"/>
  <c r="O96" i="1"/>
  <c r="P96" i="1"/>
  <c r="N94" i="1"/>
  <c r="O94" i="1"/>
  <c r="P94" i="1"/>
  <c r="N49" i="1"/>
  <c r="O49" i="1"/>
  <c r="P49" i="1"/>
  <c r="N87" i="1"/>
  <c r="O87" i="1"/>
  <c r="P87" i="1"/>
  <c r="N95" i="1"/>
  <c r="O95" i="1"/>
  <c r="P95" i="1"/>
  <c r="P13" i="1"/>
  <c r="O13" i="1"/>
  <c r="N13" i="1"/>
  <c r="L2" i="1"/>
  <c r="L5" i="1"/>
  <c r="L25" i="1"/>
  <c r="L20" i="1"/>
  <c r="L3" i="1"/>
  <c r="L6" i="1"/>
  <c r="L24" i="1"/>
  <c r="L55" i="1"/>
  <c r="L8" i="1"/>
  <c r="L21" i="1"/>
  <c r="L11" i="1"/>
  <c r="L9" i="1"/>
  <c r="L10" i="1"/>
  <c r="L40" i="1"/>
  <c r="L7" i="1"/>
  <c r="L74" i="1"/>
  <c r="L17" i="1"/>
  <c r="L14" i="1"/>
  <c r="L4" i="1"/>
  <c r="L29" i="1"/>
  <c r="L26" i="1"/>
  <c r="L15" i="1"/>
  <c r="L27" i="1"/>
  <c r="L22" i="1"/>
  <c r="L28" i="1"/>
  <c r="L33" i="1"/>
  <c r="L50" i="1"/>
  <c r="L31" i="1"/>
  <c r="L67" i="1"/>
  <c r="L19" i="1"/>
  <c r="L23" i="1"/>
  <c r="L12" i="1"/>
  <c r="L34" i="1"/>
  <c r="L35" i="1"/>
  <c r="L18" i="1"/>
  <c r="L66" i="1"/>
  <c r="L16" i="1"/>
  <c r="L43" i="1"/>
  <c r="L80" i="1"/>
  <c r="L68" i="1"/>
  <c r="L62" i="1"/>
  <c r="L32" i="1"/>
  <c r="L59" i="1"/>
  <c r="L44" i="1"/>
  <c r="L30" i="1"/>
  <c r="L38" i="1"/>
  <c r="L46" i="1"/>
  <c r="L61" i="1"/>
  <c r="L56" i="1"/>
  <c r="L36" i="1"/>
  <c r="L79" i="1"/>
  <c r="L92" i="1"/>
  <c r="L45" i="1"/>
  <c r="L70" i="1"/>
  <c r="L83" i="1"/>
  <c r="L58" i="1"/>
  <c r="L77" i="1"/>
  <c r="L73" i="1"/>
  <c r="L89" i="1"/>
  <c r="L76" i="1"/>
  <c r="L65" i="1"/>
  <c r="L52" i="1"/>
  <c r="L64" i="1"/>
  <c r="L63" i="1"/>
  <c r="L39" i="1"/>
  <c r="L48" i="1"/>
  <c r="L47" i="1"/>
  <c r="L69" i="1"/>
  <c r="L72" i="1"/>
  <c r="L91" i="1"/>
  <c r="L86" i="1"/>
  <c r="L84" i="1"/>
  <c r="L41" i="1"/>
  <c r="L51" i="1"/>
  <c r="L54" i="1"/>
  <c r="L88" i="1"/>
  <c r="L82" i="1"/>
  <c r="L71" i="1"/>
  <c r="L75" i="1"/>
  <c r="L57" i="1"/>
  <c r="L90" i="1"/>
  <c r="L53" i="1"/>
  <c r="L97" i="1"/>
  <c r="L42" i="1"/>
  <c r="L81" i="1"/>
  <c r="L78" i="1"/>
  <c r="L60" i="1"/>
  <c r="L85" i="1"/>
  <c r="L93" i="1"/>
  <c r="L37" i="1"/>
  <c r="L96" i="1"/>
  <c r="L94" i="1"/>
  <c r="L49" i="1"/>
  <c r="L87" i="1"/>
  <c r="L95" i="1"/>
  <c r="L13" i="1"/>
</calcChain>
</file>

<file path=xl/sharedStrings.xml><?xml version="1.0" encoding="utf-8"?>
<sst xmlns="http://schemas.openxmlformats.org/spreadsheetml/2006/main" count="204" uniqueCount="204">
  <si>
    <t>GEOID</t>
  </si>
  <si>
    <t>MHI_ALL_09</t>
  </si>
  <si>
    <t>MHI_U25_09</t>
  </si>
  <si>
    <t>MHI_25_44_09</t>
  </si>
  <si>
    <t>MHI_45_64_09</t>
  </si>
  <si>
    <t>MHI_65P_09</t>
  </si>
  <si>
    <t>MHI_ALL_15</t>
  </si>
  <si>
    <t>MHI_U25_15</t>
  </si>
  <si>
    <t>MHI_25_44_15</t>
  </si>
  <si>
    <t>MHI_45_64_15</t>
  </si>
  <si>
    <t>MHI_65P_15</t>
  </si>
  <si>
    <t>11001000100</t>
  </si>
  <si>
    <t>11001000201</t>
  </si>
  <si>
    <t>11001000202</t>
  </si>
  <si>
    <t>11001000300</t>
  </si>
  <si>
    <t>11001000400</t>
  </si>
  <si>
    <t>11001000501</t>
  </si>
  <si>
    <t>11001000502</t>
  </si>
  <si>
    <t>11001000600</t>
  </si>
  <si>
    <t>11001000701</t>
  </si>
  <si>
    <t>11001000702</t>
  </si>
  <si>
    <t>11001000801</t>
  </si>
  <si>
    <t>11001000802</t>
  </si>
  <si>
    <t>11001000901</t>
  </si>
  <si>
    <t>11001000902</t>
  </si>
  <si>
    <t>11001001001</t>
  </si>
  <si>
    <t>11001001002</t>
  </si>
  <si>
    <t>11001001100</t>
  </si>
  <si>
    <t>11001001200</t>
  </si>
  <si>
    <t>11001001301</t>
  </si>
  <si>
    <t>11001001302</t>
  </si>
  <si>
    <t>11001001401</t>
  </si>
  <si>
    <t>11001001402</t>
  </si>
  <si>
    <t>11001001500</t>
  </si>
  <si>
    <t>11001001600</t>
  </si>
  <si>
    <t>11001001701</t>
  </si>
  <si>
    <t>11001001702</t>
  </si>
  <si>
    <t>11001001801</t>
  </si>
  <si>
    <t>11001001803</t>
  </si>
  <si>
    <t>11001001804</t>
  </si>
  <si>
    <t>11001001901</t>
  </si>
  <si>
    <t>11001001902</t>
  </si>
  <si>
    <t>11001002001</t>
  </si>
  <si>
    <t>11001002002</t>
  </si>
  <si>
    <t>11001002101</t>
  </si>
  <si>
    <t>11001002102</t>
  </si>
  <si>
    <t>11001002201</t>
  </si>
  <si>
    <t>11001002202</t>
  </si>
  <si>
    <t>11001002301</t>
  </si>
  <si>
    <t>11001002302</t>
  </si>
  <si>
    <t>11001002400</t>
  </si>
  <si>
    <t>11001002501</t>
  </si>
  <si>
    <t>11001002502</t>
  </si>
  <si>
    <t>11001002600</t>
  </si>
  <si>
    <t>11001002701</t>
  </si>
  <si>
    <t>11001002702</t>
  </si>
  <si>
    <t>11001002801</t>
  </si>
  <si>
    <t>11001002802</t>
  </si>
  <si>
    <t>11001002900</t>
  </si>
  <si>
    <t>11001003000</t>
  </si>
  <si>
    <t>11001003100</t>
  </si>
  <si>
    <t>11001003200</t>
  </si>
  <si>
    <t>11001003301</t>
  </si>
  <si>
    <t>11001003302</t>
  </si>
  <si>
    <t>11001003400</t>
  </si>
  <si>
    <t>11001003500</t>
  </si>
  <si>
    <t>11001003600</t>
  </si>
  <si>
    <t>11001003700</t>
  </si>
  <si>
    <t>11001003800</t>
  </si>
  <si>
    <t>11001003900</t>
  </si>
  <si>
    <t>11001004001</t>
  </si>
  <si>
    <t>11001004002</t>
  </si>
  <si>
    <t>11001004100</t>
  </si>
  <si>
    <t>11001004201</t>
  </si>
  <si>
    <t>11001004202</t>
  </si>
  <si>
    <t>11001004300</t>
  </si>
  <si>
    <t>11001004400</t>
  </si>
  <si>
    <t>11001004600</t>
  </si>
  <si>
    <t>11001004700</t>
  </si>
  <si>
    <t>11001004801</t>
  </si>
  <si>
    <t>11001004802</t>
  </si>
  <si>
    <t>11001004901</t>
  </si>
  <si>
    <t>11001004902</t>
  </si>
  <si>
    <t>11001005000</t>
  </si>
  <si>
    <t>11001005100</t>
  </si>
  <si>
    <t>11001005201</t>
  </si>
  <si>
    <t>11001005202</t>
  </si>
  <si>
    <t>11001005301</t>
  </si>
  <si>
    <t>11001005302</t>
  </si>
  <si>
    <t>11001005401</t>
  </si>
  <si>
    <t>11001005402</t>
  </si>
  <si>
    <t>11001005500</t>
  </si>
  <si>
    <t>11001005600</t>
  </si>
  <si>
    <t>11001005701</t>
  </si>
  <si>
    <t>11001005702</t>
  </si>
  <si>
    <t>11001005800</t>
  </si>
  <si>
    <t>11001005900</t>
  </si>
  <si>
    <t>11001006001</t>
  </si>
  <si>
    <t>11001006002</t>
  </si>
  <si>
    <t>11001006100</t>
  </si>
  <si>
    <t>11001006201</t>
  </si>
  <si>
    <t>11001006202</t>
  </si>
  <si>
    <t>11001006301</t>
  </si>
  <si>
    <t>11001006302</t>
  </si>
  <si>
    <t>11001006400</t>
  </si>
  <si>
    <t>11001006500</t>
  </si>
  <si>
    <t>11001006600</t>
  </si>
  <si>
    <t>11001006700</t>
  </si>
  <si>
    <t>11001006801</t>
  </si>
  <si>
    <t>11001006802</t>
  </si>
  <si>
    <t>11001006804</t>
  </si>
  <si>
    <t>11001006900</t>
  </si>
  <si>
    <t>11001007000</t>
  </si>
  <si>
    <t>11001007100</t>
  </si>
  <si>
    <t>11001007200</t>
  </si>
  <si>
    <t>11001007301</t>
  </si>
  <si>
    <t>11001007302</t>
  </si>
  <si>
    <t>11001007304</t>
  </si>
  <si>
    <t>11001007308</t>
  </si>
  <si>
    <t>11001007401</t>
  </si>
  <si>
    <t>11001007403</t>
  </si>
  <si>
    <t>11001007404</t>
  </si>
  <si>
    <t>11001007406</t>
  </si>
  <si>
    <t>11001007407</t>
  </si>
  <si>
    <t>11001007408</t>
  </si>
  <si>
    <t>11001007409</t>
  </si>
  <si>
    <t>11001007502</t>
  </si>
  <si>
    <t>11001007503</t>
  </si>
  <si>
    <t>11001007504</t>
  </si>
  <si>
    <t>11001007601</t>
  </si>
  <si>
    <t>11001007603</t>
  </si>
  <si>
    <t>11001007604</t>
  </si>
  <si>
    <t>11001007605</t>
  </si>
  <si>
    <t>11001007703</t>
  </si>
  <si>
    <t>11001007707</t>
  </si>
  <si>
    <t>11001007708</t>
  </si>
  <si>
    <t>11001007709</t>
  </si>
  <si>
    <t>11001007803</t>
  </si>
  <si>
    <t>11001007804</t>
  </si>
  <si>
    <t>11001007806</t>
  </si>
  <si>
    <t>11001007807</t>
  </si>
  <si>
    <t>11001007808</t>
  </si>
  <si>
    <t>11001007809</t>
  </si>
  <si>
    <t>11001007901</t>
  </si>
  <si>
    <t>11001007903</t>
  </si>
  <si>
    <t>11001008001</t>
  </si>
  <si>
    <t>11001008002</t>
  </si>
  <si>
    <t>11001008100</t>
  </si>
  <si>
    <t>11001008200</t>
  </si>
  <si>
    <t>11001008301</t>
  </si>
  <si>
    <t>11001008302</t>
  </si>
  <si>
    <t>11001008402</t>
  </si>
  <si>
    <t>11001008410</t>
  </si>
  <si>
    <t>11001008500</t>
  </si>
  <si>
    <t>11001008600</t>
  </si>
  <si>
    <t>11001008701</t>
  </si>
  <si>
    <t>11001008702</t>
  </si>
  <si>
    <t>11001008802</t>
  </si>
  <si>
    <t>11001008803</t>
  </si>
  <si>
    <t>11001008804</t>
  </si>
  <si>
    <t>11001008903</t>
  </si>
  <si>
    <t>11001008904</t>
  </si>
  <si>
    <t>11001008905</t>
  </si>
  <si>
    <t>11001009000</t>
  </si>
  <si>
    <t>11001009101</t>
  </si>
  <si>
    <t>11001009102</t>
  </si>
  <si>
    <t>11001009201</t>
  </si>
  <si>
    <t>11001009203</t>
  </si>
  <si>
    <t>11001009204</t>
  </si>
  <si>
    <t>11001009301</t>
  </si>
  <si>
    <t>11001009302</t>
  </si>
  <si>
    <t>11001009400</t>
  </si>
  <si>
    <t>11001009501</t>
  </si>
  <si>
    <t>11001009503</t>
  </si>
  <si>
    <t>11001009504</t>
  </si>
  <si>
    <t>11001009505</t>
  </si>
  <si>
    <t>11001009507</t>
  </si>
  <si>
    <t>11001009508</t>
  </si>
  <si>
    <t>11001009509</t>
  </si>
  <si>
    <t>11001009601</t>
  </si>
  <si>
    <t>11001009602</t>
  </si>
  <si>
    <t>11001009603</t>
  </si>
  <si>
    <t>11001009604</t>
  </si>
  <si>
    <t>11001009700</t>
  </si>
  <si>
    <t>11001009801</t>
  </si>
  <si>
    <t>11001009802</t>
  </si>
  <si>
    <t>11001009803</t>
  </si>
  <si>
    <t>11001009804</t>
  </si>
  <si>
    <t>11001009806</t>
  </si>
  <si>
    <t>11001009807</t>
  </si>
  <si>
    <t>11001009808</t>
  </si>
  <si>
    <t>11001009809</t>
  </si>
  <si>
    <t>11001009901</t>
  </si>
  <si>
    <t>11001009902</t>
  </si>
  <si>
    <t>11001009903</t>
  </si>
  <si>
    <t>11001009904</t>
  </si>
  <si>
    <t>11001009905</t>
  </si>
  <si>
    <t>11001009906</t>
  </si>
  <si>
    <t>11001009907</t>
  </si>
  <si>
    <t>MHI_ALL_Change</t>
  </si>
  <si>
    <t>MHI_U25_Change</t>
  </si>
  <si>
    <t>MHI_25_44_Change</t>
  </si>
  <si>
    <t>MHI_45_64_Change</t>
  </si>
  <si>
    <t>MHI_65P_Change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</si>
</sst>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tabSelected="1" workbookViewId="0">
      <selection activeCell="C8" sqref="C8"/>
    </sheetView>
  </sheetViews>
  <sheetFormatPr defaultRowHeight="15" x14ac:dyDescent="0.25"/>
  <cols>
    <col min="1" max="1" width="9.140625" style="2"/>
    <col min="2" max="2" width="11.5703125" style="3" bestFit="1" customWidth="1"/>
    <col min="3" max="3" width="9.140625" style="3"/>
    <col min="4" max="5" width="9.5703125" style="3" bestFit="1" customWidth="1"/>
    <col min="6" max="6" width="11.7109375" style="3" bestFit="1" customWidth="1"/>
    <col min="7" max="7" width="11.5703125" style="3" bestFit="1" customWidth="1"/>
    <col min="8" max="8" width="9.5703125" style="3" bestFit="1" customWidth="1"/>
    <col min="9" max="9" width="13.7109375" style="3" bestFit="1" customWidth="1"/>
    <col min="10" max="10" width="9.5703125" style="3" bestFit="1" customWidth="1"/>
    <col min="11" max="11" width="11.7109375" style="3" bestFit="1" customWidth="1"/>
    <col min="12" max="12" width="16.42578125" style="1" bestFit="1" customWidth="1"/>
    <col min="13" max="13" width="16.7109375" style="1" bestFit="1" customWidth="1"/>
    <col min="14" max="15" width="18.5703125" style="1" bestFit="1" customWidth="1"/>
    <col min="16" max="16" width="9.28515625" style="1" bestFit="1" customWidth="1"/>
  </cols>
  <sheetData>
    <row r="1" spans="1:1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</row>
    <row r="2" spans="1:16" x14ac:dyDescent="0.25">
      <c r="A2" s="2" t="s">
        <v>119</v>
      </c>
      <c r="B2" s="3">
        <v>18472</v>
      </c>
      <c r="D2" s="3">
        <v>8315</v>
      </c>
      <c r="E2" s="3">
        <v>23357</v>
      </c>
      <c r="F2" s="3">
        <v>33409</v>
      </c>
      <c r="G2" s="3">
        <v>15205</v>
      </c>
      <c r="H2" s="3">
        <v>6389</v>
      </c>
      <c r="I2" s="3">
        <v>15263</v>
      </c>
      <c r="J2" s="3">
        <v>13690</v>
      </c>
      <c r="K2" s="3">
        <v>33929</v>
      </c>
      <c r="L2" s="1">
        <f>(G2-B2)/B2*100</f>
        <v>-17.686227804244261</v>
      </c>
      <c r="N2" s="1">
        <f>(I2-D2)/D2*100</f>
        <v>83.559831629585091</v>
      </c>
      <c r="O2" s="1">
        <f>(J2-E2)/E2*100</f>
        <v>-41.388020721839275</v>
      </c>
      <c r="P2" s="1">
        <f>(K2-F2)/F2*100</f>
        <v>1.5564668203178784</v>
      </c>
    </row>
    <row r="3" spans="1:16" x14ac:dyDescent="0.25">
      <c r="A3" s="2" t="s">
        <v>128</v>
      </c>
      <c r="B3" s="3">
        <v>18545</v>
      </c>
      <c r="C3" s="3">
        <v>15150</v>
      </c>
      <c r="D3" s="3">
        <v>34213</v>
      </c>
      <c r="E3" s="3">
        <v>18176</v>
      </c>
      <c r="F3" s="3">
        <v>16141</v>
      </c>
      <c r="G3" s="3">
        <v>17159</v>
      </c>
      <c r="H3" s="3">
        <v>8750</v>
      </c>
      <c r="I3" s="3">
        <v>16175</v>
      </c>
      <c r="J3" s="3">
        <v>19331</v>
      </c>
      <c r="K3" s="3">
        <v>17813</v>
      </c>
      <c r="L3" s="1">
        <f>(G3-B3)/B3*100</f>
        <v>-7.4737125909948769</v>
      </c>
      <c r="M3" s="1">
        <f>(H3-C3)/C3*100</f>
        <v>-42.244224422442244</v>
      </c>
      <c r="N3" s="1">
        <f>(I3-D3)/D3*100</f>
        <v>-52.722649285359367</v>
      </c>
      <c r="O3" s="1">
        <f>(J3-E3)/E3*100</f>
        <v>6.354533450704225</v>
      </c>
      <c r="P3" s="1">
        <f>(K3-F3)/F3*100</f>
        <v>10.358713834334923</v>
      </c>
    </row>
    <row r="4" spans="1:16" x14ac:dyDescent="0.25">
      <c r="A4" s="2" t="s">
        <v>121</v>
      </c>
      <c r="B4" s="3">
        <v>29595</v>
      </c>
      <c r="C4" s="3">
        <v>3900</v>
      </c>
      <c r="D4" s="3">
        <v>34107</v>
      </c>
      <c r="E4" s="3">
        <v>24420</v>
      </c>
      <c r="F4" s="3">
        <v>18250</v>
      </c>
      <c r="G4" s="3">
        <v>28569</v>
      </c>
      <c r="I4" s="3">
        <v>24656</v>
      </c>
      <c r="J4" s="3">
        <v>37188</v>
      </c>
      <c r="K4" s="3">
        <v>13295</v>
      </c>
      <c r="L4" s="1">
        <f>(G4-B4)/B4*100</f>
        <v>-3.4668018246325394</v>
      </c>
      <c r="N4" s="1">
        <f>(I4-D4)/D4*100</f>
        <v>-27.709854282112179</v>
      </c>
      <c r="O4" s="1">
        <f>(J4-E4)/E4*100</f>
        <v>52.285012285012286</v>
      </c>
      <c r="P4" s="1">
        <f>(K4-F4)/F4*100</f>
        <v>-27.150684931506845</v>
      </c>
    </row>
    <row r="5" spans="1:16" x14ac:dyDescent="0.25">
      <c r="A5" s="2" t="s">
        <v>158</v>
      </c>
      <c r="B5" s="3">
        <v>29837</v>
      </c>
      <c r="C5" s="3">
        <v>5900</v>
      </c>
      <c r="D5" s="3">
        <v>42150</v>
      </c>
      <c r="E5" s="3">
        <v>16563</v>
      </c>
      <c r="F5" s="3">
        <v>21607</v>
      </c>
      <c r="G5" s="3">
        <v>20313</v>
      </c>
      <c r="I5" s="3">
        <v>24712</v>
      </c>
      <c r="J5" s="3">
        <v>14940</v>
      </c>
      <c r="K5" s="3">
        <v>12813</v>
      </c>
      <c r="L5" s="1">
        <f>(G5-B5)/B5*100</f>
        <v>-31.920099205684217</v>
      </c>
      <c r="N5" s="1">
        <f>(I5-D5)/D5*100</f>
        <v>-41.371293001186238</v>
      </c>
      <c r="O5" s="1">
        <f>(J5-E5)/E5*100</f>
        <v>-9.7989494656765075</v>
      </c>
      <c r="P5" s="1">
        <f>(K5-F5)/F5*100</f>
        <v>-40.699773221641131</v>
      </c>
    </row>
    <row r="6" spans="1:16" x14ac:dyDescent="0.25">
      <c r="A6" s="2" t="s">
        <v>180</v>
      </c>
      <c r="B6" s="3">
        <v>23696</v>
      </c>
      <c r="C6" s="3">
        <v>6477</v>
      </c>
      <c r="D6" s="3">
        <v>32642</v>
      </c>
      <c r="E6" s="3">
        <v>21703</v>
      </c>
      <c r="F6" s="3">
        <v>9167</v>
      </c>
      <c r="G6" s="3">
        <v>23132</v>
      </c>
      <c r="H6" s="3">
        <v>27670</v>
      </c>
      <c r="I6" s="3">
        <v>25091</v>
      </c>
      <c r="J6" s="3">
        <v>19837</v>
      </c>
      <c r="K6" s="3">
        <v>14531</v>
      </c>
      <c r="L6" s="1">
        <f>(G6-B6)/B6*100</f>
        <v>-2.3801485482781906</v>
      </c>
      <c r="M6" s="1">
        <f>(H6-C6)/C6*100</f>
        <v>327.20395244712057</v>
      </c>
      <c r="N6" s="1">
        <f>(I6-D6)/D6*100</f>
        <v>-23.132773727100055</v>
      </c>
      <c r="O6" s="1">
        <f>(J6-E6)/E6*100</f>
        <v>-8.5978896926692165</v>
      </c>
      <c r="P6" s="1">
        <f>(K6-F6)/F6*100</f>
        <v>58.514235845969239</v>
      </c>
    </row>
    <row r="7" spans="1:16" x14ac:dyDescent="0.25">
      <c r="A7" s="2" t="s">
        <v>185</v>
      </c>
      <c r="B7" s="3">
        <v>28000</v>
      </c>
      <c r="D7" s="3">
        <v>29688</v>
      </c>
      <c r="E7" s="3">
        <v>20536</v>
      </c>
      <c r="F7" s="3">
        <v>21731</v>
      </c>
      <c r="G7" s="3">
        <v>26932</v>
      </c>
      <c r="I7" s="3">
        <v>25962</v>
      </c>
      <c r="J7" s="3">
        <v>34231</v>
      </c>
      <c r="K7" s="3">
        <v>24844</v>
      </c>
      <c r="L7" s="1">
        <f>(G7-B7)/B7*100</f>
        <v>-3.8142857142857145</v>
      </c>
      <c r="N7" s="1">
        <f>(I7-D7)/D7*100</f>
        <v>-12.550525464834275</v>
      </c>
      <c r="O7" s="1">
        <f>(J7-E7)/E7*100</f>
        <v>66.687767822360726</v>
      </c>
      <c r="P7" s="1">
        <f>(K7-F7)/F7*100</f>
        <v>14.325157608945746</v>
      </c>
    </row>
    <row r="8" spans="1:16" x14ac:dyDescent="0.25">
      <c r="A8" s="2" t="s">
        <v>126</v>
      </c>
      <c r="B8" s="3">
        <v>34583</v>
      </c>
      <c r="C8" s="3">
        <v>17917</v>
      </c>
      <c r="D8" s="3">
        <v>36920</v>
      </c>
      <c r="E8" s="3">
        <v>34044</v>
      </c>
      <c r="F8" s="3">
        <v>23365</v>
      </c>
      <c r="G8" s="3">
        <v>26422</v>
      </c>
      <c r="I8" s="3">
        <v>27891</v>
      </c>
      <c r="J8" s="3">
        <v>28520</v>
      </c>
      <c r="K8" s="3">
        <v>17500</v>
      </c>
      <c r="L8" s="1">
        <f>(G8-B8)/B8*100</f>
        <v>-23.59829974264812</v>
      </c>
      <c r="N8" s="1">
        <f>(I8-D8)/D8*100</f>
        <v>-24.45557963163597</v>
      </c>
      <c r="O8" s="1">
        <f>(J8-E8)/E8*100</f>
        <v>-16.226060392433322</v>
      </c>
      <c r="P8" s="1">
        <f>(K8-F8)/F8*100</f>
        <v>-25.101647763749195</v>
      </c>
    </row>
    <row r="9" spans="1:16" x14ac:dyDescent="0.25">
      <c r="A9" s="2" t="s">
        <v>127</v>
      </c>
      <c r="B9" s="3">
        <v>34496</v>
      </c>
      <c r="C9" s="3">
        <v>10250</v>
      </c>
      <c r="D9" s="3">
        <v>34207</v>
      </c>
      <c r="E9" s="3">
        <v>38922</v>
      </c>
      <c r="F9" s="3">
        <v>27262</v>
      </c>
      <c r="G9" s="3">
        <v>26125</v>
      </c>
      <c r="H9" s="3">
        <v>13214</v>
      </c>
      <c r="I9" s="3">
        <v>29231</v>
      </c>
      <c r="J9" s="3">
        <v>31154</v>
      </c>
      <c r="K9" s="3">
        <v>29219</v>
      </c>
      <c r="L9" s="1">
        <f>(G9-B9)/B9*100</f>
        <v>-24.266581632653061</v>
      </c>
      <c r="M9" s="1">
        <f>(H9-C9)/C9*100</f>
        <v>28.917073170731705</v>
      </c>
      <c r="N9" s="1">
        <f>(I9-D9)/D9*100</f>
        <v>-14.546730201420763</v>
      </c>
      <c r="O9" s="1">
        <f>(J9-E9)/E9*100</f>
        <v>-19.957864446842404</v>
      </c>
      <c r="P9" s="1">
        <f>(K9-F9)/F9*100</f>
        <v>7.1784902061477514</v>
      </c>
    </row>
    <row r="10" spans="1:16" x14ac:dyDescent="0.25">
      <c r="A10" s="2" t="s">
        <v>184</v>
      </c>
      <c r="B10" s="3">
        <v>31875</v>
      </c>
      <c r="D10" s="3">
        <v>36250</v>
      </c>
      <c r="E10" s="3">
        <v>90431</v>
      </c>
      <c r="F10" s="3">
        <v>19044</v>
      </c>
      <c r="G10" s="3">
        <v>24531</v>
      </c>
      <c r="I10" s="3">
        <v>29792</v>
      </c>
      <c r="J10" s="3">
        <v>31420</v>
      </c>
      <c r="K10" s="3">
        <v>13144</v>
      </c>
      <c r="L10" s="1">
        <f>(G10-B10)/B10*100</f>
        <v>-23.04</v>
      </c>
      <c r="N10" s="1">
        <f>(I10-D10)/D10*100</f>
        <v>-17.815172413793103</v>
      </c>
      <c r="O10" s="1">
        <f>(J10-E10)/E10*100</f>
        <v>-65.255277504395622</v>
      </c>
      <c r="P10" s="1">
        <f>(K10-F10)/F10*100</f>
        <v>-30.980886368409998</v>
      </c>
    </row>
    <row r="11" spans="1:16" x14ac:dyDescent="0.25">
      <c r="A11" s="2" t="s">
        <v>135</v>
      </c>
      <c r="B11" s="3">
        <v>33908</v>
      </c>
      <c r="D11" s="3">
        <v>33327</v>
      </c>
      <c r="E11" s="3">
        <v>38500</v>
      </c>
      <c r="F11" s="3">
        <v>21756</v>
      </c>
      <c r="G11" s="3">
        <v>28438</v>
      </c>
      <c r="I11" s="3">
        <v>29948</v>
      </c>
      <c r="J11" s="3">
        <v>30625</v>
      </c>
      <c r="K11" s="3">
        <v>26917</v>
      </c>
      <c r="L11" s="1">
        <f>(G11-B11)/B11*100</f>
        <v>-16.131886280523769</v>
      </c>
      <c r="N11" s="1">
        <f>(I11-D11)/D11*100</f>
        <v>-10.138926396015242</v>
      </c>
      <c r="O11" s="1">
        <f>(J11-E11)/E11*100</f>
        <v>-20.454545454545457</v>
      </c>
      <c r="P11" s="1">
        <f>(K11-F11)/F11*100</f>
        <v>23.722191579334435</v>
      </c>
    </row>
    <row r="12" spans="1:16" x14ac:dyDescent="0.25">
      <c r="A12" s="2" t="s">
        <v>142</v>
      </c>
      <c r="B12" s="3">
        <v>27969</v>
      </c>
      <c r="C12" s="3">
        <v>16319</v>
      </c>
      <c r="D12" s="3">
        <v>9387</v>
      </c>
      <c r="E12" s="3">
        <v>50148</v>
      </c>
      <c r="F12" s="3">
        <v>24417</v>
      </c>
      <c r="G12" s="3">
        <v>39508</v>
      </c>
      <c r="I12" s="3">
        <v>30521</v>
      </c>
      <c r="J12" s="3">
        <v>51726</v>
      </c>
      <c r="K12" s="3">
        <v>41000</v>
      </c>
      <c r="L12" s="1">
        <f>(G12-B12)/B12*100</f>
        <v>41.256391004326218</v>
      </c>
      <c r="N12" s="1">
        <f>(I12-D12)/D12*100</f>
        <v>225.14115265793117</v>
      </c>
      <c r="O12" s="1">
        <f>(J12-E12)/E12*100</f>
        <v>3.1466858100023929</v>
      </c>
      <c r="P12" s="1">
        <f>(K12-F12)/F12*100</f>
        <v>67.915796371380594</v>
      </c>
    </row>
    <row r="13" spans="1:16" x14ac:dyDescent="0.25">
      <c r="A13" s="2" t="s">
        <v>104</v>
      </c>
      <c r="B13" s="3">
        <v>18774</v>
      </c>
      <c r="D13" s="3">
        <v>19565</v>
      </c>
      <c r="E13" s="3">
        <v>24000</v>
      </c>
      <c r="F13" s="3">
        <v>14025</v>
      </c>
      <c r="G13" s="3">
        <v>22969</v>
      </c>
      <c r="I13" s="3">
        <v>31818</v>
      </c>
      <c r="J13" s="3">
        <v>13452</v>
      </c>
      <c r="K13" s="3">
        <v>14282</v>
      </c>
      <c r="L13" s="1">
        <f>(G13-B13)/B13*100</f>
        <v>22.344732076275701</v>
      </c>
      <c r="N13" s="1">
        <f>(I13-D13)/D13*100</f>
        <v>62.627140301558903</v>
      </c>
      <c r="O13" s="1">
        <f>(J13-E13)/E13*100</f>
        <v>-43.95</v>
      </c>
      <c r="P13" s="1">
        <f>(K13-F13)/F13*100</f>
        <v>1.8324420677361855</v>
      </c>
    </row>
    <row r="14" spans="1:16" x14ac:dyDescent="0.25">
      <c r="A14" s="2" t="s">
        <v>129</v>
      </c>
      <c r="B14" s="3">
        <v>31949</v>
      </c>
      <c r="C14" s="3">
        <v>19597</v>
      </c>
      <c r="D14" s="3">
        <v>41042</v>
      </c>
      <c r="E14" s="3">
        <v>26783</v>
      </c>
      <c r="F14" s="3">
        <v>19598</v>
      </c>
      <c r="G14" s="3">
        <v>35438</v>
      </c>
      <c r="H14" s="3">
        <v>15750</v>
      </c>
      <c r="I14" s="3">
        <v>34375</v>
      </c>
      <c r="J14" s="3">
        <v>35591</v>
      </c>
      <c r="K14" s="3">
        <v>46360</v>
      </c>
      <c r="L14" s="1">
        <f>(G14-B14)/B14*100</f>
        <v>10.920529594040502</v>
      </c>
      <c r="M14" s="1">
        <f>(H14-C14)/C14*100</f>
        <v>-19.630555697300608</v>
      </c>
      <c r="N14" s="1">
        <f>(I14-D14)/D14*100</f>
        <v>-16.244335071390285</v>
      </c>
      <c r="O14" s="1">
        <f>(J14-E14)/E14*100</f>
        <v>32.886532501960197</v>
      </c>
      <c r="P14" s="1">
        <f>(K14-F14)/F14*100</f>
        <v>136.55475048474335</v>
      </c>
    </row>
    <row r="15" spans="1:16" x14ac:dyDescent="0.25">
      <c r="A15" s="2" t="s">
        <v>187</v>
      </c>
      <c r="B15" s="3">
        <v>43275</v>
      </c>
      <c r="D15" s="3">
        <v>43784</v>
      </c>
      <c r="E15" s="3">
        <v>53021</v>
      </c>
      <c r="F15" s="3">
        <v>22946</v>
      </c>
      <c r="G15" s="3">
        <v>35819</v>
      </c>
      <c r="I15" s="3">
        <v>35056</v>
      </c>
      <c r="J15" s="3">
        <v>39125</v>
      </c>
      <c r="K15" s="3">
        <v>31750</v>
      </c>
      <c r="L15" s="1">
        <f>(G15-B15)/B15*100</f>
        <v>-17.229347198151356</v>
      </c>
      <c r="N15" s="1">
        <f>(I15-D15)/D15*100</f>
        <v>-19.934222547049149</v>
      </c>
      <c r="O15" s="1">
        <f>(J15-E15)/E15*100</f>
        <v>-26.208483431093338</v>
      </c>
      <c r="P15" s="1">
        <f>(K15-F15)/F15*100</f>
        <v>38.368343066329643</v>
      </c>
    </row>
    <row r="16" spans="1:16" x14ac:dyDescent="0.25">
      <c r="A16" s="2" t="s">
        <v>141</v>
      </c>
      <c r="B16" s="3">
        <v>26688</v>
      </c>
      <c r="D16" s="3">
        <v>32596</v>
      </c>
      <c r="E16" s="3">
        <v>27500</v>
      </c>
      <c r="F16" s="3">
        <v>20469</v>
      </c>
      <c r="G16" s="3">
        <v>35718</v>
      </c>
      <c r="I16" s="3">
        <v>35278</v>
      </c>
      <c r="J16" s="3">
        <v>55533</v>
      </c>
      <c r="K16" s="3">
        <v>23947</v>
      </c>
      <c r="L16" s="1">
        <f>(G16-B16)/B16*100</f>
        <v>33.835431654676256</v>
      </c>
      <c r="N16" s="1">
        <f>(I16-D16)/D16*100</f>
        <v>8.2280034360044176</v>
      </c>
      <c r="O16" s="1">
        <f>(J16-E16)/E16*100</f>
        <v>101.93818181818182</v>
      </c>
      <c r="P16" s="1">
        <f>(K16-F16)/F16*100</f>
        <v>16.991548194831207</v>
      </c>
    </row>
    <row r="17" spans="1:16" x14ac:dyDescent="0.25">
      <c r="A17" s="2" t="s">
        <v>136</v>
      </c>
      <c r="B17" s="3">
        <v>35357</v>
      </c>
      <c r="D17" s="3">
        <v>36786</v>
      </c>
      <c r="E17" s="3">
        <v>38958</v>
      </c>
      <c r="F17" s="3">
        <v>23983</v>
      </c>
      <c r="G17" s="3">
        <v>33372</v>
      </c>
      <c r="H17" s="3">
        <v>31250</v>
      </c>
      <c r="I17" s="3">
        <v>37250</v>
      </c>
      <c r="J17" s="3">
        <v>35250</v>
      </c>
      <c r="K17" s="3">
        <v>21285</v>
      </c>
      <c r="L17" s="1">
        <f>(G17-B17)/B17*100</f>
        <v>-5.6141640976327176</v>
      </c>
      <c r="N17" s="1">
        <f>(I17-D17)/D17*100</f>
        <v>1.261349426412222</v>
      </c>
      <c r="O17" s="1">
        <f>(J17-E17)/E17*100</f>
        <v>-9.517942399507163</v>
      </c>
      <c r="P17" s="1">
        <f>(K17-F17)/F17*100</f>
        <v>-11.249635158237083</v>
      </c>
    </row>
    <row r="18" spans="1:16" x14ac:dyDescent="0.25">
      <c r="A18" s="2" t="s">
        <v>138</v>
      </c>
      <c r="B18" s="3">
        <v>17500</v>
      </c>
      <c r="C18" s="3">
        <v>15938</v>
      </c>
      <c r="D18" s="3">
        <v>20104</v>
      </c>
      <c r="E18" s="3">
        <v>24148</v>
      </c>
      <c r="F18" s="3">
        <v>13365</v>
      </c>
      <c r="G18" s="3">
        <v>39732</v>
      </c>
      <c r="I18" s="3">
        <v>37992</v>
      </c>
      <c r="J18" s="3">
        <v>55208</v>
      </c>
      <c r="K18" s="3">
        <v>20903</v>
      </c>
      <c r="L18" s="1">
        <f>(G18-B18)/B18*100</f>
        <v>127.03999999999999</v>
      </c>
      <c r="N18" s="1">
        <f>(I18-D18)/D18*100</f>
        <v>88.977317946677275</v>
      </c>
      <c r="O18" s="1">
        <f>(J18-E18)/E18*100</f>
        <v>128.62348848765944</v>
      </c>
      <c r="P18" s="1">
        <f>(K18-F18)/F18*100</f>
        <v>56.40104751215862</v>
      </c>
    </row>
    <row r="19" spans="1:16" x14ac:dyDescent="0.25">
      <c r="A19" s="2" t="s">
        <v>189</v>
      </c>
      <c r="B19" s="3">
        <v>41263</v>
      </c>
      <c r="C19" s="3">
        <v>25563</v>
      </c>
      <c r="D19" s="3">
        <v>29183</v>
      </c>
      <c r="E19" s="3">
        <v>48358</v>
      </c>
      <c r="F19" s="3">
        <v>53793</v>
      </c>
      <c r="G19" s="3">
        <v>43657</v>
      </c>
      <c r="H19" s="3">
        <v>36938</v>
      </c>
      <c r="I19" s="3">
        <v>39196</v>
      </c>
      <c r="J19" s="3">
        <v>49732</v>
      </c>
      <c r="K19" s="3">
        <v>33382</v>
      </c>
      <c r="L19" s="1">
        <f>(G19-B19)/B19*100</f>
        <v>5.8018079150813078</v>
      </c>
      <c r="M19" s="1">
        <f>(H19-C19)/C19*100</f>
        <v>44.497907131400858</v>
      </c>
      <c r="N19" s="1">
        <f>(I19-D19)/D19*100</f>
        <v>34.311071514237739</v>
      </c>
      <c r="O19" s="1">
        <f>(J19-E19)/E19*100</f>
        <v>2.841308573555565</v>
      </c>
      <c r="P19" s="1">
        <f>(K19-F19)/F19*100</f>
        <v>-37.943598609484511</v>
      </c>
    </row>
    <row r="20" spans="1:16" x14ac:dyDescent="0.25">
      <c r="A20" s="2" t="s">
        <v>161</v>
      </c>
      <c r="B20" s="3">
        <v>22195</v>
      </c>
      <c r="C20" s="3">
        <v>27667</v>
      </c>
      <c r="D20" s="3">
        <v>35881</v>
      </c>
      <c r="E20" s="3">
        <v>15179</v>
      </c>
      <c r="F20" s="3">
        <v>21667</v>
      </c>
      <c r="G20" s="3">
        <v>27031</v>
      </c>
      <c r="I20" s="3">
        <v>40238</v>
      </c>
      <c r="J20" s="3">
        <v>18812</v>
      </c>
      <c r="K20" s="3">
        <v>14244</v>
      </c>
      <c r="L20" s="1">
        <f>(G20-B20)/B20*100</f>
        <v>21.788691146654653</v>
      </c>
      <c r="N20" s="1">
        <f>(I20-D20)/D20*100</f>
        <v>12.142916864078481</v>
      </c>
      <c r="O20" s="1">
        <f>(J20-E20)/E20*100</f>
        <v>23.934383029185057</v>
      </c>
      <c r="P20" s="1">
        <f>(K20-F20)/F20*100</f>
        <v>-34.259472931185677</v>
      </c>
    </row>
    <row r="21" spans="1:16" x14ac:dyDescent="0.25">
      <c r="A21" s="2" t="s">
        <v>123</v>
      </c>
      <c r="B21" s="3">
        <v>36810</v>
      </c>
      <c r="C21" s="3">
        <v>6725</v>
      </c>
      <c r="D21" s="3">
        <v>34444</v>
      </c>
      <c r="E21" s="3">
        <v>46830</v>
      </c>
      <c r="F21" s="3">
        <v>23000</v>
      </c>
      <c r="G21" s="3">
        <v>34531</v>
      </c>
      <c r="I21" s="3">
        <v>40651</v>
      </c>
      <c r="J21" s="3">
        <v>28882</v>
      </c>
      <c r="K21" s="3">
        <v>23594</v>
      </c>
      <c r="L21" s="1">
        <f>(G21-B21)/B21*100</f>
        <v>-6.1912523770714483</v>
      </c>
      <c r="N21" s="1">
        <f>(I21-D21)/D21*100</f>
        <v>18.020555103936825</v>
      </c>
      <c r="O21" s="1">
        <f>(J21-E21)/E21*100</f>
        <v>-38.325859491778772</v>
      </c>
      <c r="P21" s="1">
        <f>(K21-F21)/F21*100</f>
        <v>2.5826086956521737</v>
      </c>
    </row>
    <row r="22" spans="1:16" x14ac:dyDescent="0.25">
      <c r="A22" s="2" t="s">
        <v>137</v>
      </c>
      <c r="B22" s="3">
        <v>23099</v>
      </c>
      <c r="D22" s="3">
        <v>28646</v>
      </c>
      <c r="E22" s="3">
        <v>35132</v>
      </c>
      <c r="F22" s="3">
        <v>20694</v>
      </c>
      <c r="G22" s="3">
        <v>38074</v>
      </c>
      <c r="H22" s="3">
        <v>45556</v>
      </c>
      <c r="I22" s="3">
        <v>40750</v>
      </c>
      <c r="J22" s="3">
        <v>39643</v>
      </c>
      <c r="K22" s="3">
        <v>29479</v>
      </c>
      <c r="L22" s="1">
        <f>(G22-B22)/B22*100</f>
        <v>64.829646305034856</v>
      </c>
      <c r="N22" s="1">
        <f>(I22-D22)/D22*100</f>
        <v>42.253717796551001</v>
      </c>
      <c r="O22" s="1">
        <f>(J22-E22)/E22*100</f>
        <v>12.840145736081066</v>
      </c>
      <c r="P22" s="1">
        <f>(K22-F22)/F22*100</f>
        <v>42.451918430462939</v>
      </c>
    </row>
    <row r="23" spans="1:16" x14ac:dyDescent="0.25">
      <c r="A23" s="2" t="s">
        <v>39</v>
      </c>
      <c r="B23" s="3">
        <v>35168</v>
      </c>
      <c r="C23" s="3">
        <v>45871</v>
      </c>
      <c r="D23" s="3">
        <v>34767</v>
      </c>
      <c r="E23" s="3">
        <v>34792</v>
      </c>
      <c r="F23" s="3">
        <v>22708</v>
      </c>
      <c r="G23" s="3">
        <v>46283</v>
      </c>
      <c r="H23" s="3">
        <v>47303</v>
      </c>
      <c r="I23" s="3">
        <v>41250</v>
      </c>
      <c r="J23" s="3">
        <v>49767</v>
      </c>
      <c r="K23" s="3">
        <v>45461</v>
      </c>
      <c r="L23" s="1">
        <f>(G23-B23)/B23*100</f>
        <v>31.605436760691536</v>
      </c>
      <c r="M23" s="1">
        <f>(H23-C23)/C23*100</f>
        <v>3.1217980859366485</v>
      </c>
      <c r="N23" s="1">
        <f>(I23-D23)/D23*100</f>
        <v>18.64699283803607</v>
      </c>
      <c r="O23" s="1">
        <f>(J23-E23)/E23*100</f>
        <v>43.041503793975629</v>
      </c>
      <c r="P23" s="1">
        <f>(K23-F23)/F23*100</f>
        <v>100.19816804650344</v>
      </c>
    </row>
    <row r="24" spans="1:16" x14ac:dyDescent="0.25">
      <c r="A24" s="2" t="s">
        <v>160</v>
      </c>
      <c r="B24" s="3">
        <v>25597</v>
      </c>
      <c r="C24" s="3">
        <v>32900</v>
      </c>
      <c r="D24" s="3">
        <v>27875</v>
      </c>
      <c r="E24" s="3">
        <v>23068</v>
      </c>
      <c r="F24" s="3">
        <v>22330</v>
      </c>
      <c r="G24" s="3">
        <v>37167</v>
      </c>
      <c r="H24" s="3">
        <v>53036</v>
      </c>
      <c r="I24" s="3">
        <v>41250</v>
      </c>
      <c r="J24" s="3">
        <v>24028</v>
      </c>
      <c r="K24" s="3">
        <v>41207</v>
      </c>
      <c r="L24" s="1">
        <f>(G24-B24)/B24*100</f>
        <v>45.200609446419506</v>
      </c>
      <c r="M24" s="1">
        <f>(H24-C24)/C24*100</f>
        <v>61.203647416413375</v>
      </c>
      <c r="N24" s="1">
        <f>(I24-D24)/D24*100</f>
        <v>47.982062780269061</v>
      </c>
      <c r="O24" s="1">
        <f>(J24-E24)/E24*100</f>
        <v>4.161609155540142</v>
      </c>
      <c r="P24" s="1">
        <f>(K24-F24)/F24*100</f>
        <v>84.536497984773845</v>
      </c>
    </row>
    <row r="25" spans="1:16" x14ac:dyDescent="0.25">
      <c r="A25" s="2" t="s">
        <v>168</v>
      </c>
      <c r="B25" s="3">
        <v>28420</v>
      </c>
      <c r="D25" s="3">
        <v>34923</v>
      </c>
      <c r="E25" s="3">
        <v>32027</v>
      </c>
      <c r="F25" s="3">
        <v>10790</v>
      </c>
      <c r="G25" s="3">
        <v>21801</v>
      </c>
      <c r="I25" s="3">
        <v>41731</v>
      </c>
      <c r="J25" s="3">
        <v>17227</v>
      </c>
      <c r="K25" s="3">
        <v>14068</v>
      </c>
      <c r="L25" s="1">
        <f>(G25-B25)/B25*100</f>
        <v>-23.289936664320901</v>
      </c>
      <c r="N25" s="1">
        <f>(I25-D25)/D25*100</f>
        <v>19.494316066775479</v>
      </c>
      <c r="O25" s="1">
        <f>(J25-E25)/E25*100</f>
        <v>-46.211009460767478</v>
      </c>
      <c r="P25" s="1">
        <f>(K25-F25)/F25*100</f>
        <v>30.37998146431881</v>
      </c>
    </row>
    <row r="26" spans="1:16" x14ac:dyDescent="0.25">
      <c r="A26" s="2" t="s">
        <v>132</v>
      </c>
      <c r="B26" s="3">
        <v>40186</v>
      </c>
      <c r="C26" s="3">
        <v>40588</v>
      </c>
      <c r="D26" s="3">
        <v>38667</v>
      </c>
      <c r="E26" s="3">
        <v>34167</v>
      </c>
      <c r="F26" s="3">
        <v>42458</v>
      </c>
      <c r="G26" s="3">
        <v>34761</v>
      </c>
      <c r="H26" s="3">
        <v>11908</v>
      </c>
      <c r="I26" s="3">
        <v>44911</v>
      </c>
      <c r="J26" s="3">
        <v>38810</v>
      </c>
      <c r="K26" s="3">
        <v>23026</v>
      </c>
      <c r="L26" s="1">
        <f>(G26-B26)/B26*100</f>
        <v>-13.499726272831333</v>
      </c>
      <c r="M26" s="1">
        <f>(H26-C26)/C26*100</f>
        <v>-70.661279195821422</v>
      </c>
      <c r="N26" s="1">
        <f>(I26-D26)/D26*100</f>
        <v>16.148136653994364</v>
      </c>
      <c r="O26" s="1">
        <f>(J26-E26)/E26*100</f>
        <v>13.589135715749116</v>
      </c>
      <c r="P26" s="1">
        <f>(K26-F26)/F26*100</f>
        <v>-45.767582081115457</v>
      </c>
    </row>
    <row r="27" spans="1:16" x14ac:dyDescent="0.25">
      <c r="A27" s="2" t="s">
        <v>56</v>
      </c>
      <c r="B27" s="3">
        <v>41458</v>
      </c>
      <c r="C27" s="3">
        <v>43306</v>
      </c>
      <c r="D27" s="3">
        <v>60553</v>
      </c>
      <c r="E27" s="3">
        <v>26250</v>
      </c>
      <c r="F27" s="3">
        <v>10022</v>
      </c>
      <c r="G27" s="3">
        <v>48641</v>
      </c>
      <c r="H27" s="3">
        <v>59392</v>
      </c>
      <c r="I27" s="3">
        <v>50211</v>
      </c>
      <c r="J27" s="3">
        <v>39291</v>
      </c>
      <c r="K27" s="3">
        <v>29125</v>
      </c>
      <c r="L27" s="1">
        <f>(G27-B27)/B27*100</f>
        <v>17.325968449997589</v>
      </c>
      <c r="M27" s="1">
        <f>(H27-C27)/C27*100</f>
        <v>37.144968364660784</v>
      </c>
      <c r="N27" s="1">
        <f>(I27-D27)/D27*100</f>
        <v>-17.079252885901607</v>
      </c>
      <c r="O27" s="1">
        <f>(J27-E27)/E27*100</f>
        <v>49.68</v>
      </c>
      <c r="P27" s="1">
        <f>(K27-F27)/F27*100</f>
        <v>190.61065655557775</v>
      </c>
    </row>
    <row r="28" spans="1:16" x14ac:dyDescent="0.25">
      <c r="A28" s="2" t="s">
        <v>197</v>
      </c>
      <c r="B28" s="3">
        <v>34476</v>
      </c>
      <c r="D28" s="3">
        <v>38322</v>
      </c>
      <c r="E28" s="3">
        <v>34315</v>
      </c>
      <c r="F28" s="3">
        <v>24107</v>
      </c>
      <c r="G28" s="3">
        <v>46979</v>
      </c>
      <c r="I28" s="3">
        <v>51125</v>
      </c>
      <c r="J28" s="3">
        <v>40208</v>
      </c>
      <c r="K28" s="3">
        <v>49688</v>
      </c>
      <c r="L28" s="1">
        <f>(G28-B28)/B28*100</f>
        <v>36.265808098387289</v>
      </c>
      <c r="N28" s="1">
        <f>(I28-D28)/D28*100</f>
        <v>33.409007880590785</v>
      </c>
      <c r="O28" s="1">
        <f>(J28-E28)/E28*100</f>
        <v>17.173247850794112</v>
      </c>
      <c r="P28" s="1">
        <f>(K28-F28)/F28*100</f>
        <v>106.11440660389097</v>
      </c>
    </row>
    <row r="29" spans="1:16" x14ac:dyDescent="0.25">
      <c r="A29" s="2" t="s">
        <v>182</v>
      </c>
      <c r="B29" s="3">
        <v>39844</v>
      </c>
      <c r="D29" s="3">
        <v>45775</v>
      </c>
      <c r="E29" s="3">
        <v>50795</v>
      </c>
      <c r="F29" s="3">
        <v>26161</v>
      </c>
      <c r="G29" s="3">
        <v>49141</v>
      </c>
      <c r="I29" s="3">
        <v>54375</v>
      </c>
      <c r="J29" s="3">
        <v>37813</v>
      </c>
      <c r="K29" s="3">
        <v>51429</v>
      </c>
      <c r="L29" s="1">
        <f>(G29-B29)/B29*100</f>
        <v>23.333500652544924</v>
      </c>
      <c r="N29" s="1">
        <f>(I29-D29)/D29*100</f>
        <v>18.787547788093939</v>
      </c>
      <c r="O29" s="1">
        <f>(J29-E29)/E29*100</f>
        <v>-25.557633625356825</v>
      </c>
      <c r="P29" s="1">
        <f>(K29-F29)/F29*100</f>
        <v>96.586521921944879</v>
      </c>
    </row>
    <row r="30" spans="1:16" x14ac:dyDescent="0.25">
      <c r="A30" s="2" t="s">
        <v>57</v>
      </c>
      <c r="B30" s="3">
        <v>39424</v>
      </c>
      <c r="C30" s="3">
        <v>28398</v>
      </c>
      <c r="D30" s="3">
        <v>59327</v>
      </c>
      <c r="E30" s="3">
        <v>38016</v>
      </c>
      <c r="F30" s="3">
        <v>9329</v>
      </c>
      <c r="G30" s="3">
        <v>49338</v>
      </c>
      <c r="H30" s="3">
        <v>18615</v>
      </c>
      <c r="I30" s="3">
        <v>57173</v>
      </c>
      <c r="J30" s="3">
        <v>72281</v>
      </c>
      <c r="K30" s="3">
        <v>24063</v>
      </c>
      <c r="L30" s="1">
        <f>(G30-B30)/B30*100</f>
        <v>25.147118506493506</v>
      </c>
      <c r="M30" s="1">
        <f>(H30-C30)/C30*100</f>
        <v>-34.449609127403335</v>
      </c>
      <c r="N30" s="1">
        <f>(I30-D30)/D30*100</f>
        <v>-3.6307246279097205</v>
      </c>
      <c r="O30" s="1">
        <f>(J30-E30)/E30*100</f>
        <v>90.133101851851848</v>
      </c>
      <c r="P30" s="1">
        <f>(K30-F30)/F30*100</f>
        <v>157.93761389216422</v>
      </c>
    </row>
    <row r="31" spans="1:16" x14ac:dyDescent="0.25">
      <c r="A31" s="2" t="s">
        <v>193</v>
      </c>
      <c r="B31" s="3">
        <v>54896</v>
      </c>
      <c r="D31" s="3">
        <v>43818</v>
      </c>
      <c r="E31" s="3">
        <v>74088</v>
      </c>
      <c r="F31" s="3">
        <v>39318</v>
      </c>
      <c r="G31" s="3">
        <v>52727</v>
      </c>
      <c r="I31" s="3">
        <v>59643</v>
      </c>
      <c r="J31" s="3">
        <v>45714</v>
      </c>
      <c r="K31" s="3">
        <v>38125</v>
      </c>
      <c r="L31" s="1">
        <f>(G31-B31)/B31*100</f>
        <v>-3.9511075488195857</v>
      </c>
      <c r="N31" s="1">
        <f>(I31-D31)/D31*100</f>
        <v>36.115295084211965</v>
      </c>
      <c r="O31" s="1">
        <f>(J31-E31)/E31*100</f>
        <v>-38.297700032393912</v>
      </c>
      <c r="P31" s="1">
        <f>(K31-F31)/F31*100</f>
        <v>-3.0342336843176154</v>
      </c>
    </row>
    <row r="32" spans="1:16" x14ac:dyDescent="0.25">
      <c r="A32" s="2" t="s">
        <v>194</v>
      </c>
      <c r="B32" s="3">
        <v>41652</v>
      </c>
      <c r="D32" s="3">
        <v>63750</v>
      </c>
      <c r="E32" s="3">
        <v>27070</v>
      </c>
      <c r="F32" s="3">
        <v>41875</v>
      </c>
      <c r="G32" s="3">
        <v>60574</v>
      </c>
      <c r="I32" s="3">
        <v>60867</v>
      </c>
      <c r="J32" s="3">
        <v>68125</v>
      </c>
      <c r="K32" s="3">
        <v>31667</v>
      </c>
      <c r="L32" s="1">
        <f>(G32-B32)/B32*100</f>
        <v>45.428790934408916</v>
      </c>
      <c r="N32" s="1">
        <f>(I32-D32)/D32*100</f>
        <v>-4.5223529411764707</v>
      </c>
      <c r="O32" s="1">
        <f>(J32-E32)/E32*100</f>
        <v>151.66235685260438</v>
      </c>
      <c r="P32" s="1">
        <f>(K32-F32)/F32*100</f>
        <v>-24.37731343283582</v>
      </c>
    </row>
    <row r="33" spans="1:16" x14ac:dyDescent="0.25">
      <c r="A33" s="2" t="s">
        <v>130</v>
      </c>
      <c r="B33" s="3">
        <v>48246</v>
      </c>
      <c r="D33" s="3">
        <v>45496</v>
      </c>
      <c r="E33" s="3">
        <v>61875</v>
      </c>
      <c r="F33" s="3">
        <v>35625</v>
      </c>
      <c r="G33" s="3">
        <v>48847</v>
      </c>
      <c r="I33" s="3">
        <v>61604</v>
      </c>
      <c r="J33" s="3">
        <v>41510</v>
      </c>
      <c r="K33" s="3">
        <v>48214</v>
      </c>
      <c r="L33" s="1">
        <f>(G33-B33)/B33*100</f>
        <v>1.2456991253160883</v>
      </c>
      <c r="N33" s="1">
        <f>(I33-D33)/D33*100</f>
        <v>35.405310356954459</v>
      </c>
      <c r="O33" s="1">
        <f>(J33-E33)/E33*100</f>
        <v>-32.913131313131309</v>
      </c>
      <c r="P33" s="1">
        <f>(K33-F33)/F33*100</f>
        <v>35.337543859649124</v>
      </c>
    </row>
    <row r="34" spans="1:16" x14ac:dyDescent="0.25">
      <c r="A34" s="2" t="s">
        <v>131</v>
      </c>
      <c r="B34" s="3">
        <v>44087</v>
      </c>
      <c r="D34" s="3">
        <v>53313</v>
      </c>
      <c r="E34" s="3">
        <v>44951</v>
      </c>
      <c r="F34" s="3">
        <v>19102</v>
      </c>
      <c r="G34" s="3">
        <v>53462</v>
      </c>
      <c r="H34" s="3">
        <v>41207</v>
      </c>
      <c r="I34" s="3">
        <v>62813</v>
      </c>
      <c r="J34" s="3">
        <v>52188</v>
      </c>
      <c r="K34" s="3">
        <v>43750</v>
      </c>
      <c r="L34" s="1">
        <f>(G34-B34)/B34*100</f>
        <v>21.264771928232811</v>
      </c>
      <c r="N34" s="1">
        <f>(I34-D34)/D34*100</f>
        <v>17.819293605687168</v>
      </c>
      <c r="O34" s="1">
        <f>(J34-E34)/E34*100</f>
        <v>16.099753064447956</v>
      </c>
      <c r="P34" s="1">
        <f>(K34-F34)/F34*100</f>
        <v>129.03360904617318</v>
      </c>
    </row>
    <row r="35" spans="1:16" x14ac:dyDescent="0.25">
      <c r="A35" s="2" t="s">
        <v>44</v>
      </c>
      <c r="B35" s="3">
        <v>44792</v>
      </c>
      <c r="C35" s="3">
        <v>31705</v>
      </c>
      <c r="D35" s="3">
        <v>46042</v>
      </c>
      <c r="E35" s="3">
        <v>52770</v>
      </c>
      <c r="F35" s="3">
        <v>33676</v>
      </c>
      <c r="G35" s="3">
        <v>57565</v>
      </c>
      <c r="I35" s="3">
        <v>63125</v>
      </c>
      <c r="J35" s="3">
        <v>53681</v>
      </c>
      <c r="K35" s="3">
        <v>51930</v>
      </c>
      <c r="L35" s="1">
        <f>(G35-B35)/B35*100</f>
        <v>28.516252902303986</v>
      </c>
      <c r="N35" s="1">
        <f>(I35-D35)/D35*100</f>
        <v>37.103079796707355</v>
      </c>
      <c r="O35" s="1">
        <f>(J35-E35)/E35*100</f>
        <v>1.7263596740572293</v>
      </c>
      <c r="P35" s="1">
        <f>(K35-F35)/F35*100</f>
        <v>54.204774913885259</v>
      </c>
    </row>
    <row r="36" spans="1:16" x14ac:dyDescent="0.25">
      <c r="A36" s="2" t="s">
        <v>42</v>
      </c>
      <c r="B36" s="3">
        <v>38682</v>
      </c>
      <c r="C36" s="3">
        <v>18229</v>
      </c>
      <c r="D36" s="3">
        <v>38784</v>
      </c>
      <c r="E36" s="3">
        <v>34479</v>
      </c>
      <c r="F36" s="3">
        <v>122527</v>
      </c>
      <c r="G36" s="3">
        <v>63385</v>
      </c>
      <c r="H36" s="3">
        <v>41042</v>
      </c>
      <c r="I36" s="3">
        <v>63385</v>
      </c>
      <c r="J36" s="3">
        <v>78125</v>
      </c>
      <c r="K36" s="3">
        <v>45536</v>
      </c>
      <c r="L36" s="1">
        <f>(G36-B36)/B36*100</f>
        <v>63.861744480636986</v>
      </c>
      <c r="M36" s="1">
        <f>(H36-C36)/C36*100</f>
        <v>125.1467441988041</v>
      </c>
      <c r="N36" s="1">
        <f>(I36-D36)/D36*100</f>
        <v>63.430796204620464</v>
      </c>
      <c r="O36" s="1">
        <f>(J36-E36)/E36*100</f>
        <v>126.58719800458249</v>
      </c>
      <c r="P36" s="1">
        <f>(K36-F36)/F36*100</f>
        <v>-62.835946362842478</v>
      </c>
    </row>
    <row r="37" spans="1:16" x14ac:dyDescent="0.25">
      <c r="A37" s="2" t="s">
        <v>53</v>
      </c>
      <c r="B37" s="3">
        <v>140938</v>
      </c>
      <c r="D37" s="3">
        <v>134625</v>
      </c>
      <c r="E37" s="3">
        <v>153036</v>
      </c>
      <c r="F37" s="3">
        <v>140417</v>
      </c>
      <c r="G37" s="3">
        <v>135164</v>
      </c>
      <c r="I37" s="3">
        <v>63594</v>
      </c>
      <c r="J37" s="3">
        <v>193750</v>
      </c>
      <c r="K37" s="3">
        <v>120972</v>
      </c>
      <c r="L37" s="1">
        <f>(G37-B37)/B37*100</f>
        <v>-4.0968369070087558</v>
      </c>
      <c r="N37" s="1">
        <f>(I37-D37)/D37*100</f>
        <v>-52.76211699164346</v>
      </c>
      <c r="O37" s="1">
        <f>(J37-E37)/E37*100</f>
        <v>26.604197705115133</v>
      </c>
      <c r="P37" s="1">
        <f>(K37-F37)/F37*100</f>
        <v>-13.848038342935684</v>
      </c>
    </row>
    <row r="38" spans="1:16" x14ac:dyDescent="0.25">
      <c r="A38" s="2" t="s">
        <v>174</v>
      </c>
      <c r="B38" s="3">
        <v>46758</v>
      </c>
      <c r="C38" s="3">
        <v>25991</v>
      </c>
      <c r="D38" s="3">
        <v>42107</v>
      </c>
      <c r="E38" s="3">
        <v>46809</v>
      </c>
      <c r="F38" s="3">
        <v>53036</v>
      </c>
      <c r="G38" s="3">
        <v>71678</v>
      </c>
      <c r="I38" s="3">
        <v>72000</v>
      </c>
      <c r="J38" s="3">
        <v>74174</v>
      </c>
      <c r="K38" s="3">
        <v>64375</v>
      </c>
      <c r="L38" s="1">
        <f>(G38-B38)/B38*100</f>
        <v>53.295692715685014</v>
      </c>
      <c r="N38" s="1">
        <f>(I38-D38)/D38*100</f>
        <v>70.992946540955188</v>
      </c>
      <c r="O38" s="1">
        <f>(J38-E38)/E38*100</f>
        <v>58.460979726121046</v>
      </c>
      <c r="P38" s="1">
        <f>(K38-F38)/F38*100</f>
        <v>21.379817482464741</v>
      </c>
    </row>
    <row r="39" spans="1:16" x14ac:dyDescent="0.25">
      <c r="A39" s="2" t="s">
        <v>20</v>
      </c>
      <c r="B39" s="3">
        <v>56875</v>
      </c>
      <c r="C39" s="3">
        <v>28864</v>
      </c>
      <c r="D39" s="3">
        <v>62181</v>
      </c>
      <c r="E39" s="3">
        <v>39729</v>
      </c>
      <c r="F39" s="3">
        <v>65486</v>
      </c>
      <c r="G39" s="3">
        <v>72346</v>
      </c>
      <c r="H39" s="3">
        <v>27813</v>
      </c>
      <c r="I39" s="3">
        <v>73684</v>
      </c>
      <c r="J39" s="3">
        <v>103047</v>
      </c>
      <c r="K39" s="3">
        <v>78583</v>
      </c>
      <c r="L39" s="1">
        <f>(G39-B39)/B39*100</f>
        <v>27.201758241758238</v>
      </c>
      <c r="M39" s="1">
        <f>(H39-C39)/C39*100</f>
        <v>-3.6412139689578717</v>
      </c>
      <c r="N39" s="1">
        <f>(I39-D39)/D39*100</f>
        <v>18.499220018976857</v>
      </c>
      <c r="O39" s="1">
        <f>(J39-E39)/E39*100</f>
        <v>159.37476402627803</v>
      </c>
      <c r="P39" s="1">
        <f>(K39-F39)/F39*100</f>
        <v>19.999694591210336</v>
      </c>
    </row>
    <row r="40" spans="1:16" x14ac:dyDescent="0.25">
      <c r="A40" s="2" t="s">
        <v>143</v>
      </c>
      <c r="B40" s="3">
        <v>40614</v>
      </c>
      <c r="D40" s="3">
        <v>60357</v>
      </c>
      <c r="E40" s="3">
        <v>24375</v>
      </c>
      <c r="F40" s="3">
        <v>40341</v>
      </c>
      <c r="G40" s="3">
        <v>43854</v>
      </c>
      <c r="I40" s="3">
        <v>75208</v>
      </c>
      <c r="J40" s="3">
        <v>33344</v>
      </c>
      <c r="K40" s="3">
        <v>44706</v>
      </c>
      <c r="L40" s="1">
        <f>(G40-B40)/B40*100</f>
        <v>7.9775446890234898</v>
      </c>
      <c r="N40" s="1">
        <f>(I40-D40)/D40*100</f>
        <v>24.605265337906125</v>
      </c>
      <c r="O40" s="1">
        <f>(J40-E40)/E40*100</f>
        <v>36.795897435897437</v>
      </c>
      <c r="P40" s="1">
        <f>(K40-F40)/F40*100</f>
        <v>10.820257306462407</v>
      </c>
    </row>
    <row r="41" spans="1:16" x14ac:dyDescent="0.25">
      <c r="A41" s="2" t="s">
        <v>115</v>
      </c>
      <c r="B41" s="3">
        <v>68333</v>
      </c>
      <c r="C41" s="3">
        <v>35500</v>
      </c>
      <c r="D41" s="3">
        <v>67583</v>
      </c>
      <c r="E41" s="3">
        <v>92361</v>
      </c>
      <c r="G41" s="3">
        <v>75625</v>
      </c>
      <c r="H41" s="3">
        <v>39792</v>
      </c>
      <c r="I41" s="3">
        <v>76204</v>
      </c>
      <c r="J41" s="3">
        <v>121786</v>
      </c>
      <c r="L41" s="1">
        <f>(G41-B41)/B41*100</f>
        <v>10.671271567178376</v>
      </c>
      <c r="M41" s="1">
        <f>(H41-C41)/C41*100</f>
        <v>12.090140845070422</v>
      </c>
      <c r="N41" s="1">
        <f>(I41-D41)/D41*100</f>
        <v>12.756166491573326</v>
      </c>
      <c r="O41" s="1">
        <f>(J41-E41)/E41*100</f>
        <v>31.858684942778879</v>
      </c>
    </row>
    <row r="42" spans="1:16" x14ac:dyDescent="0.25">
      <c r="A42" s="2" t="s">
        <v>92</v>
      </c>
      <c r="B42" s="3">
        <v>69929</v>
      </c>
      <c r="C42" s="3">
        <v>7481</v>
      </c>
      <c r="D42" s="3">
        <v>72112</v>
      </c>
      <c r="E42" s="3">
        <v>114766</v>
      </c>
      <c r="F42" s="3">
        <v>66801</v>
      </c>
      <c r="G42" s="3">
        <v>71250</v>
      </c>
      <c r="H42" s="3">
        <v>13243</v>
      </c>
      <c r="I42" s="3">
        <v>81528</v>
      </c>
      <c r="J42" s="3">
        <v>160238</v>
      </c>
      <c r="K42" s="3">
        <v>78417</v>
      </c>
      <c r="L42" s="1">
        <f>(G42-B42)/B42*100</f>
        <v>1.8890589026012099</v>
      </c>
      <c r="M42" s="1">
        <f>(H42-C42)/C42*100</f>
        <v>77.021788530945059</v>
      </c>
      <c r="N42" s="1">
        <f>(I42-D42)/D42*100</f>
        <v>13.057466163745286</v>
      </c>
      <c r="O42" s="1">
        <f>(J42-E42)/E42*100</f>
        <v>39.621490685394626</v>
      </c>
      <c r="P42" s="1">
        <f>(K42-F42)/F42*100</f>
        <v>17.388961243095164</v>
      </c>
    </row>
    <row r="43" spans="1:16" x14ac:dyDescent="0.25">
      <c r="A43" s="2" t="s">
        <v>177</v>
      </c>
      <c r="B43" s="3">
        <v>46092</v>
      </c>
      <c r="C43" s="3">
        <v>31711</v>
      </c>
      <c r="D43" s="3">
        <v>46961</v>
      </c>
      <c r="E43" s="3">
        <v>52500</v>
      </c>
      <c r="F43" s="3">
        <v>33750</v>
      </c>
      <c r="G43" s="3">
        <v>65046</v>
      </c>
      <c r="I43" s="3">
        <v>85347</v>
      </c>
      <c r="J43" s="3">
        <v>61413</v>
      </c>
      <c r="K43" s="3">
        <v>42344</v>
      </c>
      <c r="L43" s="1">
        <f>(G43-B43)/B43*100</f>
        <v>41.122103618849259</v>
      </c>
      <c r="N43" s="1">
        <f>(I43-D43)/D43*100</f>
        <v>81.740167372926479</v>
      </c>
      <c r="O43" s="1">
        <f>(J43-E43)/E43*100</f>
        <v>16.977142857142859</v>
      </c>
      <c r="P43" s="1">
        <f>(K43-F43)/F43*100</f>
        <v>25.463703703703704</v>
      </c>
    </row>
    <row r="44" spans="1:16" x14ac:dyDescent="0.25">
      <c r="A44" s="2" t="s">
        <v>178</v>
      </c>
      <c r="B44" s="3">
        <v>58000</v>
      </c>
      <c r="D44" s="3">
        <v>77061</v>
      </c>
      <c r="E44" s="3">
        <v>80250</v>
      </c>
      <c r="F44" s="3">
        <v>44432</v>
      </c>
      <c r="G44" s="3">
        <v>60036</v>
      </c>
      <c r="I44" s="3">
        <v>85843</v>
      </c>
      <c r="J44" s="3">
        <v>69338</v>
      </c>
      <c r="K44" s="3">
        <v>41875</v>
      </c>
      <c r="L44" s="1">
        <f>(G44-B44)/B44*100</f>
        <v>3.510344827586207</v>
      </c>
      <c r="N44" s="1">
        <f>(I44-D44)/D44*100</f>
        <v>11.396166673155033</v>
      </c>
      <c r="O44" s="1">
        <f>(J44-E44)/E44*100</f>
        <v>-13.597507788161995</v>
      </c>
      <c r="P44" s="1">
        <f>(K44-F44)/F44*100</f>
        <v>-5.7548613611811312</v>
      </c>
    </row>
    <row r="45" spans="1:16" x14ac:dyDescent="0.25">
      <c r="A45" s="2" t="s">
        <v>43</v>
      </c>
      <c r="B45" s="3">
        <v>73500</v>
      </c>
      <c r="D45" s="3">
        <v>188063</v>
      </c>
      <c r="E45" s="3">
        <v>74965</v>
      </c>
      <c r="F45" s="3">
        <v>34743</v>
      </c>
      <c r="G45" s="3">
        <v>80703</v>
      </c>
      <c r="I45" s="3">
        <v>86667</v>
      </c>
      <c r="J45" s="3">
        <v>85184</v>
      </c>
      <c r="K45" s="3">
        <v>68224</v>
      </c>
      <c r="L45" s="1">
        <f>(G45-B45)/B45*100</f>
        <v>9.8000000000000007</v>
      </c>
      <c r="N45" s="1">
        <f>(I45-D45)/D45*100</f>
        <v>-53.915974965835922</v>
      </c>
      <c r="O45" s="1">
        <f>(J45-E45)/E45*100</f>
        <v>13.63169479090242</v>
      </c>
      <c r="P45" s="1">
        <f>(K45-F45)/F45*100</f>
        <v>96.367613620009791</v>
      </c>
    </row>
    <row r="46" spans="1:16" x14ac:dyDescent="0.25">
      <c r="A46" s="2" t="s">
        <v>176</v>
      </c>
      <c r="B46" s="3">
        <v>59444</v>
      </c>
      <c r="D46" s="3">
        <v>63953</v>
      </c>
      <c r="E46" s="3">
        <v>85370</v>
      </c>
      <c r="F46" s="3">
        <v>42604</v>
      </c>
      <c r="G46" s="3">
        <v>60170</v>
      </c>
      <c r="I46" s="3">
        <v>87344</v>
      </c>
      <c r="J46" s="3">
        <v>75625</v>
      </c>
      <c r="K46" s="3">
        <v>38542</v>
      </c>
      <c r="L46" s="1">
        <f>(G46-B46)/B46*100</f>
        <v>1.2213175425610658</v>
      </c>
      <c r="N46" s="1">
        <f>(I46-D46)/D46*100</f>
        <v>36.57529748408988</v>
      </c>
      <c r="O46" s="1">
        <f>(J46-E46)/E46*100</f>
        <v>-11.415016984889306</v>
      </c>
      <c r="P46" s="1">
        <f>(K46-F46)/F46*100</f>
        <v>-9.5343160266641629</v>
      </c>
    </row>
    <row r="47" spans="1:16" x14ac:dyDescent="0.25">
      <c r="A47" s="2" t="s">
        <v>192</v>
      </c>
      <c r="B47" s="3">
        <v>74028</v>
      </c>
      <c r="D47" s="3">
        <v>86375</v>
      </c>
      <c r="E47" s="3">
        <v>74107</v>
      </c>
      <c r="F47" s="3">
        <v>70000</v>
      </c>
      <c r="G47" s="3">
        <v>81134</v>
      </c>
      <c r="I47" s="3">
        <v>87396</v>
      </c>
      <c r="J47" s="3">
        <v>108393</v>
      </c>
      <c r="K47" s="3">
        <v>55170</v>
      </c>
      <c r="L47" s="1">
        <f>(G47-B47)/B47*100</f>
        <v>9.5990706219268382</v>
      </c>
      <c r="N47" s="1">
        <f>(I47-D47)/D47*100</f>
        <v>1.18205499276411</v>
      </c>
      <c r="O47" s="1">
        <f>(J47-E47)/E47*100</f>
        <v>46.265534969705968</v>
      </c>
      <c r="P47" s="1">
        <f>(K47-F47)/F47*100</f>
        <v>-21.185714285714287</v>
      </c>
    </row>
    <row r="48" spans="1:16" x14ac:dyDescent="0.25">
      <c r="A48" s="2" t="s">
        <v>173</v>
      </c>
      <c r="B48" s="3">
        <v>81250</v>
      </c>
      <c r="D48" s="3">
        <v>78323</v>
      </c>
      <c r="E48" s="3">
        <v>125987</v>
      </c>
      <c r="F48" s="3">
        <v>58750</v>
      </c>
      <c r="G48" s="3">
        <v>87167</v>
      </c>
      <c r="I48" s="3">
        <v>87460</v>
      </c>
      <c r="J48" s="3">
        <v>108319</v>
      </c>
      <c r="K48" s="3">
        <v>78958</v>
      </c>
      <c r="L48" s="1">
        <f>(G48-B48)/B48*100</f>
        <v>7.282461538461539</v>
      </c>
      <c r="N48" s="1">
        <f>(I48-D48)/D48*100</f>
        <v>11.665794211151258</v>
      </c>
      <c r="O48" s="1">
        <f>(J48-E48)/E48*100</f>
        <v>-14.023669108717565</v>
      </c>
      <c r="P48" s="1">
        <f>(K48-F48)/F48*100</f>
        <v>34.396595744680852</v>
      </c>
    </row>
    <row r="49" spans="1:16" x14ac:dyDescent="0.25">
      <c r="A49" s="2" t="s">
        <v>15</v>
      </c>
      <c r="B49" s="3">
        <v>176494</v>
      </c>
      <c r="C49" s="3">
        <v>5833</v>
      </c>
      <c r="D49" s="3">
        <v>86635</v>
      </c>
      <c r="E49" s="3">
        <v>250000</v>
      </c>
      <c r="F49" s="3">
        <v>215089</v>
      </c>
      <c r="G49" s="3">
        <v>178750</v>
      </c>
      <c r="I49" s="3">
        <v>88015</v>
      </c>
      <c r="J49" s="3">
        <v>250000</v>
      </c>
      <c r="K49" s="3">
        <v>205250</v>
      </c>
      <c r="L49" s="1">
        <f>(G49-B49)/B49*100</f>
        <v>1.2782304214307567</v>
      </c>
      <c r="N49" s="1">
        <f>(I49-D49)/D49*100</f>
        <v>1.5928897097016219</v>
      </c>
      <c r="O49" s="1">
        <f>(J49-E49)/E49*100</f>
        <v>0</v>
      </c>
      <c r="P49" s="1">
        <f>(K49-F49)/F49*100</f>
        <v>-4.574385486937965</v>
      </c>
    </row>
    <row r="50" spans="1:16" x14ac:dyDescent="0.25">
      <c r="A50" s="2" t="s">
        <v>144</v>
      </c>
      <c r="B50" s="3">
        <v>44360</v>
      </c>
      <c r="D50" s="3">
        <v>44129</v>
      </c>
      <c r="E50" s="3">
        <v>46750</v>
      </c>
      <c r="F50" s="3">
        <v>35170</v>
      </c>
      <c r="G50" s="3">
        <v>50188</v>
      </c>
      <c r="I50" s="3">
        <v>88056</v>
      </c>
      <c r="J50" s="3">
        <v>43667</v>
      </c>
      <c r="K50" s="3">
        <v>43906</v>
      </c>
      <c r="L50" s="1">
        <f>(G50-B50)/B50*100</f>
        <v>13.137962128043283</v>
      </c>
      <c r="N50" s="1">
        <f>(I50-D50)/D50*100</f>
        <v>99.542251127376559</v>
      </c>
      <c r="O50" s="1">
        <f>(J50-E50)/E50*100</f>
        <v>-6.5946524064171115</v>
      </c>
      <c r="P50" s="1">
        <f>(K50-F50)/F50*100</f>
        <v>24.839351720216094</v>
      </c>
    </row>
    <row r="51" spans="1:16" x14ac:dyDescent="0.25">
      <c r="A51" s="2" t="s">
        <v>30</v>
      </c>
      <c r="B51" s="3">
        <v>79223</v>
      </c>
      <c r="C51" s="3">
        <v>31141</v>
      </c>
      <c r="D51" s="3">
        <v>89948</v>
      </c>
      <c r="E51" s="3">
        <v>92625</v>
      </c>
      <c r="F51" s="3">
        <v>47802</v>
      </c>
      <c r="G51" s="3">
        <v>98143</v>
      </c>
      <c r="H51" s="3">
        <v>59500</v>
      </c>
      <c r="I51" s="3">
        <v>90792</v>
      </c>
      <c r="J51" s="3">
        <v>122031</v>
      </c>
      <c r="K51" s="3">
        <v>99286</v>
      </c>
      <c r="L51" s="1">
        <f>(G51-B51)/B51*100</f>
        <v>23.881953473107558</v>
      </c>
      <c r="M51" s="1">
        <f>(H51-C51)/C51*100</f>
        <v>91.066439741819465</v>
      </c>
      <c r="N51" s="1">
        <f>(I51-D51)/D51*100</f>
        <v>0.93831991817494553</v>
      </c>
      <c r="O51" s="1">
        <f>(J51-E51)/E51*100</f>
        <v>31.747368421052631</v>
      </c>
      <c r="P51" s="1">
        <f>(K51-F51)/F51*100</f>
        <v>107.7026065854985</v>
      </c>
    </row>
    <row r="52" spans="1:16" x14ac:dyDescent="0.25">
      <c r="A52" s="2" t="s">
        <v>71</v>
      </c>
      <c r="B52" s="3">
        <v>86818</v>
      </c>
      <c r="C52" s="3">
        <v>42434</v>
      </c>
      <c r="D52" s="3">
        <v>104318</v>
      </c>
      <c r="E52" s="3">
        <v>60329</v>
      </c>
      <c r="F52" s="3">
        <v>90694</v>
      </c>
      <c r="G52" s="3">
        <v>90886</v>
      </c>
      <c r="H52" s="3">
        <v>103000</v>
      </c>
      <c r="I52" s="3">
        <v>90800</v>
      </c>
      <c r="J52" s="3">
        <v>99091</v>
      </c>
      <c r="K52" s="3">
        <v>60972</v>
      </c>
      <c r="L52" s="1">
        <f>(G52-B52)/B52*100</f>
        <v>4.6856642631712315</v>
      </c>
      <c r="M52" s="1">
        <f>(H52-C52)/C52*100</f>
        <v>142.72988641183957</v>
      </c>
      <c r="N52" s="1">
        <f>(I52-D52)/D52*100</f>
        <v>-12.958453958089688</v>
      </c>
      <c r="O52" s="1">
        <f>(J52-E52)/E52*100</f>
        <v>64.25102355417792</v>
      </c>
      <c r="P52" s="1">
        <f>(K52-F52)/F52*100</f>
        <v>-32.771737931946987</v>
      </c>
    </row>
    <row r="53" spans="1:16" x14ac:dyDescent="0.25">
      <c r="A53" s="2" t="s">
        <v>72</v>
      </c>
      <c r="B53" s="3">
        <v>91190</v>
      </c>
      <c r="C53" s="3">
        <v>53393</v>
      </c>
      <c r="D53" s="3">
        <v>80089</v>
      </c>
      <c r="E53" s="3">
        <v>109417</v>
      </c>
      <c r="F53" s="3">
        <v>101161</v>
      </c>
      <c r="G53" s="3">
        <v>123456</v>
      </c>
      <c r="I53" s="3">
        <v>91360</v>
      </c>
      <c r="J53" s="3">
        <v>145789</v>
      </c>
      <c r="K53" s="3">
        <v>164167</v>
      </c>
      <c r="L53" s="1">
        <f>(G53-B53)/B53*100</f>
        <v>35.383265708959314</v>
      </c>
      <c r="N53" s="1">
        <f>(I53-D53)/D53*100</f>
        <v>14.073093683277355</v>
      </c>
      <c r="O53" s="1">
        <f>(J53-E53)/E53*100</f>
        <v>33.241635212078563</v>
      </c>
      <c r="P53" s="1">
        <f>(K53-F53)/F53*100</f>
        <v>62.282895582289619</v>
      </c>
    </row>
    <row r="54" spans="1:16" x14ac:dyDescent="0.25">
      <c r="A54" s="2" t="s">
        <v>36</v>
      </c>
      <c r="B54" s="3">
        <v>86979</v>
      </c>
      <c r="D54" s="3">
        <v>103229</v>
      </c>
      <c r="E54" s="3">
        <v>90625</v>
      </c>
      <c r="F54" s="3">
        <v>43750</v>
      </c>
      <c r="G54" s="3">
        <v>92543</v>
      </c>
      <c r="I54" s="3">
        <v>92697</v>
      </c>
      <c r="J54" s="3">
        <v>122984</v>
      </c>
      <c r="K54" s="3">
        <v>75962</v>
      </c>
      <c r="L54" s="1">
        <f>(G54-B54)/B54*100</f>
        <v>6.3969463893583507</v>
      </c>
      <c r="N54" s="1">
        <f>(I54-D54)/D54*100</f>
        <v>-10.202559358319851</v>
      </c>
      <c r="O54" s="1">
        <f>(J54-E54)/E54*100</f>
        <v>35.706482758620687</v>
      </c>
      <c r="P54" s="1">
        <f>(K54-F54)/F54*100</f>
        <v>73.627428571428567</v>
      </c>
    </row>
    <row r="55" spans="1:16" x14ac:dyDescent="0.25">
      <c r="A55" s="2" t="s">
        <v>156</v>
      </c>
      <c r="B55" s="3">
        <v>31417</v>
      </c>
      <c r="D55" s="3">
        <v>28906</v>
      </c>
      <c r="E55" s="3">
        <v>33458</v>
      </c>
      <c r="F55" s="3">
        <v>14318</v>
      </c>
      <c r="G55" s="3">
        <v>48977</v>
      </c>
      <c r="I55" s="3">
        <v>92708</v>
      </c>
      <c r="J55" s="3">
        <v>27024</v>
      </c>
      <c r="K55" s="3">
        <v>29097</v>
      </c>
      <c r="L55" s="1">
        <f>(G55-B55)/B55*100</f>
        <v>55.893306171817805</v>
      </c>
      <c r="N55" s="1">
        <f>(I55-D55)/D55*100</f>
        <v>220.72234138241194</v>
      </c>
      <c r="O55" s="1">
        <f>(J55-E55)/E55*100</f>
        <v>-19.230079502660054</v>
      </c>
      <c r="P55" s="1">
        <f>(K55-F55)/F55*100</f>
        <v>103.21972342505936</v>
      </c>
    </row>
    <row r="56" spans="1:16" x14ac:dyDescent="0.25">
      <c r="A56" s="2" t="s">
        <v>40</v>
      </c>
      <c r="B56" s="3">
        <v>52031</v>
      </c>
      <c r="C56" s="3">
        <v>38615</v>
      </c>
      <c r="D56" s="3">
        <v>79700</v>
      </c>
      <c r="E56" s="3">
        <v>66506</v>
      </c>
      <c r="F56" s="3">
        <v>45000</v>
      </c>
      <c r="G56" s="3">
        <v>74344</v>
      </c>
      <c r="I56" s="3">
        <v>94619</v>
      </c>
      <c r="J56" s="3">
        <v>77621</v>
      </c>
      <c r="K56" s="3">
        <v>33667</v>
      </c>
      <c r="L56" s="1">
        <f>(G56-B56)/B56*100</f>
        <v>42.884049893332822</v>
      </c>
      <c r="N56" s="1">
        <f>(I56-D56)/D56*100</f>
        <v>18.718946047678795</v>
      </c>
      <c r="O56" s="1">
        <f>(J56-E56)/E56*100</f>
        <v>16.712777794484708</v>
      </c>
      <c r="P56" s="1">
        <f>(K56-F56)/F56*100</f>
        <v>-25.184444444444441</v>
      </c>
    </row>
    <row r="57" spans="1:16" x14ac:dyDescent="0.25">
      <c r="A57" s="2" t="s">
        <v>70</v>
      </c>
      <c r="B57" s="3">
        <v>101288</v>
      </c>
      <c r="C57" s="3">
        <v>70104</v>
      </c>
      <c r="D57" s="3">
        <v>95339</v>
      </c>
      <c r="E57" s="3">
        <v>114444</v>
      </c>
      <c r="F57" s="3">
        <v>127778</v>
      </c>
      <c r="G57" s="3">
        <v>104775</v>
      </c>
      <c r="H57" s="3">
        <v>69167</v>
      </c>
      <c r="I57" s="3">
        <v>95227</v>
      </c>
      <c r="J57" s="3">
        <v>140577</v>
      </c>
      <c r="K57" s="3">
        <v>122350</v>
      </c>
      <c r="L57" s="1">
        <f>(G57-B57)/B57*100</f>
        <v>3.4426585577758471</v>
      </c>
      <c r="M57" s="1">
        <f>(H57-C57)/C57*100</f>
        <v>-1.3365856441857811</v>
      </c>
      <c r="N57" s="1">
        <f>(I57-D57)/D57*100</f>
        <v>-0.11747553467101605</v>
      </c>
      <c r="O57" s="1">
        <f>(J57-E57)/E57*100</f>
        <v>22.834748872811154</v>
      </c>
      <c r="P57" s="1">
        <f>(K57-F57)/F57*100</f>
        <v>-4.2479926121867617</v>
      </c>
    </row>
    <row r="58" spans="1:16" x14ac:dyDescent="0.25">
      <c r="A58" s="2" t="s">
        <v>65</v>
      </c>
      <c r="B58" s="3">
        <v>32227</v>
      </c>
      <c r="C58" s="3">
        <v>19286</v>
      </c>
      <c r="D58" s="3">
        <v>57636</v>
      </c>
      <c r="E58" s="3">
        <v>26723</v>
      </c>
      <c r="F58" s="3">
        <v>8784</v>
      </c>
      <c r="G58" s="3">
        <v>69190</v>
      </c>
      <c r="H58" s="3">
        <v>20341</v>
      </c>
      <c r="I58" s="3">
        <v>96542</v>
      </c>
      <c r="J58" s="3">
        <v>88043</v>
      </c>
      <c r="K58" s="3">
        <v>11875</v>
      </c>
      <c r="L58" s="1">
        <f>(G58-B58)/B58*100</f>
        <v>114.69575200918484</v>
      </c>
      <c r="M58" s="1">
        <f>(H58-C58)/C58*100</f>
        <v>5.4702893290469765</v>
      </c>
      <c r="N58" s="1">
        <f>(I58-D58)/D58*100</f>
        <v>67.502949545422993</v>
      </c>
      <c r="O58" s="1">
        <f>(J58-E58)/E58*100</f>
        <v>229.4652546495528</v>
      </c>
      <c r="P58" s="1">
        <f>(K58-F58)/F58*100</f>
        <v>35.188979963570127</v>
      </c>
    </row>
    <row r="59" spans="1:16" x14ac:dyDescent="0.25">
      <c r="A59" s="2" t="s">
        <v>45</v>
      </c>
      <c r="B59" s="3">
        <v>48875</v>
      </c>
      <c r="C59" s="3">
        <v>29519</v>
      </c>
      <c r="D59" s="3">
        <v>57905</v>
      </c>
      <c r="E59" s="3">
        <v>58017</v>
      </c>
      <c r="F59" s="3">
        <v>28986</v>
      </c>
      <c r="G59" s="3">
        <v>65387</v>
      </c>
      <c r="I59" s="3">
        <v>97750</v>
      </c>
      <c r="J59" s="3">
        <v>68149</v>
      </c>
      <c r="K59" s="3">
        <v>40375</v>
      </c>
      <c r="L59" s="1">
        <f>(G59-B59)/B59*100</f>
        <v>33.784143222506394</v>
      </c>
      <c r="N59" s="1">
        <f>(I59-D59)/D59*100</f>
        <v>68.810983507469132</v>
      </c>
      <c r="O59" s="1">
        <f>(J59-E59)/E59*100</f>
        <v>17.463846803523104</v>
      </c>
      <c r="P59" s="1">
        <f>(K59-F59)/F59*100</f>
        <v>39.291382046505205</v>
      </c>
    </row>
    <row r="60" spans="1:16" x14ac:dyDescent="0.25">
      <c r="A60" s="2" t="s">
        <v>29</v>
      </c>
      <c r="B60" s="3">
        <v>101366</v>
      </c>
      <c r="C60" s="3">
        <v>45231</v>
      </c>
      <c r="D60" s="3">
        <v>86701</v>
      </c>
      <c r="E60" s="3">
        <v>168438</v>
      </c>
      <c r="F60" s="3">
        <v>78250</v>
      </c>
      <c r="G60" s="3">
        <v>128395</v>
      </c>
      <c r="H60" s="3">
        <v>32386</v>
      </c>
      <c r="I60" s="3">
        <v>98456</v>
      </c>
      <c r="J60" s="3">
        <v>178828</v>
      </c>
      <c r="K60" s="3">
        <v>131357</v>
      </c>
      <c r="L60" s="1">
        <f>(G60-B60)/B60*100</f>
        <v>26.66475938677663</v>
      </c>
      <c r="M60" s="1">
        <f>(H60-C60)/C60*100</f>
        <v>-28.39866463266344</v>
      </c>
      <c r="N60" s="1">
        <f>(I60-D60)/D60*100</f>
        <v>13.558090448783751</v>
      </c>
      <c r="O60" s="1">
        <f>(J60-E60)/E60*100</f>
        <v>6.1684418005438202</v>
      </c>
      <c r="P60" s="1">
        <f>(K60-F60)/F60*100</f>
        <v>67.868370607028751</v>
      </c>
    </row>
    <row r="61" spans="1:16" x14ac:dyDescent="0.25">
      <c r="A61" s="2" t="s">
        <v>58</v>
      </c>
      <c r="B61" s="3">
        <v>52857</v>
      </c>
      <c r="C61" s="3">
        <v>103750</v>
      </c>
      <c r="D61" s="3">
        <v>53631</v>
      </c>
      <c r="E61" s="3">
        <v>58787</v>
      </c>
      <c r="F61" s="3">
        <v>22083</v>
      </c>
      <c r="G61" s="3">
        <v>92900</v>
      </c>
      <c r="H61" s="3">
        <v>85179</v>
      </c>
      <c r="I61" s="3">
        <v>99762</v>
      </c>
      <c r="J61" s="3">
        <v>77583</v>
      </c>
      <c r="K61" s="3">
        <v>49844</v>
      </c>
      <c r="L61" s="1">
        <f>(G61-B61)/B61*100</f>
        <v>75.757231776302106</v>
      </c>
      <c r="M61" s="1">
        <f>(H61-C61)/C61*100</f>
        <v>-17.899759036144577</v>
      </c>
      <c r="N61" s="1">
        <f>(I61-D61)/D61*100</f>
        <v>86.01555070761313</v>
      </c>
      <c r="O61" s="1">
        <f>(J61-E61)/E61*100</f>
        <v>31.973055267321005</v>
      </c>
      <c r="P61" s="1">
        <f>(K61-F61)/F61*100</f>
        <v>125.71208622016937</v>
      </c>
    </row>
    <row r="62" spans="1:16" x14ac:dyDescent="0.25">
      <c r="A62" s="2" t="s">
        <v>46</v>
      </c>
      <c r="B62" s="3">
        <v>68382</v>
      </c>
      <c r="D62" s="3">
        <v>82188</v>
      </c>
      <c r="E62" s="3">
        <v>79688</v>
      </c>
      <c r="F62" s="3">
        <v>34167</v>
      </c>
      <c r="G62" s="3">
        <v>65638</v>
      </c>
      <c r="I62" s="3">
        <v>100735</v>
      </c>
      <c r="J62" s="3">
        <v>66596</v>
      </c>
      <c r="K62" s="3">
        <v>42050</v>
      </c>
      <c r="L62" s="1">
        <f>(G62-B62)/B62*100</f>
        <v>-4.0127518937732152</v>
      </c>
      <c r="N62" s="1">
        <f>(I62-D62)/D62*100</f>
        <v>22.566554728184162</v>
      </c>
      <c r="O62" s="1">
        <f>(J62-E62)/E62*100</f>
        <v>-16.429073386206205</v>
      </c>
      <c r="P62" s="1">
        <f>(K62-F62)/F62*100</f>
        <v>23.071970029560688</v>
      </c>
    </row>
    <row r="63" spans="1:16" x14ac:dyDescent="0.25">
      <c r="A63" s="2" t="s">
        <v>87</v>
      </c>
      <c r="B63" s="3">
        <v>85355</v>
      </c>
      <c r="C63" s="3">
        <v>37857</v>
      </c>
      <c r="D63" s="3">
        <v>82535</v>
      </c>
      <c r="E63" s="3">
        <v>98188</v>
      </c>
      <c r="F63" s="3">
        <v>72644</v>
      </c>
      <c r="G63" s="3">
        <v>89097</v>
      </c>
      <c r="H63" s="3">
        <v>40750</v>
      </c>
      <c r="I63" s="3">
        <v>101484</v>
      </c>
      <c r="J63" s="3">
        <v>101719</v>
      </c>
      <c r="K63" s="3">
        <v>80500</v>
      </c>
      <c r="L63" s="1">
        <f>(G63-B63)/B63*100</f>
        <v>4.3840431140530729</v>
      </c>
      <c r="M63" s="1">
        <f>(H63-C63)/C63*100</f>
        <v>7.6419156298703008</v>
      </c>
      <c r="N63" s="1">
        <f>(I63-D63)/D63*100</f>
        <v>22.958744774943963</v>
      </c>
      <c r="O63" s="1">
        <f>(J63-E63)/E63*100</f>
        <v>3.5961624638448688</v>
      </c>
      <c r="P63" s="1">
        <f>(K63-F63)/F63*100</f>
        <v>10.814382467925775</v>
      </c>
    </row>
    <row r="64" spans="1:16" x14ac:dyDescent="0.25">
      <c r="A64" s="2" t="s">
        <v>171</v>
      </c>
      <c r="B64" s="3">
        <v>71316</v>
      </c>
      <c r="D64" s="3">
        <v>71464</v>
      </c>
      <c r="E64" s="3">
        <v>88362</v>
      </c>
      <c r="F64" s="3">
        <v>52708</v>
      </c>
      <c r="G64" s="3">
        <v>84726</v>
      </c>
      <c r="I64" s="3">
        <v>104000</v>
      </c>
      <c r="J64" s="3">
        <v>99375</v>
      </c>
      <c r="K64" s="3">
        <v>56250</v>
      </c>
      <c r="L64" s="1">
        <f>(G64-B64)/B64*100</f>
        <v>18.803634528016154</v>
      </c>
      <c r="N64" s="1">
        <f>(I64-D64)/D64*100</f>
        <v>45.527818202171723</v>
      </c>
      <c r="O64" s="1">
        <f>(J64-E64)/E64*100</f>
        <v>12.463502410538467</v>
      </c>
      <c r="P64" s="1">
        <f>(K64-F64)/F64*100</f>
        <v>6.7200424982924796</v>
      </c>
    </row>
    <row r="65" spans="1:16" x14ac:dyDescent="0.25">
      <c r="A65" s="2" t="s">
        <v>26</v>
      </c>
      <c r="B65" s="3">
        <v>84310</v>
      </c>
      <c r="C65" s="3">
        <v>13542</v>
      </c>
      <c r="D65" s="3">
        <v>93864</v>
      </c>
      <c r="E65" s="3">
        <v>93512</v>
      </c>
      <c r="F65" s="3">
        <v>100956</v>
      </c>
      <c r="G65" s="3">
        <v>82847</v>
      </c>
      <c r="H65" s="3">
        <v>7018</v>
      </c>
      <c r="I65" s="3">
        <v>104007</v>
      </c>
      <c r="J65" s="3">
        <v>98083</v>
      </c>
      <c r="K65" s="3">
        <v>93382</v>
      </c>
      <c r="L65" s="1">
        <f>(G65-B65)/B65*100</f>
        <v>-1.7352627209109239</v>
      </c>
      <c r="M65" s="1">
        <f>(H65-C65)/C65*100</f>
        <v>-48.176044897356377</v>
      </c>
      <c r="N65" s="1">
        <f>(I65-D65)/D65*100</f>
        <v>10.806059831245205</v>
      </c>
      <c r="O65" s="1">
        <f>(J65-E65)/E65*100</f>
        <v>4.8881426982633247</v>
      </c>
      <c r="P65" s="1">
        <f>(K65-F65)/F65*100</f>
        <v>-7.5022782202147473</v>
      </c>
    </row>
    <row r="66" spans="1:16" x14ac:dyDescent="0.25">
      <c r="A66" s="2" t="s">
        <v>108</v>
      </c>
      <c r="B66" s="3">
        <v>64769</v>
      </c>
      <c r="C66" s="3">
        <v>14231</v>
      </c>
      <c r="D66" s="3">
        <v>87039</v>
      </c>
      <c r="E66" s="3">
        <v>64500</v>
      </c>
      <c r="F66" s="3">
        <v>32500</v>
      </c>
      <c r="G66" s="3">
        <v>75742</v>
      </c>
      <c r="H66" s="3">
        <v>86250</v>
      </c>
      <c r="I66" s="3">
        <v>105865</v>
      </c>
      <c r="J66" s="3">
        <v>55461</v>
      </c>
      <c r="K66" s="3">
        <v>49605</v>
      </c>
      <c r="L66" s="1">
        <f>(G66-B66)/B66*100</f>
        <v>16.941746823325975</v>
      </c>
      <c r="M66" s="1">
        <f>(H66-C66)/C66*100</f>
        <v>506.07125289860164</v>
      </c>
      <c r="N66" s="1">
        <f>(I66-D66)/D66*100</f>
        <v>21.629384528774455</v>
      </c>
      <c r="O66" s="1">
        <f>(J66-E66)/E66*100</f>
        <v>-14.013953488372094</v>
      </c>
      <c r="P66" s="1">
        <f>(K66-F66)/F66*100</f>
        <v>52.630769230769225</v>
      </c>
    </row>
    <row r="67" spans="1:16" x14ac:dyDescent="0.25">
      <c r="A67" s="2" t="s">
        <v>155</v>
      </c>
      <c r="B67" s="3">
        <v>66563</v>
      </c>
      <c r="D67" s="3">
        <v>102750</v>
      </c>
      <c r="E67" s="3">
        <v>59444</v>
      </c>
      <c r="F67" s="3">
        <v>30625</v>
      </c>
      <c r="G67" s="3">
        <v>73611</v>
      </c>
      <c r="H67" s="3">
        <v>103750</v>
      </c>
      <c r="I67" s="3">
        <v>108750</v>
      </c>
      <c r="J67" s="3">
        <v>49500</v>
      </c>
      <c r="K67" s="3">
        <v>52292</v>
      </c>
      <c r="L67" s="1">
        <f>(G67-B67)/B67*100</f>
        <v>10.588465063173235</v>
      </c>
      <c r="N67" s="1">
        <f>(I67-D67)/D67*100</f>
        <v>5.8394160583941606</v>
      </c>
      <c r="O67" s="1">
        <f>(J67-E67)/E67*100</f>
        <v>-16.728349370836419</v>
      </c>
      <c r="P67" s="1">
        <f>(K67-F67)/F67*100</f>
        <v>70.749387755102049</v>
      </c>
    </row>
    <row r="68" spans="1:16" x14ac:dyDescent="0.25">
      <c r="A68" s="2" t="s">
        <v>170</v>
      </c>
      <c r="B68" s="3">
        <v>78929</v>
      </c>
      <c r="D68" s="3">
        <v>83125</v>
      </c>
      <c r="E68" s="3">
        <v>83203</v>
      </c>
      <c r="F68" s="3">
        <v>55484</v>
      </c>
      <c r="G68" s="3">
        <v>62063</v>
      </c>
      <c r="I68" s="3">
        <v>108859</v>
      </c>
      <c r="J68" s="3">
        <v>63015</v>
      </c>
      <c r="K68" s="3">
        <v>31313</v>
      </c>
      <c r="L68" s="1">
        <f>(G68-B68)/B68*100</f>
        <v>-21.368571754361515</v>
      </c>
      <c r="N68" s="1">
        <f>(I68-D68)/D68*100</f>
        <v>30.958195488721806</v>
      </c>
      <c r="O68" s="1">
        <f>(J68-E68)/E68*100</f>
        <v>-24.263548189368173</v>
      </c>
      <c r="P68" s="1">
        <f>(K68-F68)/F68*100</f>
        <v>-43.563910316487636</v>
      </c>
    </row>
    <row r="69" spans="1:16" x14ac:dyDescent="0.25">
      <c r="A69" s="2" t="s">
        <v>148</v>
      </c>
      <c r="B69" s="3">
        <v>82500</v>
      </c>
      <c r="C69" s="3">
        <v>30179</v>
      </c>
      <c r="D69" s="3">
        <v>77381</v>
      </c>
      <c r="E69" s="3">
        <v>121528</v>
      </c>
      <c r="F69" s="3">
        <v>129167</v>
      </c>
      <c r="G69" s="3">
        <v>102339</v>
      </c>
      <c r="H69" s="3">
        <v>17813</v>
      </c>
      <c r="I69" s="3">
        <v>110625</v>
      </c>
      <c r="J69" s="3">
        <v>113625</v>
      </c>
      <c r="K69" s="3">
        <v>121563</v>
      </c>
      <c r="L69" s="1">
        <f>(G69-B69)/B69*100</f>
        <v>24.047272727272727</v>
      </c>
      <c r="M69" s="1">
        <f>(H69-C69)/C69*100</f>
        <v>-40.975512773783095</v>
      </c>
      <c r="N69" s="1">
        <f>(I69-D69)/D69*100</f>
        <v>42.961450485261238</v>
      </c>
      <c r="O69" s="1">
        <f>(J69-E69)/E69*100</f>
        <v>-6.5030281087486017</v>
      </c>
      <c r="P69" s="1">
        <f>(K69-F69)/F69*100</f>
        <v>-5.8869525497998714</v>
      </c>
    </row>
    <row r="70" spans="1:16" x14ac:dyDescent="0.25">
      <c r="A70" s="2" t="s">
        <v>50</v>
      </c>
      <c r="B70" s="3">
        <v>55486</v>
      </c>
      <c r="C70" s="3">
        <v>39375</v>
      </c>
      <c r="D70" s="3">
        <v>66500</v>
      </c>
      <c r="E70" s="3">
        <v>60190</v>
      </c>
      <c r="F70" s="3">
        <v>48289</v>
      </c>
      <c r="G70" s="3">
        <v>96667</v>
      </c>
      <c r="I70" s="3">
        <v>111563</v>
      </c>
      <c r="J70" s="3">
        <v>85298</v>
      </c>
      <c r="K70" s="3">
        <v>77841</v>
      </c>
      <c r="L70" s="1">
        <f>(G70-B70)/B70*100</f>
        <v>74.218721839743367</v>
      </c>
      <c r="N70" s="1">
        <f>(I70-D70)/D70*100</f>
        <v>67.763909774436087</v>
      </c>
      <c r="O70" s="1">
        <f>(J70-E70)/E70*100</f>
        <v>41.714570526665554</v>
      </c>
      <c r="P70" s="1">
        <f>(K70-F70)/F70*100</f>
        <v>61.198202489179735</v>
      </c>
    </row>
    <row r="71" spans="1:16" x14ac:dyDescent="0.25">
      <c r="A71" s="2" t="s">
        <v>63</v>
      </c>
      <c r="B71" s="3">
        <v>79500</v>
      </c>
      <c r="C71" s="3">
        <v>94432</v>
      </c>
      <c r="D71" s="3">
        <v>77303</v>
      </c>
      <c r="E71" s="3">
        <v>119643</v>
      </c>
      <c r="F71" s="3">
        <v>46429</v>
      </c>
      <c r="G71" s="3">
        <v>112500</v>
      </c>
      <c r="H71" s="3">
        <v>109688</v>
      </c>
      <c r="I71" s="3">
        <v>112188</v>
      </c>
      <c r="J71" s="3">
        <v>137361</v>
      </c>
      <c r="K71" s="3">
        <v>20156</v>
      </c>
      <c r="L71" s="1">
        <f>(G71-B71)/B71*100</f>
        <v>41.509433962264154</v>
      </c>
      <c r="M71" s="1">
        <f>(H71-C71)/C71*100</f>
        <v>16.155540494747544</v>
      </c>
      <c r="N71" s="1">
        <f>(I71-D71)/D71*100</f>
        <v>45.127614710942652</v>
      </c>
      <c r="O71" s="1">
        <f>(J71-E71)/E71*100</f>
        <v>14.809056944409619</v>
      </c>
      <c r="P71" s="1">
        <f>(K71-F71)/F71*100</f>
        <v>-56.587477654052421</v>
      </c>
    </row>
    <row r="72" spans="1:16" x14ac:dyDescent="0.25">
      <c r="A72" s="2" t="s">
        <v>114</v>
      </c>
      <c r="B72" s="3">
        <v>33911</v>
      </c>
      <c r="D72" s="3">
        <v>73021</v>
      </c>
      <c r="E72" s="3">
        <v>41875</v>
      </c>
      <c r="F72" s="3">
        <v>9899</v>
      </c>
      <c r="G72" s="3">
        <v>106897</v>
      </c>
      <c r="H72" s="3">
        <v>70104</v>
      </c>
      <c r="I72" s="3">
        <v>113194</v>
      </c>
      <c r="J72" s="3">
        <v>115547</v>
      </c>
      <c r="K72" s="3">
        <v>13375</v>
      </c>
      <c r="L72" s="1">
        <f>(G72-B72)/B72*100</f>
        <v>215.22809707764443</v>
      </c>
      <c r="N72" s="1">
        <f>(I72-D72)/D72*100</f>
        <v>55.015680420700896</v>
      </c>
      <c r="O72" s="1">
        <f>(J72-E72)/E72*100</f>
        <v>175.93313432835819</v>
      </c>
      <c r="P72" s="1">
        <f>(K72-F72)/F72*100</f>
        <v>35.114658046267301</v>
      </c>
    </row>
    <row r="73" spans="1:16" x14ac:dyDescent="0.25">
      <c r="A73" s="2" t="s">
        <v>66</v>
      </c>
      <c r="B73" s="3">
        <v>41016</v>
      </c>
      <c r="C73" s="3">
        <v>47284</v>
      </c>
      <c r="D73" s="3">
        <v>46412</v>
      </c>
      <c r="E73" s="3">
        <v>36389</v>
      </c>
      <c r="F73" s="3">
        <v>16293</v>
      </c>
      <c r="G73" s="3">
        <v>91250</v>
      </c>
      <c r="H73" s="3">
        <v>47885</v>
      </c>
      <c r="I73" s="3">
        <v>113456</v>
      </c>
      <c r="J73" s="3">
        <v>90491</v>
      </c>
      <c r="K73" s="3">
        <v>33140</v>
      </c>
      <c r="L73" s="1">
        <f>(G73-B73)/B73*100</f>
        <v>122.47415642676029</v>
      </c>
      <c r="M73" s="1">
        <f>(H73-C73)/C73*100</f>
        <v>1.2710430589628627</v>
      </c>
      <c r="N73" s="1">
        <f>(I73-D73)/D73*100</f>
        <v>144.45402051193656</v>
      </c>
      <c r="O73" s="1">
        <f>(J73-E73)/E73*100</f>
        <v>148.67679793344141</v>
      </c>
      <c r="P73" s="1">
        <f>(K73-F73)/F73*100</f>
        <v>103.40023322899405</v>
      </c>
    </row>
    <row r="74" spans="1:16" x14ac:dyDescent="0.25">
      <c r="A74" s="2" t="s">
        <v>80</v>
      </c>
      <c r="B74" s="3">
        <v>39796</v>
      </c>
      <c r="D74" s="3">
        <v>56719</v>
      </c>
      <c r="E74" s="3">
        <v>42277</v>
      </c>
      <c r="F74" s="3">
        <v>14744</v>
      </c>
      <c r="G74" s="3">
        <v>63015</v>
      </c>
      <c r="H74" s="3">
        <v>88333</v>
      </c>
      <c r="I74" s="3">
        <v>118221</v>
      </c>
      <c r="J74" s="3">
        <v>34479</v>
      </c>
      <c r="K74" s="3">
        <v>13615</v>
      </c>
      <c r="L74" s="1">
        <f>(G74-B74)/B74*100</f>
        <v>58.345059805005526</v>
      </c>
      <c r="N74" s="1">
        <f>(I74-D74)/D74*100</f>
        <v>108.43280029619704</v>
      </c>
      <c r="O74" s="1">
        <f>(J74-E74)/E74*100</f>
        <v>-18.445017385339547</v>
      </c>
      <c r="P74" s="1">
        <f>(K74-F74)/F74*100</f>
        <v>-7.6573521432447098</v>
      </c>
    </row>
    <row r="75" spans="1:16" x14ac:dyDescent="0.25">
      <c r="A75" s="2" t="s">
        <v>17</v>
      </c>
      <c r="B75" s="3">
        <v>94598</v>
      </c>
      <c r="C75" s="3">
        <v>41667</v>
      </c>
      <c r="D75" s="3">
        <v>112813</v>
      </c>
      <c r="E75" s="3">
        <v>88971</v>
      </c>
      <c r="F75" s="3">
        <v>123317</v>
      </c>
      <c r="G75" s="3">
        <v>114152</v>
      </c>
      <c r="H75" s="3">
        <v>70972</v>
      </c>
      <c r="I75" s="3">
        <v>120156</v>
      </c>
      <c r="J75" s="3">
        <v>140469</v>
      </c>
      <c r="K75" s="3">
        <v>85714</v>
      </c>
      <c r="L75" s="1">
        <f>(G75-B75)/B75*100</f>
        <v>20.670627285989131</v>
      </c>
      <c r="M75" s="1">
        <f>(H75-C75)/C75*100</f>
        <v>70.331437348501211</v>
      </c>
      <c r="N75" s="1">
        <f>(I75-D75)/D75*100</f>
        <v>6.509001622153475</v>
      </c>
      <c r="O75" s="1">
        <f>(J75-E75)/E75*100</f>
        <v>57.881781704150789</v>
      </c>
      <c r="P75" s="1">
        <f>(K75-F75)/F75*100</f>
        <v>-30.492957175409718</v>
      </c>
    </row>
    <row r="76" spans="1:16" x14ac:dyDescent="0.25">
      <c r="A76" s="2" t="s">
        <v>146</v>
      </c>
      <c r="B76" s="3">
        <v>85824</v>
      </c>
      <c r="D76" s="3">
        <v>106111</v>
      </c>
      <c r="E76" s="3">
        <v>85923</v>
      </c>
      <c r="F76" s="3">
        <v>24432</v>
      </c>
      <c r="G76" s="3">
        <v>110208</v>
      </c>
      <c r="I76" s="3">
        <v>120313</v>
      </c>
      <c r="J76" s="3">
        <v>95917</v>
      </c>
      <c r="K76" s="3">
        <v>76912</v>
      </c>
      <c r="L76" s="1">
        <f>(G76-B76)/B76*100</f>
        <v>28.411633109619689</v>
      </c>
      <c r="N76" s="1">
        <f>(I76-D76)/D76*100</f>
        <v>13.384097784395586</v>
      </c>
      <c r="O76" s="1">
        <f>(J76-E76)/E76*100</f>
        <v>11.631344343190996</v>
      </c>
      <c r="P76" s="1">
        <f>(K76-F76)/F76*100</f>
        <v>214.80026195153897</v>
      </c>
    </row>
    <row r="77" spans="1:16" x14ac:dyDescent="0.25">
      <c r="A77" s="2" t="s">
        <v>41</v>
      </c>
      <c r="B77" s="3">
        <v>63191</v>
      </c>
      <c r="D77" s="3">
        <v>41825</v>
      </c>
      <c r="E77" s="3">
        <v>75395</v>
      </c>
      <c r="F77" s="3">
        <v>38108</v>
      </c>
      <c r="G77" s="3">
        <v>88291</v>
      </c>
      <c r="I77" s="3">
        <v>120893</v>
      </c>
      <c r="J77" s="3">
        <v>89348</v>
      </c>
      <c r="K77" s="3">
        <v>77000</v>
      </c>
      <c r="L77" s="1">
        <f>(G77-B77)/B77*100</f>
        <v>39.720846323052335</v>
      </c>
      <c r="N77" s="1">
        <f>(I77-D77)/D77*100</f>
        <v>189.04482964734009</v>
      </c>
      <c r="O77" s="1">
        <f>(J77-E77)/E77*100</f>
        <v>18.506532263412691</v>
      </c>
      <c r="P77" s="1">
        <f>(K77-F77)/F77*100</f>
        <v>102.05731080088169</v>
      </c>
    </row>
    <row r="78" spans="1:16" x14ac:dyDescent="0.25">
      <c r="A78" s="2" t="s">
        <v>147</v>
      </c>
      <c r="B78" s="3">
        <v>130195</v>
      </c>
      <c r="C78" s="3">
        <v>30341</v>
      </c>
      <c r="D78" s="3">
        <v>136146</v>
      </c>
      <c r="E78" s="3">
        <v>150875</v>
      </c>
      <c r="F78" s="3">
        <v>47188</v>
      </c>
      <c r="G78" s="3">
        <v>129340</v>
      </c>
      <c r="H78" s="3">
        <v>51250</v>
      </c>
      <c r="I78" s="3">
        <v>122100</v>
      </c>
      <c r="J78" s="3">
        <v>165313</v>
      </c>
      <c r="K78" s="3">
        <v>88571</v>
      </c>
      <c r="L78" s="1">
        <f>(G78-B78)/B78*100</f>
        <v>-0.6567072468220746</v>
      </c>
      <c r="M78" s="1">
        <f>(H78-C78)/C78*100</f>
        <v>68.913351570482178</v>
      </c>
      <c r="N78" s="1">
        <f>(I78-D78)/D78*100</f>
        <v>-10.316865717685426</v>
      </c>
      <c r="O78" s="1">
        <f>(J78-E78)/E78*100</f>
        <v>9.5695111847555925</v>
      </c>
      <c r="P78" s="1">
        <f>(K78-F78)/F78*100</f>
        <v>87.69814359582945</v>
      </c>
    </row>
    <row r="79" spans="1:16" x14ac:dyDescent="0.25">
      <c r="A79" s="2" t="s">
        <v>169</v>
      </c>
      <c r="B79" s="3">
        <v>74113</v>
      </c>
      <c r="D79" s="3">
        <v>105476</v>
      </c>
      <c r="E79" s="3">
        <v>93889</v>
      </c>
      <c r="F79" s="3">
        <v>49375</v>
      </c>
      <c r="G79" s="3">
        <v>77636</v>
      </c>
      <c r="I79" s="3">
        <v>124181</v>
      </c>
      <c r="J79" s="3">
        <v>78886</v>
      </c>
      <c r="K79" s="3">
        <v>35250</v>
      </c>
      <c r="L79" s="1">
        <f>(G79-B79)/B79*100</f>
        <v>4.7535520084195753</v>
      </c>
      <c r="N79" s="1">
        <f>(I79-D79)/D79*100</f>
        <v>17.733892070233985</v>
      </c>
      <c r="O79" s="1">
        <f>(J79-E79)/E79*100</f>
        <v>-15.979507716558917</v>
      </c>
      <c r="P79" s="1">
        <f>(K79-F79)/F79*100</f>
        <v>-28.607594936708864</v>
      </c>
    </row>
    <row r="80" spans="1:16" x14ac:dyDescent="0.25">
      <c r="A80" s="2" t="s">
        <v>175</v>
      </c>
      <c r="B80" s="3">
        <v>60750</v>
      </c>
      <c r="C80" s="3">
        <v>33250</v>
      </c>
      <c r="D80" s="3">
        <v>51141</v>
      </c>
      <c r="E80" s="3">
        <v>71141</v>
      </c>
      <c r="F80" s="3">
        <v>60223</v>
      </c>
      <c r="G80" s="3">
        <v>57472</v>
      </c>
      <c r="I80" s="3">
        <v>126094</v>
      </c>
      <c r="J80" s="3">
        <v>62500</v>
      </c>
      <c r="K80" s="3">
        <v>50568</v>
      </c>
      <c r="L80" s="1">
        <f>(G80-B80)/B80*100</f>
        <v>-5.3958847736625515</v>
      </c>
      <c r="N80" s="1">
        <f>(I80-D80)/D80*100</f>
        <v>146.56146731585224</v>
      </c>
      <c r="O80" s="1">
        <f>(J80-E80)/E80*100</f>
        <v>-12.146301007857636</v>
      </c>
      <c r="P80" s="1">
        <f>(K80-F80)/F80*100</f>
        <v>-16.032080766484565</v>
      </c>
    </row>
    <row r="81" spans="1:16" x14ac:dyDescent="0.25">
      <c r="A81" s="2" t="s">
        <v>105</v>
      </c>
      <c r="B81" s="3">
        <v>117083</v>
      </c>
      <c r="C81" s="3">
        <v>110500</v>
      </c>
      <c r="D81" s="3">
        <v>82122</v>
      </c>
      <c r="E81" s="3">
        <v>135655</v>
      </c>
      <c r="F81" s="3">
        <v>162250</v>
      </c>
      <c r="G81" s="3">
        <v>128750</v>
      </c>
      <c r="H81" s="3">
        <v>62596</v>
      </c>
      <c r="I81" s="3">
        <v>128594</v>
      </c>
      <c r="J81" s="3">
        <v>160278</v>
      </c>
      <c r="K81" s="3">
        <v>121406</v>
      </c>
      <c r="L81" s="1">
        <f>(G81-B81)/B81*100</f>
        <v>9.96472587822314</v>
      </c>
      <c r="M81" s="1">
        <f>(H81-C81)/C81*100</f>
        <v>-43.352036199095025</v>
      </c>
      <c r="N81" s="1">
        <f>(I81-D81)/D81*100</f>
        <v>56.588977375124813</v>
      </c>
      <c r="O81" s="1">
        <f>(J81-E81)/E81*100</f>
        <v>18.151192362979618</v>
      </c>
      <c r="P81" s="1">
        <f>(K81-F81)/F81*100</f>
        <v>-25.17349768875193</v>
      </c>
    </row>
    <row r="82" spans="1:16" x14ac:dyDescent="0.25">
      <c r="A82" s="2" t="s">
        <v>95</v>
      </c>
      <c r="B82" s="3">
        <v>107208</v>
      </c>
      <c r="C82" s="3">
        <v>41141</v>
      </c>
      <c r="D82" s="3">
        <v>132589</v>
      </c>
      <c r="E82" s="3">
        <v>110417</v>
      </c>
      <c r="F82" s="3">
        <v>55500</v>
      </c>
      <c r="G82" s="3">
        <v>124306</v>
      </c>
      <c r="H82" s="3">
        <v>64444</v>
      </c>
      <c r="I82" s="3">
        <v>131058</v>
      </c>
      <c r="J82" s="3">
        <v>135625</v>
      </c>
      <c r="K82" s="3">
        <v>87679</v>
      </c>
      <c r="L82" s="1">
        <f>(G82-B82)/B82*100</f>
        <v>15.948436683829565</v>
      </c>
      <c r="M82" s="1">
        <f>(H82-C82)/C82*100</f>
        <v>56.641792858705429</v>
      </c>
      <c r="N82" s="1">
        <f>(I82-D82)/D82*100</f>
        <v>-1.1546960909276034</v>
      </c>
      <c r="O82" s="1">
        <f>(J82-E82)/E82*100</f>
        <v>22.829817872247933</v>
      </c>
      <c r="P82" s="1">
        <f>(K82-F82)/F82*100</f>
        <v>57.980180180180184</v>
      </c>
    </row>
    <row r="83" spans="1:16" x14ac:dyDescent="0.25">
      <c r="A83" s="2" t="s">
        <v>79</v>
      </c>
      <c r="B83" s="3">
        <v>73814</v>
      </c>
      <c r="D83" s="3">
        <v>80565</v>
      </c>
      <c r="E83" s="3">
        <v>98462</v>
      </c>
      <c r="F83" s="3">
        <v>14263</v>
      </c>
      <c r="G83" s="3">
        <v>103273</v>
      </c>
      <c r="H83" s="3">
        <v>74375</v>
      </c>
      <c r="I83" s="3">
        <v>132292</v>
      </c>
      <c r="J83" s="3">
        <v>86908</v>
      </c>
      <c r="K83" s="3">
        <v>21336</v>
      </c>
      <c r="L83" s="1">
        <f>(G83-B83)/B83*100</f>
        <v>39.909773213753489</v>
      </c>
      <c r="N83" s="1">
        <f>(I83-D83)/D83*100</f>
        <v>64.20530006826786</v>
      </c>
      <c r="O83" s="1">
        <f>(J83-E83)/E83*100</f>
        <v>-11.734476244642602</v>
      </c>
      <c r="P83" s="1">
        <f>(K83-F83)/F83*100</f>
        <v>49.589847858094373</v>
      </c>
    </row>
    <row r="84" spans="1:16" x14ac:dyDescent="0.25">
      <c r="A84" s="2" t="s">
        <v>112</v>
      </c>
      <c r="B84" s="3">
        <v>87314</v>
      </c>
      <c r="C84" s="3">
        <v>23750</v>
      </c>
      <c r="D84" s="3">
        <v>106719</v>
      </c>
      <c r="E84" s="3">
        <v>82685</v>
      </c>
      <c r="F84" s="3">
        <v>44118</v>
      </c>
      <c r="G84" s="3">
        <v>112096</v>
      </c>
      <c r="I84" s="3">
        <v>132639</v>
      </c>
      <c r="J84" s="3">
        <v>115978</v>
      </c>
      <c r="K84" s="3">
        <v>95809</v>
      </c>
      <c r="L84" s="1">
        <f>(G84-B84)/B84*100</f>
        <v>28.382619053072816</v>
      </c>
      <c r="N84" s="1">
        <f>(I84-D84)/D84*100</f>
        <v>24.288083658954825</v>
      </c>
      <c r="O84" s="1">
        <f>(J84-E84)/E84*100</f>
        <v>40.264860615589285</v>
      </c>
      <c r="P84" s="1">
        <f>(K84-F84)/F84*100</f>
        <v>117.16532934403192</v>
      </c>
    </row>
    <row r="85" spans="1:16" x14ac:dyDescent="0.25">
      <c r="A85" s="2" t="s">
        <v>18</v>
      </c>
      <c r="B85" s="3">
        <v>110000</v>
      </c>
      <c r="D85" s="3">
        <v>95679</v>
      </c>
      <c r="E85" s="3">
        <v>194306</v>
      </c>
      <c r="F85" s="3">
        <v>118295</v>
      </c>
      <c r="G85" s="3">
        <v>158625</v>
      </c>
      <c r="H85" s="3">
        <v>4268</v>
      </c>
      <c r="I85" s="3">
        <v>133958</v>
      </c>
      <c r="J85" s="3">
        <v>179514</v>
      </c>
      <c r="K85" s="3">
        <v>196964</v>
      </c>
      <c r="L85" s="1">
        <f>(G85-B85)/B85*100</f>
        <v>44.204545454545453</v>
      </c>
      <c r="N85" s="1">
        <f>(I85-D85)/D85*100</f>
        <v>40.007734194546344</v>
      </c>
      <c r="O85" s="1">
        <f>(J85-E85)/E85*100</f>
        <v>-7.6127345527158194</v>
      </c>
      <c r="P85" s="1">
        <f>(K85-F85)/F85*100</f>
        <v>66.502388097552739</v>
      </c>
    </row>
    <row r="86" spans="1:16" x14ac:dyDescent="0.25">
      <c r="A86" s="2" t="s">
        <v>145</v>
      </c>
      <c r="B86" s="3">
        <v>89234</v>
      </c>
      <c r="C86" s="3">
        <v>6848</v>
      </c>
      <c r="D86" s="3">
        <v>95568</v>
      </c>
      <c r="E86" s="3">
        <v>107857</v>
      </c>
      <c r="F86" s="3">
        <v>31534</v>
      </c>
      <c r="G86" s="3">
        <v>121776</v>
      </c>
      <c r="H86" s="3">
        <v>250000</v>
      </c>
      <c r="I86" s="3">
        <v>134041</v>
      </c>
      <c r="J86" s="3">
        <v>115833</v>
      </c>
      <c r="K86" s="3">
        <v>29306</v>
      </c>
      <c r="L86" s="1">
        <f>(G86-B86)/B86*100</f>
        <v>36.468162359638697</v>
      </c>
      <c r="M86" s="1">
        <f>(H86-C86)/C86*100</f>
        <v>3550.7009345794395</v>
      </c>
      <c r="N86" s="1">
        <f>(I86-D86)/D86*100</f>
        <v>40.257199062447683</v>
      </c>
      <c r="O86" s="1">
        <f>(J86-E86)/E86*100</f>
        <v>7.3949766820883207</v>
      </c>
      <c r="P86" s="1">
        <f>(K86-F86)/F86*100</f>
        <v>-7.0653897380605057</v>
      </c>
    </row>
    <row r="87" spans="1:16" x14ac:dyDescent="0.25">
      <c r="A87" s="2" t="s">
        <v>27</v>
      </c>
      <c r="B87" s="3">
        <v>154340</v>
      </c>
      <c r="C87" s="3">
        <v>40625</v>
      </c>
      <c r="D87" s="3">
        <v>194750</v>
      </c>
      <c r="E87" s="3">
        <v>182083</v>
      </c>
      <c r="F87" s="3">
        <v>96250</v>
      </c>
      <c r="G87" s="3">
        <v>149265</v>
      </c>
      <c r="I87" s="3">
        <v>136250</v>
      </c>
      <c r="J87" s="3">
        <v>250000</v>
      </c>
      <c r="K87" s="3">
        <v>113750</v>
      </c>
      <c r="L87" s="1">
        <f>(G87-B87)/B87*100</f>
        <v>-3.2881948943890111</v>
      </c>
      <c r="N87" s="1">
        <f>(I87-D87)/D87*100</f>
        <v>-30.038510911424904</v>
      </c>
      <c r="O87" s="1">
        <f>(J87-E87)/E87*100</f>
        <v>37.300022517203693</v>
      </c>
      <c r="P87" s="1">
        <f>(K87-F87)/F87*100</f>
        <v>18.181818181818183</v>
      </c>
    </row>
    <row r="88" spans="1:16" x14ac:dyDescent="0.25">
      <c r="A88" s="2" t="s">
        <v>107</v>
      </c>
      <c r="B88" s="3">
        <v>135573</v>
      </c>
      <c r="C88" s="3">
        <v>40179</v>
      </c>
      <c r="D88" s="3">
        <v>138607</v>
      </c>
      <c r="E88" s="3">
        <v>142019</v>
      </c>
      <c r="F88" s="3">
        <v>54028</v>
      </c>
      <c r="G88" s="3">
        <v>136797</v>
      </c>
      <c r="H88" s="3">
        <v>106719</v>
      </c>
      <c r="I88" s="3">
        <v>137614</v>
      </c>
      <c r="J88" s="3">
        <v>133750</v>
      </c>
      <c r="K88" s="3">
        <v>170417</v>
      </c>
      <c r="L88" s="1">
        <f>(G88-B88)/B88*100</f>
        <v>0.90283463521497642</v>
      </c>
      <c r="M88" s="1">
        <f>(H88-C88)/C88*100</f>
        <v>165.60890017173151</v>
      </c>
      <c r="N88" s="1">
        <f>(I88-D88)/D88*100</f>
        <v>-0.71641403392325065</v>
      </c>
      <c r="O88" s="1">
        <f>(J88-E88)/E88*100</f>
        <v>-5.8224603750202437</v>
      </c>
      <c r="P88" s="1">
        <f>(K88-F88)/F88*100</f>
        <v>215.42348411934552</v>
      </c>
    </row>
    <row r="89" spans="1:16" x14ac:dyDescent="0.25">
      <c r="A89" s="2" t="s">
        <v>48</v>
      </c>
      <c r="B89" s="3">
        <v>74700</v>
      </c>
      <c r="D89" s="3">
        <v>88125</v>
      </c>
      <c r="E89" s="3">
        <v>81538</v>
      </c>
      <c r="F89" s="3">
        <v>37083</v>
      </c>
      <c r="G89" s="3">
        <v>97500</v>
      </c>
      <c r="I89" s="3">
        <v>146058</v>
      </c>
      <c r="J89" s="3">
        <v>91538</v>
      </c>
      <c r="K89" s="3">
        <v>55375</v>
      </c>
      <c r="L89" s="1">
        <f>(G89-B89)/B89*100</f>
        <v>30.522088353413658</v>
      </c>
      <c r="N89" s="1">
        <f>(I89-D89)/D89*100</f>
        <v>65.73957446808511</v>
      </c>
      <c r="O89" s="1">
        <f>(J89-E89)/E89*100</f>
        <v>12.264220363511491</v>
      </c>
      <c r="P89" s="1">
        <f>(K89-F89)/F89*100</f>
        <v>49.327184963460347</v>
      </c>
    </row>
    <row r="90" spans="1:16" x14ac:dyDescent="0.25">
      <c r="A90" s="2" t="s">
        <v>106</v>
      </c>
      <c r="B90" s="3">
        <v>91141</v>
      </c>
      <c r="C90" s="3">
        <v>36042</v>
      </c>
      <c r="D90" s="3">
        <v>91223</v>
      </c>
      <c r="E90" s="3">
        <v>118125</v>
      </c>
      <c r="F90" s="3">
        <v>85729</v>
      </c>
      <c r="G90" s="3">
        <v>143485</v>
      </c>
      <c r="H90" s="3">
        <v>70781</v>
      </c>
      <c r="I90" s="3">
        <v>149444</v>
      </c>
      <c r="J90" s="3">
        <v>144773</v>
      </c>
      <c r="K90" s="3">
        <v>116875</v>
      </c>
      <c r="L90" s="1">
        <f>(G90-B90)/B90*100</f>
        <v>57.431891245432901</v>
      </c>
      <c r="M90" s="1">
        <f>(H90-C90)/C90*100</f>
        <v>96.38477332001554</v>
      </c>
      <c r="N90" s="1">
        <f>(I90-D90)/D90*100</f>
        <v>63.822720147331268</v>
      </c>
      <c r="O90" s="1">
        <f>(J90-E90)/E90*100</f>
        <v>22.559153439153441</v>
      </c>
      <c r="P90" s="1">
        <f>(K90-F90)/F90*100</f>
        <v>36.330763218980742</v>
      </c>
    </row>
    <row r="91" spans="1:16" x14ac:dyDescent="0.25">
      <c r="A91" s="2" t="s">
        <v>62</v>
      </c>
      <c r="B91" s="3">
        <v>80873</v>
      </c>
      <c r="D91" s="3">
        <v>104821</v>
      </c>
      <c r="E91" s="3">
        <v>79450</v>
      </c>
      <c r="F91" s="3">
        <v>70125</v>
      </c>
      <c r="G91" s="3">
        <v>105132</v>
      </c>
      <c r="H91" s="3">
        <v>52969</v>
      </c>
      <c r="I91" s="3">
        <v>150769</v>
      </c>
      <c r="J91" s="3">
        <v>115583</v>
      </c>
      <c r="K91" s="3">
        <v>75000</v>
      </c>
      <c r="L91" s="1">
        <f>(G91-B91)/B91*100</f>
        <v>29.996414130797671</v>
      </c>
      <c r="N91" s="1">
        <f>(I91-D91)/D91*100</f>
        <v>43.834727774014745</v>
      </c>
      <c r="O91" s="1">
        <f>(J91-E91)/E91*100</f>
        <v>45.478917558212714</v>
      </c>
      <c r="P91" s="1">
        <f>(K91-F91)/F91*100</f>
        <v>6.9518716577540109</v>
      </c>
    </row>
    <row r="92" spans="1:16" x14ac:dyDescent="0.25">
      <c r="A92" s="2" t="s">
        <v>109</v>
      </c>
      <c r="B92" s="3">
        <v>72885</v>
      </c>
      <c r="C92" s="3">
        <v>112750</v>
      </c>
      <c r="D92" s="3">
        <v>97891</v>
      </c>
      <c r="E92" s="3">
        <v>64375</v>
      </c>
      <c r="F92" s="3">
        <v>37344</v>
      </c>
      <c r="G92" s="3">
        <v>113250</v>
      </c>
      <c r="H92" s="3">
        <v>41029</v>
      </c>
      <c r="I92" s="3">
        <v>163611</v>
      </c>
      <c r="J92" s="3">
        <v>83750</v>
      </c>
      <c r="K92" s="3">
        <v>44219</v>
      </c>
      <c r="L92" s="1">
        <f>(G92-B92)/B92*100</f>
        <v>55.381765795431157</v>
      </c>
      <c r="M92" s="1">
        <f>(H92-C92)/C92*100</f>
        <v>-63.610643015521063</v>
      </c>
      <c r="N92" s="1">
        <f>(I92-D92)/D92*100</f>
        <v>67.13589604764482</v>
      </c>
      <c r="O92" s="1">
        <f>(J92-E92)/E92*100</f>
        <v>30.097087378640776</v>
      </c>
      <c r="P92" s="1">
        <f>(K92-F92)/F92*100</f>
        <v>18.409918594687234</v>
      </c>
    </row>
    <row r="93" spans="1:16" x14ac:dyDescent="0.25">
      <c r="A93" s="2" t="s">
        <v>13</v>
      </c>
      <c r="B93" s="3">
        <v>119688</v>
      </c>
      <c r="C93" s="3">
        <v>15250</v>
      </c>
      <c r="D93" s="3">
        <v>118477</v>
      </c>
      <c r="E93" s="3">
        <v>157159</v>
      </c>
      <c r="F93" s="3">
        <v>121818</v>
      </c>
      <c r="G93" s="3">
        <v>153705</v>
      </c>
      <c r="H93" s="3">
        <v>28818</v>
      </c>
      <c r="I93" s="3">
        <v>175721</v>
      </c>
      <c r="J93" s="3">
        <v>188269</v>
      </c>
      <c r="K93" s="3">
        <v>134792</v>
      </c>
      <c r="L93" s="1">
        <f>(G93-B93)/B93*100</f>
        <v>28.42139562863445</v>
      </c>
      <c r="M93" s="1">
        <f>(H93-C93)/C93*100</f>
        <v>88.970491803278691</v>
      </c>
      <c r="N93" s="1">
        <f>(I93-D93)/D93*100</f>
        <v>48.316550891734259</v>
      </c>
      <c r="O93" s="1">
        <f>(J93-E93)/E93*100</f>
        <v>19.795239216335052</v>
      </c>
      <c r="P93" s="1">
        <f>(K93-F93)/F93*100</f>
        <v>10.650314403454333</v>
      </c>
    </row>
    <row r="94" spans="1:16" x14ac:dyDescent="0.25">
      <c r="A94" s="2" t="s">
        <v>24</v>
      </c>
      <c r="B94" s="3">
        <v>162548</v>
      </c>
      <c r="D94" s="3">
        <v>165000</v>
      </c>
      <c r="E94" s="3">
        <v>224219</v>
      </c>
      <c r="F94" s="3">
        <v>110417</v>
      </c>
      <c r="G94" s="3">
        <v>200893</v>
      </c>
      <c r="I94" s="3">
        <v>193875</v>
      </c>
      <c r="J94" s="3">
        <v>239135</v>
      </c>
      <c r="K94" s="3">
        <v>165250</v>
      </c>
      <c r="L94" s="1">
        <f>(G94-B94)/B94*100</f>
        <v>23.589954967148167</v>
      </c>
      <c r="N94" s="1">
        <f>(I94-D94)/D94*100</f>
        <v>17.5</v>
      </c>
      <c r="O94" s="1">
        <f>(J94-E94)/E94*100</f>
        <v>6.6524246384115528</v>
      </c>
      <c r="P94" s="1">
        <f>(K94-F94)/F94*100</f>
        <v>49.659925554941722</v>
      </c>
    </row>
    <row r="95" spans="1:16" x14ac:dyDescent="0.25">
      <c r="A95" s="2" t="s">
        <v>23</v>
      </c>
      <c r="B95" s="3">
        <v>209931</v>
      </c>
      <c r="D95" s="3">
        <v>212000</v>
      </c>
      <c r="E95" s="3">
        <v>250000</v>
      </c>
      <c r="F95" s="3">
        <v>126591</v>
      </c>
      <c r="G95" s="3">
        <v>231542</v>
      </c>
      <c r="I95" s="3">
        <v>206250</v>
      </c>
      <c r="J95" s="3">
        <v>250000</v>
      </c>
      <c r="K95" s="3">
        <v>166875</v>
      </c>
      <c r="L95" s="1">
        <f>(G95-B95)/B95*100</f>
        <v>10.294334805245533</v>
      </c>
      <c r="N95" s="1">
        <f>(I95-D95)/D95*100</f>
        <v>-2.7122641509433962</v>
      </c>
      <c r="O95" s="1">
        <f>(J95-E95)/E95*100</f>
        <v>0</v>
      </c>
      <c r="P95" s="1">
        <f>(K95-F95)/F95*100</f>
        <v>31.822167452662516</v>
      </c>
    </row>
    <row r="96" spans="1:16" x14ac:dyDescent="0.25">
      <c r="A96" s="2" t="s">
        <v>33</v>
      </c>
      <c r="B96" s="3">
        <v>180536</v>
      </c>
      <c r="D96" s="3">
        <v>250000</v>
      </c>
      <c r="E96" s="3">
        <v>221725</v>
      </c>
      <c r="F96" s="3">
        <v>118750</v>
      </c>
      <c r="G96" s="3">
        <v>200031</v>
      </c>
      <c r="I96" s="3">
        <v>220250</v>
      </c>
      <c r="J96" s="3">
        <v>206163</v>
      </c>
      <c r="K96" s="3">
        <v>139519</v>
      </c>
      <c r="L96" s="1">
        <f>(G96-B96)/B96*100</f>
        <v>10.798400319049941</v>
      </c>
      <c r="N96" s="1">
        <f>(I96-D96)/D96*100</f>
        <v>-11.899999999999999</v>
      </c>
      <c r="O96" s="1">
        <f>(J96-E96)/E96*100</f>
        <v>-7.0186041267335657</v>
      </c>
      <c r="P96" s="1">
        <f>(K96-F96)/F96*100</f>
        <v>17.489684210526317</v>
      </c>
    </row>
    <row r="97" spans="1:16" x14ac:dyDescent="0.25">
      <c r="A97" s="2" t="s">
        <v>34</v>
      </c>
      <c r="B97" s="3">
        <v>137434</v>
      </c>
      <c r="D97" s="3">
        <v>141083</v>
      </c>
      <c r="E97" s="3">
        <v>156324</v>
      </c>
      <c r="F97" s="3">
        <v>70208</v>
      </c>
      <c r="G97" s="3">
        <v>143194</v>
      </c>
      <c r="I97" s="3">
        <v>236055</v>
      </c>
      <c r="J97" s="3">
        <v>155536</v>
      </c>
      <c r="K97" s="3">
        <v>118393</v>
      </c>
      <c r="L97" s="1">
        <f>(G97-B97)/B97*100</f>
        <v>4.1911026383573207</v>
      </c>
      <c r="N97" s="1">
        <f>(I97-D97)/D97*100</f>
        <v>67.316402401423275</v>
      </c>
      <c r="O97" s="1">
        <f>(J97-E97)/E97*100</f>
        <v>-0.50408126711189571</v>
      </c>
      <c r="P97" s="1">
        <f>(K97-F97)/F97*100</f>
        <v>68.63177985414768</v>
      </c>
    </row>
    <row r="98" spans="1:16" x14ac:dyDescent="0.25">
      <c r="A98" s="2" t="s">
        <v>37</v>
      </c>
    </row>
    <row r="99" spans="1:16" x14ac:dyDescent="0.25">
      <c r="A99" s="2" t="s">
        <v>90</v>
      </c>
    </row>
    <row r="100" spans="1:16" x14ac:dyDescent="0.25">
      <c r="A100" s="2" t="s">
        <v>94</v>
      </c>
    </row>
    <row r="101" spans="1:16" x14ac:dyDescent="0.25">
      <c r="A101" s="2" t="s">
        <v>101</v>
      </c>
    </row>
    <row r="102" spans="1:16" x14ac:dyDescent="0.25">
      <c r="A102" s="2" t="s">
        <v>103</v>
      </c>
    </row>
    <row r="103" spans="1:16" x14ac:dyDescent="0.25">
      <c r="A103" s="2" t="s">
        <v>110</v>
      </c>
    </row>
    <row r="104" spans="1:16" x14ac:dyDescent="0.25">
      <c r="A104" s="2" t="s">
        <v>118</v>
      </c>
    </row>
    <row r="105" spans="1:16" x14ac:dyDescent="0.25">
      <c r="A105" s="2" t="s">
        <v>154</v>
      </c>
    </row>
    <row r="106" spans="1:16" x14ac:dyDescent="0.25">
      <c r="A106" s="2" t="s">
        <v>162</v>
      </c>
    </row>
    <row r="107" spans="1:16" x14ac:dyDescent="0.25">
      <c r="A107" s="2" t="s">
        <v>191</v>
      </c>
    </row>
    <row r="108" spans="1:16" x14ac:dyDescent="0.25">
      <c r="A108" s="2" t="s">
        <v>98</v>
      </c>
      <c r="B108" s="3">
        <v>5859</v>
      </c>
      <c r="D108" s="3">
        <v>7125</v>
      </c>
      <c r="E108" s="3">
        <v>6250</v>
      </c>
    </row>
    <row r="109" spans="1:16" x14ac:dyDescent="0.25">
      <c r="A109" s="2" t="s">
        <v>88</v>
      </c>
      <c r="B109" s="3">
        <v>109545</v>
      </c>
      <c r="D109" s="3">
        <v>138864</v>
      </c>
      <c r="E109" s="3">
        <v>108182</v>
      </c>
    </row>
    <row r="110" spans="1:16" x14ac:dyDescent="0.25">
      <c r="A110" s="2" t="s">
        <v>100</v>
      </c>
      <c r="B110" s="3">
        <v>97292</v>
      </c>
      <c r="C110" s="3">
        <v>30481</v>
      </c>
      <c r="D110" s="3">
        <v>96968</v>
      </c>
      <c r="E110" s="3">
        <v>135382</v>
      </c>
    </row>
    <row r="111" spans="1:16" x14ac:dyDescent="0.25">
      <c r="A111" s="2" t="s">
        <v>152</v>
      </c>
      <c r="B111" s="3">
        <v>96417</v>
      </c>
      <c r="D111" s="3">
        <v>109833</v>
      </c>
      <c r="E111" s="3">
        <v>60227</v>
      </c>
      <c r="F111" s="3">
        <v>6799</v>
      </c>
    </row>
    <row r="112" spans="1:16" x14ac:dyDescent="0.25">
      <c r="A112" s="2" t="s">
        <v>86</v>
      </c>
      <c r="B112" s="3">
        <v>39000</v>
      </c>
      <c r="C112" s="3">
        <v>16932</v>
      </c>
      <c r="D112" s="3">
        <v>53355</v>
      </c>
      <c r="E112" s="3">
        <v>11042</v>
      </c>
      <c r="F112" s="3">
        <v>6806</v>
      </c>
    </row>
    <row r="113" spans="1:6" x14ac:dyDescent="0.25">
      <c r="A113" s="2" t="s">
        <v>96</v>
      </c>
      <c r="B113" s="3">
        <v>52130</v>
      </c>
      <c r="C113" s="3">
        <v>40179</v>
      </c>
      <c r="D113" s="3">
        <v>82857</v>
      </c>
      <c r="E113" s="3">
        <v>53542</v>
      </c>
      <c r="F113" s="3">
        <v>9755</v>
      </c>
    </row>
    <row r="114" spans="1:6" x14ac:dyDescent="0.25">
      <c r="A114" s="2" t="s">
        <v>51</v>
      </c>
      <c r="B114" s="3">
        <v>51750</v>
      </c>
      <c r="C114" s="3">
        <v>43427</v>
      </c>
      <c r="D114" s="3">
        <v>59764</v>
      </c>
      <c r="E114" s="3">
        <v>85404</v>
      </c>
      <c r="F114" s="3">
        <v>11741</v>
      </c>
    </row>
    <row r="115" spans="1:6" x14ac:dyDescent="0.25">
      <c r="A115" s="2" t="s">
        <v>163</v>
      </c>
      <c r="B115" s="3">
        <v>36047</v>
      </c>
      <c r="D115" s="3">
        <v>74957</v>
      </c>
      <c r="E115" s="3">
        <v>78958</v>
      </c>
      <c r="F115" s="3">
        <v>11819</v>
      </c>
    </row>
    <row r="116" spans="1:6" x14ac:dyDescent="0.25">
      <c r="A116" s="2" t="s">
        <v>67</v>
      </c>
      <c r="B116" s="3">
        <v>40066</v>
      </c>
      <c r="C116" s="3">
        <v>44413</v>
      </c>
      <c r="D116" s="3">
        <v>57232</v>
      </c>
      <c r="E116" s="3">
        <v>28531</v>
      </c>
      <c r="F116" s="3">
        <v>12841</v>
      </c>
    </row>
    <row r="117" spans="1:6" x14ac:dyDescent="0.25">
      <c r="A117" s="2" t="s">
        <v>81</v>
      </c>
      <c r="B117" s="3">
        <v>49063</v>
      </c>
      <c r="C117" s="3">
        <v>31364</v>
      </c>
      <c r="D117" s="3">
        <v>57424</v>
      </c>
      <c r="E117" s="3">
        <v>59111</v>
      </c>
      <c r="F117" s="3">
        <v>13214</v>
      </c>
    </row>
    <row r="118" spans="1:6" x14ac:dyDescent="0.25">
      <c r="A118" s="2" t="s">
        <v>83</v>
      </c>
      <c r="B118" s="3">
        <v>74282</v>
      </c>
      <c r="C118" s="3">
        <v>42976</v>
      </c>
      <c r="D118" s="3">
        <v>85495</v>
      </c>
      <c r="E118" s="3">
        <v>74048</v>
      </c>
      <c r="F118" s="3">
        <v>13409</v>
      </c>
    </row>
    <row r="119" spans="1:6" x14ac:dyDescent="0.25">
      <c r="A119" s="2" t="s">
        <v>64</v>
      </c>
      <c r="B119" s="3">
        <v>25466</v>
      </c>
      <c r="C119" s="3">
        <v>22037</v>
      </c>
      <c r="D119" s="3">
        <v>32275</v>
      </c>
      <c r="E119" s="3">
        <v>19153</v>
      </c>
      <c r="F119" s="3">
        <v>13625</v>
      </c>
    </row>
    <row r="120" spans="1:6" x14ac:dyDescent="0.25">
      <c r="A120" s="2" t="s">
        <v>150</v>
      </c>
      <c r="B120" s="3">
        <v>110563</v>
      </c>
      <c r="C120" s="3">
        <v>98173</v>
      </c>
      <c r="D120" s="3">
        <v>99519</v>
      </c>
      <c r="E120" s="3">
        <v>156172</v>
      </c>
      <c r="F120" s="3">
        <v>13750</v>
      </c>
    </row>
    <row r="121" spans="1:6" x14ac:dyDescent="0.25">
      <c r="A121" s="2" t="s">
        <v>78</v>
      </c>
      <c r="B121" s="3">
        <v>15244</v>
      </c>
      <c r="C121" s="3">
        <v>4672</v>
      </c>
      <c r="D121" s="3">
        <v>25083</v>
      </c>
      <c r="E121" s="3">
        <v>10951</v>
      </c>
      <c r="F121" s="3">
        <v>13839</v>
      </c>
    </row>
    <row r="122" spans="1:6" x14ac:dyDescent="0.25">
      <c r="A122" s="2" t="s">
        <v>61</v>
      </c>
      <c r="B122" s="3">
        <v>48011</v>
      </c>
      <c r="C122" s="3">
        <v>25795</v>
      </c>
      <c r="D122" s="3">
        <v>73537</v>
      </c>
      <c r="E122" s="3">
        <v>55909</v>
      </c>
      <c r="F122" s="3">
        <v>14886</v>
      </c>
    </row>
    <row r="123" spans="1:6" x14ac:dyDescent="0.25">
      <c r="A123" s="2" t="s">
        <v>165</v>
      </c>
      <c r="B123" s="3">
        <v>23580</v>
      </c>
      <c r="D123" s="3">
        <v>25223</v>
      </c>
      <c r="E123" s="3">
        <v>29056</v>
      </c>
      <c r="F123" s="3">
        <v>15179</v>
      </c>
    </row>
    <row r="124" spans="1:6" x14ac:dyDescent="0.25">
      <c r="A124" s="2" t="s">
        <v>75</v>
      </c>
      <c r="B124" s="3">
        <v>53583</v>
      </c>
      <c r="C124" s="3">
        <v>70047</v>
      </c>
      <c r="D124" s="3">
        <v>68177</v>
      </c>
      <c r="E124" s="3">
        <v>78516</v>
      </c>
      <c r="F124" s="3">
        <v>16935</v>
      </c>
    </row>
    <row r="125" spans="1:6" x14ac:dyDescent="0.25">
      <c r="A125" s="2" t="s">
        <v>151</v>
      </c>
      <c r="B125" s="3">
        <v>61000</v>
      </c>
      <c r="C125" s="3">
        <v>66563</v>
      </c>
      <c r="D125" s="3">
        <v>106094</v>
      </c>
      <c r="E125" s="3">
        <v>46875</v>
      </c>
      <c r="F125" s="3">
        <v>17870</v>
      </c>
    </row>
    <row r="126" spans="1:6" x14ac:dyDescent="0.25">
      <c r="A126" s="2" t="s">
        <v>77</v>
      </c>
      <c r="B126" s="3">
        <v>51319</v>
      </c>
      <c r="C126" s="3">
        <v>76250</v>
      </c>
      <c r="D126" s="3">
        <v>59583</v>
      </c>
      <c r="E126" s="3">
        <v>46932</v>
      </c>
      <c r="F126" s="3">
        <v>18500</v>
      </c>
    </row>
    <row r="127" spans="1:6" x14ac:dyDescent="0.25">
      <c r="A127" s="2" t="s">
        <v>52</v>
      </c>
      <c r="B127" s="3">
        <v>43971</v>
      </c>
      <c r="C127" s="3">
        <v>28875</v>
      </c>
      <c r="D127" s="3">
        <v>42034</v>
      </c>
      <c r="E127" s="3">
        <v>54698</v>
      </c>
      <c r="F127" s="3">
        <v>18636</v>
      </c>
    </row>
    <row r="128" spans="1:6" x14ac:dyDescent="0.25">
      <c r="A128" s="2" t="s">
        <v>125</v>
      </c>
      <c r="B128" s="3">
        <v>30476</v>
      </c>
      <c r="C128" s="3">
        <v>19773</v>
      </c>
      <c r="D128" s="3">
        <v>38590</v>
      </c>
      <c r="E128" s="3">
        <v>31625</v>
      </c>
      <c r="F128" s="3">
        <v>19167</v>
      </c>
    </row>
    <row r="129" spans="1:6" x14ac:dyDescent="0.25">
      <c r="A129" s="2" t="s">
        <v>157</v>
      </c>
      <c r="B129" s="3">
        <v>40302</v>
      </c>
      <c r="C129" s="3">
        <v>18021</v>
      </c>
      <c r="D129" s="3">
        <v>52100</v>
      </c>
      <c r="E129" s="3">
        <v>41406</v>
      </c>
      <c r="F129" s="3">
        <v>19375</v>
      </c>
    </row>
    <row r="130" spans="1:6" x14ac:dyDescent="0.25">
      <c r="A130" s="2" t="s">
        <v>186</v>
      </c>
      <c r="B130" s="3">
        <v>27061</v>
      </c>
      <c r="C130" s="3">
        <v>68068</v>
      </c>
      <c r="D130" s="3">
        <v>30982</v>
      </c>
      <c r="E130" s="3">
        <v>15259</v>
      </c>
      <c r="F130" s="3">
        <v>19583</v>
      </c>
    </row>
    <row r="131" spans="1:6" x14ac:dyDescent="0.25">
      <c r="A131" s="2" t="s">
        <v>195</v>
      </c>
      <c r="B131" s="3">
        <v>26926</v>
      </c>
      <c r="C131" s="3">
        <v>10500</v>
      </c>
      <c r="D131" s="3">
        <v>33516</v>
      </c>
      <c r="E131" s="3">
        <v>35956</v>
      </c>
      <c r="F131" s="3">
        <v>21161</v>
      </c>
    </row>
    <row r="132" spans="1:6" x14ac:dyDescent="0.25">
      <c r="A132" s="2" t="s">
        <v>82</v>
      </c>
      <c r="B132" s="3">
        <v>66422</v>
      </c>
      <c r="C132" s="3">
        <v>42917</v>
      </c>
      <c r="D132" s="3">
        <v>72188</v>
      </c>
      <c r="E132" s="3">
        <v>66563</v>
      </c>
      <c r="F132" s="3">
        <v>21250</v>
      </c>
    </row>
    <row r="133" spans="1:6" x14ac:dyDescent="0.25">
      <c r="A133" s="2" t="s">
        <v>54</v>
      </c>
      <c r="B133" s="3">
        <v>57985</v>
      </c>
      <c r="C133" s="3">
        <v>51250</v>
      </c>
      <c r="D133" s="3">
        <v>59198</v>
      </c>
      <c r="E133" s="3">
        <v>46938</v>
      </c>
      <c r="F133" s="3">
        <v>21313</v>
      </c>
    </row>
    <row r="134" spans="1:6" x14ac:dyDescent="0.25">
      <c r="A134" s="2" t="s">
        <v>117</v>
      </c>
      <c r="B134" s="3">
        <v>36467</v>
      </c>
      <c r="C134" s="3">
        <v>6646</v>
      </c>
      <c r="D134" s="3">
        <v>34118</v>
      </c>
      <c r="E134" s="3">
        <v>44911</v>
      </c>
      <c r="F134" s="3">
        <v>21806</v>
      </c>
    </row>
    <row r="135" spans="1:6" x14ac:dyDescent="0.25">
      <c r="A135" s="2" t="s">
        <v>133</v>
      </c>
      <c r="B135" s="3">
        <v>33973</v>
      </c>
      <c r="C135" s="3">
        <v>23622</v>
      </c>
      <c r="D135" s="3">
        <v>42173</v>
      </c>
      <c r="E135" s="3">
        <v>30508</v>
      </c>
      <c r="F135" s="3">
        <v>22000</v>
      </c>
    </row>
    <row r="136" spans="1:6" x14ac:dyDescent="0.25">
      <c r="A136" s="2" t="s">
        <v>188</v>
      </c>
      <c r="B136" s="3">
        <v>25820</v>
      </c>
      <c r="C136" s="3">
        <v>8359</v>
      </c>
      <c r="D136" s="3">
        <v>30565</v>
      </c>
      <c r="E136" s="3">
        <v>20417</v>
      </c>
      <c r="F136" s="3">
        <v>22174</v>
      </c>
    </row>
    <row r="137" spans="1:6" x14ac:dyDescent="0.25">
      <c r="A137" s="2" t="s">
        <v>179</v>
      </c>
      <c r="B137" s="3">
        <v>22300</v>
      </c>
      <c r="C137" s="3">
        <v>7241</v>
      </c>
      <c r="D137" s="3">
        <v>12500</v>
      </c>
      <c r="E137" s="3">
        <v>49464</v>
      </c>
      <c r="F137" s="3">
        <v>22604</v>
      </c>
    </row>
    <row r="138" spans="1:6" x14ac:dyDescent="0.25">
      <c r="A138" s="2" t="s">
        <v>198</v>
      </c>
      <c r="B138" s="3">
        <v>25482</v>
      </c>
      <c r="C138" s="3">
        <v>4179</v>
      </c>
      <c r="D138" s="3">
        <v>23672</v>
      </c>
      <c r="E138" s="3">
        <v>27171</v>
      </c>
      <c r="F138" s="3">
        <v>23558</v>
      </c>
    </row>
    <row r="139" spans="1:6" x14ac:dyDescent="0.25">
      <c r="A139" s="2" t="s">
        <v>38</v>
      </c>
      <c r="B139" s="3">
        <v>38821</v>
      </c>
      <c r="D139" s="3">
        <v>58125</v>
      </c>
      <c r="E139" s="3">
        <v>37344</v>
      </c>
      <c r="F139" s="3">
        <v>24063</v>
      </c>
    </row>
    <row r="140" spans="1:6" x14ac:dyDescent="0.25">
      <c r="A140" s="2" t="s">
        <v>190</v>
      </c>
      <c r="B140" s="3">
        <v>28203</v>
      </c>
      <c r="C140" s="3">
        <v>46193</v>
      </c>
      <c r="D140" s="3">
        <v>36129</v>
      </c>
      <c r="E140" s="3">
        <v>26189</v>
      </c>
      <c r="F140" s="3">
        <v>24542</v>
      </c>
    </row>
    <row r="141" spans="1:6" x14ac:dyDescent="0.25">
      <c r="A141" s="2" t="s">
        <v>140</v>
      </c>
      <c r="B141" s="3">
        <v>30345</v>
      </c>
      <c r="C141" s="3">
        <v>9607</v>
      </c>
      <c r="D141" s="3">
        <v>33942</v>
      </c>
      <c r="E141" s="3">
        <v>31702</v>
      </c>
      <c r="F141" s="3">
        <v>24545</v>
      </c>
    </row>
    <row r="142" spans="1:6" x14ac:dyDescent="0.25">
      <c r="A142" s="2" t="s">
        <v>85</v>
      </c>
      <c r="B142" s="3">
        <v>62854</v>
      </c>
      <c r="C142" s="3">
        <v>26250</v>
      </c>
      <c r="D142" s="3">
        <v>84674</v>
      </c>
      <c r="E142" s="3">
        <v>53750</v>
      </c>
      <c r="F142" s="3">
        <v>25083</v>
      </c>
    </row>
    <row r="143" spans="1:6" x14ac:dyDescent="0.25">
      <c r="A143" s="2" t="s">
        <v>47</v>
      </c>
      <c r="B143" s="3">
        <v>40253</v>
      </c>
      <c r="D143" s="3">
        <v>65449</v>
      </c>
      <c r="E143" s="3">
        <v>32044</v>
      </c>
      <c r="F143" s="3">
        <v>25104</v>
      </c>
    </row>
    <row r="144" spans="1:6" x14ac:dyDescent="0.25">
      <c r="A144" s="2" t="s">
        <v>159</v>
      </c>
      <c r="B144" s="3">
        <v>28609</v>
      </c>
      <c r="D144" s="3">
        <v>36953</v>
      </c>
      <c r="E144" s="3">
        <v>25966</v>
      </c>
      <c r="F144" s="3">
        <v>25366</v>
      </c>
    </row>
    <row r="145" spans="1:6" x14ac:dyDescent="0.25">
      <c r="A145" s="2" t="s">
        <v>181</v>
      </c>
      <c r="B145" s="3">
        <v>37371</v>
      </c>
      <c r="C145" s="3">
        <v>51442</v>
      </c>
      <c r="D145" s="3">
        <v>50812</v>
      </c>
      <c r="E145" s="3">
        <v>35966</v>
      </c>
      <c r="F145" s="3">
        <v>27690</v>
      </c>
    </row>
    <row r="146" spans="1:6" x14ac:dyDescent="0.25">
      <c r="A146" s="2" t="s">
        <v>124</v>
      </c>
      <c r="B146" s="3">
        <v>17956</v>
      </c>
      <c r="C146" s="3">
        <v>11813</v>
      </c>
      <c r="D146" s="3">
        <v>13886</v>
      </c>
      <c r="E146" s="3">
        <v>19635</v>
      </c>
      <c r="F146" s="3">
        <v>30089</v>
      </c>
    </row>
    <row r="147" spans="1:6" x14ac:dyDescent="0.25">
      <c r="A147" s="2" t="s">
        <v>139</v>
      </c>
      <c r="B147" s="3">
        <v>39639</v>
      </c>
      <c r="D147" s="3">
        <v>37594</v>
      </c>
      <c r="E147" s="3">
        <v>41466</v>
      </c>
      <c r="F147" s="3">
        <v>31250</v>
      </c>
    </row>
    <row r="148" spans="1:6" x14ac:dyDescent="0.25">
      <c r="A148" s="2" t="s">
        <v>122</v>
      </c>
      <c r="B148" s="3">
        <v>28403</v>
      </c>
      <c r="C148" s="3">
        <v>9828</v>
      </c>
      <c r="D148" s="3">
        <v>25962</v>
      </c>
      <c r="E148" s="3">
        <v>20833</v>
      </c>
      <c r="F148" s="3">
        <v>31480</v>
      </c>
    </row>
    <row r="149" spans="1:6" x14ac:dyDescent="0.25">
      <c r="A149" s="2" t="s">
        <v>196</v>
      </c>
      <c r="B149" s="3">
        <v>32080</v>
      </c>
      <c r="C149" s="3">
        <v>29145</v>
      </c>
      <c r="D149" s="3">
        <v>36618</v>
      </c>
      <c r="E149" s="3">
        <v>22300</v>
      </c>
      <c r="F149" s="3">
        <v>31484</v>
      </c>
    </row>
    <row r="150" spans="1:6" x14ac:dyDescent="0.25">
      <c r="A150" s="2" t="s">
        <v>49</v>
      </c>
      <c r="B150" s="3">
        <v>73826</v>
      </c>
      <c r="C150" s="3">
        <v>107773</v>
      </c>
      <c r="D150" s="3">
        <v>51471</v>
      </c>
      <c r="E150" s="3">
        <v>89211</v>
      </c>
      <c r="F150" s="3">
        <v>31563</v>
      </c>
    </row>
    <row r="151" spans="1:6" x14ac:dyDescent="0.25">
      <c r="A151" s="2" t="s">
        <v>149</v>
      </c>
      <c r="B151" s="3">
        <v>112143</v>
      </c>
      <c r="C151" s="3">
        <v>109444</v>
      </c>
      <c r="D151" s="3">
        <v>122404</v>
      </c>
      <c r="E151" s="3">
        <v>115972</v>
      </c>
      <c r="F151" s="3">
        <v>31964</v>
      </c>
    </row>
    <row r="152" spans="1:6" x14ac:dyDescent="0.25">
      <c r="A152" s="2" t="s">
        <v>134</v>
      </c>
      <c r="B152" s="3">
        <v>30708</v>
      </c>
      <c r="C152" s="3">
        <v>25714</v>
      </c>
      <c r="D152" s="3">
        <v>26375</v>
      </c>
      <c r="E152" s="3">
        <v>44670</v>
      </c>
      <c r="F152" s="3">
        <v>32159</v>
      </c>
    </row>
    <row r="153" spans="1:6" x14ac:dyDescent="0.25">
      <c r="A153" s="2" t="s">
        <v>76</v>
      </c>
      <c r="B153" s="3">
        <v>97841</v>
      </c>
      <c r="C153" s="3">
        <v>200237</v>
      </c>
      <c r="D153" s="3">
        <v>103550</v>
      </c>
      <c r="E153" s="3">
        <v>92174</v>
      </c>
      <c r="F153" s="3">
        <v>34097</v>
      </c>
    </row>
    <row r="154" spans="1:6" x14ac:dyDescent="0.25">
      <c r="A154" s="2" t="s">
        <v>172</v>
      </c>
      <c r="B154" s="3">
        <v>44583</v>
      </c>
      <c r="C154" s="3">
        <v>17981</v>
      </c>
      <c r="D154" s="3">
        <v>48886</v>
      </c>
      <c r="E154" s="3">
        <v>53151</v>
      </c>
      <c r="F154" s="3">
        <v>34167</v>
      </c>
    </row>
    <row r="155" spans="1:6" x14ac:dyDescent="0.25">
      <c r="A155" s="2" t="s">
        <v>55</v>
      </c>
      <c r="B155" s="3">
        <v>95488</v>
      </c>
      <c r="C155" s="3">
        <v>68750</v>
      </c>
      <c r="D155" s="3">
        <v>94797</v>
      </c>
      <c r="E155" s="3">
        <v>140144</v>
      </c>
      <c r="F155" s="3">
        <v>34471</v>
      </c>
    </row>
    <row r="156" spans="1:6" x14ac:dyDescent="0.25">
      <c r="A156" s="2" t="s">
        <v>97</v>
      </c>
      <c r="B156" s="3">
        <v>62834</v>
      </c>
      <c r="C156" s="3">
        <v>81250</v>
      </c>
      <c r="D156" s="3">
        <v>68529</v>
      </c>
      <c r="E156" s="3">
        <v>49074</v>
      </c>
      <c r="F156" s="3">
        <v>34583</v>
      </c>
    </row>
    <row r="157" spans="1:6" x14ac:dyDescent="0.25">
      <c r="A157" s="2" t="s">
        <v>164</v>
      </c>
      <c r="B157" s="3">
        <v>52021</v>
      </c>
      <c r="D157" s="3">
        <v>57554</v>
      </c>
      <c r="E157" s="3">
        <v>56860</v>
      </c>
      <c r="F157" s="3">
        <v>35000</v>
      </c>
    </row>
    <row r="158" spans="1:6" x14ac:dyDescent="0.25">
      <c r="A158" s="2" t="s">
        <v>167</v>
      </c>
      <c r="B158" s="3">
        <v>50154</v>
      </c>
      <c r="C158" s="3">
        <v>130111</v>
      </c>
      <c r="D158" s="3">
        <v>67917</v>
      </c>
      <c r="E158" s="3">
        <v>42650</v>
      </c>
      <c r="F158" s="3">
        <v>35833</v>
      </c>
    </row>
    <row r="159" spans="1:6" x14ac:dyDescent="0.25">
      <c r="A159" s="2" t="s">
        <v>35</v>
      </c>
      <c r="B159" s="3">
        <v>60227</v>
      </c>
      <c r="D159" s="3">
        <v>51719</v>
      </c>
      <c r="E159" s="3">
        <v>68417</v>
      </c>
      <c r="F159" s="3">
        <v>36875</v>
      </c>
    </row>
    <row r="160" spans="1:6" x14ac:dyDescent="0.25">
      <c r="A160" s="2" t="s">
        <v>120</v>
      </c>
      <c r="B160" s="3">
        <v>29912</v>
      </c>
      <c r="C160" s="3">
        <v>30096</v>
      </c>
      <c r="D160" s="3">
        <v>31250</v>
      </c>
      <c r="E160" s="3">
        <v>28551</v>
      </c>
      <c r="F160" s="3">
        <v>37578</v>
      </c>
    </row>
    <row r="161" spans="1:6" x14ac:dyDescent="0.25">
      <c r="A161" s="2" t="s">
        <v>116</v>
      </c>
      <c r="B161" s="3">
        <v>30663</v>
      </c>
      <c r="C161" s="3">
        <v>47727</v>
      </c>
      <c r="D161" s="3">
        <v>21786</v>
      </c>
      <c r="E161" s="3">
        <v>34934</v>
      </c>
      <c r="F161" s="3">
        <v>37734</v>
      </c>
    </row>
    <row r="162" spans="1:6" x14ac:dyDescent="0.25">
      <c r="A162" s="2" t="s">
        <v>166</v>
      </c>
      <c r="B162" s="3">
        <v>43629</v>
      </c>
      <c r="D162" s="3">
        <v>42308</v>
      </c>
      <c r="E162" s="3">
        <v>53977</v>
      </c>
      <c r="F162" s="3">
        <v>38393</v>
      </c>
    </row>
    <row r="163" spans="1:6" x14ac:dyDescent="0.25">
      <c r="A163" s="2" t="s">
        <v>68</v>
      </c>
      <c r="B163" s="3">
        <v>72536</v>
      </c>
      <c r="C163" s="3">
        <v>38542</v>
      </c>
      <c r="D163" s="3">
        <v>75873</v>
      </c>
      <c r="E163" s="3">
        <v>68571</v>
      </c>
      <c r="F163" s="3">
        <v>39000</v>
      </c>
    </row>
    <row r="164" spans="1:6" x14ac:dyDescent="0.25">
      <c r="A164" s="2" t="s">
        <v>59</v>
      </c>
      <c r="B164" s="3">
        <v>43167</v>
      </c>
      <c r="C164" s="3">
        <v>5107</v>
      </c>
      <c r="D164" s="3">
        <v>51042</v>
      </c>
      <c r="E164" s="3">
        <v>40862</v>
      </c>
      <c r="F164" s="3">
        <v>39821</v>
      </c>
    </row>
    <row r="165" spans="1:6" x14ac:dyDescent="0.25">
      <c r="A165" s="2" t="s">
        <v>153</v>
      </c>
      <c r="B165" s="3">
        <v>64549</v>
      </c>
      <c r="C165" s="3">
        <v>75200</v>
      </c>
      <c r="D165" s="3">
        <v>89306</v>
      </c>
      <c r="E165" s="3">
        <v>66131</v>
      </c>
      <c r="F165" s="3">
        <v>40114</v>
      </c>
    </row>
    <row r="166" spans="1:6" x14ac:dyDescent="0.25">
      <c r="A166" s="2" t="s">
        <v>73</v>
      </c>
      <c r="B166" s="3">
        <v>90735</v>
      </c>
      <c r="C166" s="3">
        <v>35208</v>
      </c>
      <c r="D166" s="3">
        <v>88125</v>
      </c>
      <c r="E166" s="3">
        <v>96944</v>
      </c>
      <c r="F166" s="3">
        <v>41500</v>
      </c>
    </row>
    <row r="167" spans="1:6" x14ac:dyDescent="0.25">
      <c r="A167" s="2" t="s">
        <v>60</v>
      </c>
      <c r="B167" s="3">
        <v>53007</v>
      </c>
      <c r="D167" s="3">
        <v>53917</v>
      </c>
      <c r="E167" s="3">
        <v>53409</v>
      </c>
      <c r="F167" s="3">
        <v>41786</v>
      </c>
    </row>
    <row r="168" spans="1:6" x14ac:dyDescent="0.25">
      <c r="A168" s="2" t="s">
        <v>183</v>
      </c>
      <c r="B168" s="3">
        <v>36250</v>
      </c>
      <c r="D168" s="3">
        <v>35781</v>
      </c>
      <c r="E168" s="3">
        <v>25708</v>
      </c>
      <c r="F168" s="3">
        <v>42917</v>
      </c>
    </row>
    <row r="169" spans="1:6" x14ac:dyDescent="0.25">
      <c r="A169" s="2" t="s">
        <v>84</v>
      </c>
      <c r="B169" s="3">
        <v>53210</v>
      </c>
      <c r="C169" s="3">
        <v>48472</v>
      </c>
      <c r="D169" s="3">
        <v>62292</v>
      </c>
      <c r="E169" s="3">
        <v>53125</v>
      </c>
      <c r="F169" s="3">
        <v>44205</v>
      </c>
    </row>
    <row r="170" spans="1:6" x14ac:dyDescent="0.25">
      <c r="A170" s="2" t="s">
        <v>93</v>
      </c>
      <c r="B170" s="3">
        <v>13594</v>
      </c>
      <c r="C170" s="3">
        <v>8221</v>
      </c>
      <c r="D170" s="3">
        <v>21750</v>
      </c>
      <c r="E170" s="3">
        <v>64181</v>
      </c>
      <c r="F170" s="3">
        <v>45347</v>
      </c>
    </row>
    <row r="171" spans="1:6" x14ac:dyDescent="0.25">
      <c r="A171" s="2" t="s">
        <v>16</v>
      </c>
      <c r="B171" s="3">
        <v>92109</v>
      </c>
      <c r="C171" s="3">
        <v>29861</v>
      </c>
      <c r="D171" s="3">
        <v>89781</v>
      </c>
      <c r="E171" s="3">
        <v>124609</v>
      </c>
      <c r="F171" s="3">
        <v>48125</v>
      </c>
    </row>
    <row r="172" spans="1:6" x14ac:dyDescent="0.25">
      <c r="A172" s="2" t="s">
        <v>102</v>
      </c>
      <c r="B172" s="3">
        <v>71209</v>
      </c>
      <c r="C172" s="3">
        <v>70263</v>
      </c>
      <c r="D172" s="3">
        <v>66918</v>
      </c>
      <c r="E172" s="3">
        <v>92866</v>
      </c>
      <c r="F172" s="3">
        <v>49559</v>
      </c>
    </row>
    <row r="173" spans="1:6" x14ac:dyDescent="0.25">
      <c r="A173" s="2" t="s">
        <v>99</v>
      </c>
      <c r="B173" s="3">
        <v>71431</v>
      </c>
      <c r="C173" s="3">
        <v>55685</v>
      </c>
      <c r="D173" s="3">
        <v>60288</v>
      </c>
      <c r="E173" s="3">
        <v>92083</v>
      </c>
      <c r="F173" s="3">
        <v>55089</v>
      </c>
    </row>
    <row r="174" spans="1:6" x14ac:dyDescent="0.25">
      <c r="A174" s="2" t="s">
        <v>32</v>
      </c>
      <c r="B174" s="3">
        <v>88194</v>
      </c>
      <c r="D174" s="3">
        <v>193958</v>
      </c>
      <c r="E174" s="3">
        <v>120417</v>
      </c>
      <c r="F174" s="3">
        <v>56806</v>
      </c>
    </row>
    <row r="175" spans="1:6" x14ac:dyDescent="0.25">
      <c r="A175" s="2" t="s">
        <v>113</v>
      </c>
      <c r="B175" s="3">
        <v>29063</v>
      </c>
      <c r="C175" s="3">
        <v>7112</v>
      </c>
      <c r="D175" s="3">
        <v>77083</v>
      </c>
      <c r="E175" s="3">
        <v>9960</v>
      </c>
      <c r="F175" s="3">
        <v>63971</v>
      </c>
    </row>
    <row r="176" spans="1:6" x14ac:dyDescent="0.25">
      <c r="A176" s="2" t="s">
        <v>91</v>
      </c>
      <c r="B176" s="3">
        <v>88458</v>
      </c>
      <c r="C176" s="3">
        <v>30625</v>
      </c>
      <c r="D176" s="3">
        <v>89082</v>
      </c>
      <c r="E176" s="3">
        <v>126339</v>
      </c>
      <c r="F176" s="3">
        <v>69904</v>
      </c>
    </row>
    <row r="177" spans="1:6" x14ac:dyDescent="0.25">
      <c r="A177" s="2" t="s">
        <v>25</v>
      </c>
      <c r="B177" s="3">
        <v>136121</v>
      </c>
      <c r="C177" s="3">
        <v>44125</v>
      </c>
      <c r="D177" s="3">
        <v>158550</v>
      </c>
      <c r="E177" s="3">
        <v>160333</v>
      </c>
      <c r="F177" s="3">
        <v>71090</v>
      </c>
    </row>
    <row r="178" spans="1:6" x14ac:dyDescent="0.25">
      <c r="A178" s="2" t="s">
        <v>69</v>
      </c>
      <c r="B178" s="3">
        <v>72825</v>
      </c>
      <c r="C178" s="3">
        <v>35313</v>
      </c>
      <c r="D178" s="3">
        <v>74964</v>
      </c>
      <c r="E178" s="3">
        <v>68125</v>
      </c>
      <c r="F178" s="3">
        <v>77841</v>
      </c>
    </row>
    <row r="179" spans="1:6" x14ac:dyDescent="0.25">
      <c r="A179" s="2" t="s">
        <v>111</v>
      </c>
      <c r="B179" s="3">
        <v>110865</v>
      </c>
      <c r="D179" s="3">
        <v>111779</v>
      </c>
      <c r="E179" s="3">
        <v>112946</v>
      </c>
      <c r="F179" s="3">
        <v>78750</v>
      </c>
    </row>
    <row r="180" spans="1:6" x14ac:dyDescent="0.25">
      <c r="A180" s="2" t="s">
        <v>28</v>
      </c>
      <c r="B180" s="3">
        <v>110625</v>
      </c>
      <c r="C180" s="3">
        <v>38438</v>
      </c>
      <c r="D180" s="3">
        <v>119167</v>
      </c>
      <c r="E180" s="3">
        <v>145347</v>
      </c>
      <c r="F180" s="3">
        <v>86121</v>
      </c>
    </row>
    <row r="181" spans="1:6" x14ac:dyDescent="0.25">
      <c r="A181" s="2" t="s">
        <v>12</v>
      </c>
      <c r="B181" s="3">
        <v>119722</v>
      </c>
      <c r="D181" s="3">
        <v>133319</v>
      </c>
      <c r="E181" s="3">
        <v>250000</v>
      </c>
      <c r="F181" s="3">
        <v>93523</v>
      </c>
    </row>
    <row r="182" spans="1:6" x14ac:dyDescent="0.25">
      <c r="A182" s="2" t="s">
        <v>19</v>
      </c>
      <c r="B182" s="3">
        <v>77019</v>
      </c>
      <c r="C182" s="3">
        <v>40000</v>
      </c>
      <c r="D182" s="3">
        <v>72755</v>
      </c>
      <c r="E182" s="3">
        <v>85750</v>
      </c>
      <c r="F182" s="3">
        <v>100221</v>
      </c>
    </row>
    <row r="183" spans="1:6" x14ac:dyDescent="0.25">
      <c r="A183" s="2" t="s">
        <v>11</v>
      </c>
      <c r="B183" s="3">
        <v>122455</v>
      </c>
      <c r="C183" s="3">
        <v>20357</v>
      </c>
      <c r="D183" s="3">
        <v>121875</v>
      </c>
      <c r="E183" s="3">
        <v>147222</v>
      </c>
      <c r="F183" s="3">
        <v>101898</v>
      </c>
    </row>
    <row r="184" spans="1:6" x14ac:dyDescent="0.25">
      <c r="A184" s="2" t="s">
        <v>31</v>
      </c>
      <c r="B184" s="3">
        <v>103529</v>
      </c>
      <c r="C184" s="3">
        <v>20250</v>
      </c>
      <c r="D184" s="3">
        <v>136581</v>
      </c>
      <c r="E184" s="3">
        <v>107361</v>
      </c>
      <c r="F184" s="3">
        <v>104632</v>
      </c>
    </row>
    <row r="185" spans="1:6" x14ac:dyDescent="0.25">
      <c r="A185" s="2" t="s">
        <v>21</v>
      </c>
      <c r="B185" s="3">
        <v>114098</v>
      </c>
      <c r="C185" s="3">
        <v>5694</v>
      </c>
      <c r="D185" s="3">
        <v>115922</v>
      </c>
      <c r="E185" s="3">
        <v>119732</v>
      </c>
      <c r="F185" s="3">
        <v>113644</v>
      </c>
    </row>
    <row r="186" spans="1:6" x14ac:dyDescent="0.25">
      <c r="A186" s="2" t="s">
        <v>14</v>
      </c>
      <c r="B186" s="3">
        <v>91804</v>
      </c>
      <c r="C186" s="3">
        <v>19917</v>
      </c>
      <c r="D186" s="3">
        <v>92222</v>
      </c>
      <c r="E186" s="3">
        <v>97734</v>
      </c>
      <c r="F186" s="3">
        <v>113854</v>
      </c>
    </row>
    <row r="187" spans="1:6" x14ac:dyDescent="0.25">
      <c r="A187" s="2" t="s">
        <v>22</v>
      </c>
      <c r="B187" s="3">
        <v>109698</v>
      </c>
      <c r="D187" s="3">
        <v>92159</v>
      </c>
      <c r="E187" s="3">
        <v>162800</v>
      </c>
      <c r="F187" s="3">
        <v>127813</v>
      </c>
    </row>
    <row r="188" spans="1:6" x14ac:dyDescent="0.25">
      <c r="A188" s="2" t="s">
        <v>74</v>
      </c>
      <c r="B188" s="3">
        <v>88679</v>
      </c>
      <c r="C188" s="3">
        <v>70078</v>
      </c>
      <c r="D188" s="3">
        <v>75625</v>
      </c>
      <c r="E188" s="3">
        <v>109000</v>
      </c>
      <c r="F188" s="3">
        <v>138864</v>
      </c>
    </row>
    <row r="189" spans="1:6" x14ac:dyDescent="0.25">
      <c r="A189" s="2" t="s">
        <v>89</v>
      </c>
      <c r="B189" s="3">
        <v>52000</v>
      </c>
      <c r="C189" s="3">
        <v>5438</v>
      </c>
      <c r="D189" s="3">
        <v>57303</v>
      </c>
      <c r="E189" s="3">
        <v>73750</v>
      </c>
      <c r="F189" s="3">
        <v>151806</v>
      </c>
    </row>
  </sheetData>
  <sortState ref="A2:Z189">
    <sortCondition ref="I2:I1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CT_MHI_Age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Smith, Randy</cp:lastModifiedBy>
  <dcterms:created xsi:type="dcterms:W3CDTF">2017-03-08T18:05:07Z</dcterms:created>
  <dcterms:modified xsi:type="dcterms:W3CDTF">2017-03-08T18:49:24Z</dcterms:modified>
</cp:coreProperties>
</file>