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315/"/>
    </mc:Choice>
  </mc:AlternateContent>
  <bookViews>
    <workbookView xWindow="0" yWindow="440" windowWidth="25600" windowHeight="14440" tabRatio="500"/>
  </bookViews>
  <sheets>
    <sheet name="schedule" sheetId="3" r:id="rId1"/>
    <sheet name="daily historical" sheetId="4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<sst xmlns="http://schemas.openxmlformats.org/spreadsheetml/2006/main" count="159" uniqueCount="147">
  <si>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</si>
  <si>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</si>
  <si>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</si>
  <si>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</si>
  <si>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</si>
  <si>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</si>
  <si>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</si>
  <si>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</si>
  <si>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</si>
  <si>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</si>
  <si>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</si>
  <si>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</si>
  <si>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</si>
  <si>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</si>
  <si>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</si>
  <si>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</si>
  <si>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</si>
  <si>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</si>
  <si>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</si>
  <si>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</si>
  <si>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</si>
  <si>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</si>
  <si>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</si>
  <si>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</si>
  <si>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</si>
  <si>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</si>
  <si>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</si>
  <si>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</si>
  <si>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</si>
  <si>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</si>
  <si>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</si>
  <si>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</si>
  <si>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</si>
  <si>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</si>
  <si>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</si>
  <si>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</si>
  <si>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</si>
  <si>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</si>
  <si>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</si>
  <si>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</si>
  <si>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</si>
  <si>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</si>
  <si>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</si>
  <si>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</si>
  <si>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</si>
  <si>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</si>
  <si>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</si>
  <si>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</si>
  <si>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Finish remaining assignments</t>
  </si>
  <si>
    <t>Finish all remaining graphics assignments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</si>
  <si>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</si>
  <si>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</si>
  <si>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</si>
  <si>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</si>
  <si>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</si>
  <si>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</si>
  <si>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</si>
  <si>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</si>
  <si>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</si>
  <si>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Build your own exam questions (Due 12/6)</t>
  </si>
  <si>
    <t>Post assessment in R 
* Post Metacognition Assessment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</si>
  <si>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</si>
  <si>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</si>
  <si>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</si>
  <si>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</si>
  <si>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</si>
  <si>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</si>
  <si>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</si>
  <si>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</si>
  <si>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</si>
  <si>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</si>
  <si>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</si>
  <si>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</si>
  <si>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</si>
  <si>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</si>
  <si>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</si>
  <si>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</si>
  <si>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</si>
  <si>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</si>
  <si>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</si>
  <si>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</si>
  <si>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</si>
  <si>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</si>
  <si>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</si>
  <si>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</si>
  <si>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</si>
  <si>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</si>
  <si>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</si>
  <si>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</si>
  <si>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</si>
  <si>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</si>
  <si>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</si>
  <si>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</si>
  <si>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</si>
  <si>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</si>
  <si>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</si>
  <si>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</si>
  <si>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</si>
  <si>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</si>
  <si>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</si>
  <si>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</si>
  <si>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</si>
  <si>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</si>
  <si>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</si>
  <si>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</si>
  <si>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</si>
  <si>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</si>
  <si>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</si>
  <si>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</si>
  <si>
    <t>Bivariate Inference
* Two sample tests for means
* ANOVA
* Chi-squared tests</t>
  </si>
  <si>
    <t xml:space="preserve">RAT:  CN 6.4 ANOVA (Wed) </t>
  </si>
  <si>
    <t xml:space="preserve">Poster Draft (Due 11/29)
* Peer Review Poster Draft (Due 12/1)
* Final version of poster (Due 12/3)
</t>
  </si>
  <si>
    <t>[Week 07: Oct 2](wk07.html)</t>
  </si>
  <si>
    <t>[Week 08: Oct 9](wk08.html)</t>
  </si>
  <si>
    <t>[Week 09: Oct 16](wk09.html)</t>
  </si>
  <si>
    <t>[Week 10: Oct 23](wk10.html)</t>
  </si>
  <si>
    <t>[Week 11: Oct 30](wk11.html)</t>
  </si>
  <si>
    <t>[Week 12: Nov 6](wk12.html)</t>
  </si>
  <si>
    <t>[Week 13: Nov 13](wk13.html)</t>
  </si>
  <si>
    <t xml:space="preserve">[Week 01: Aug 21](wk01.html) </t>
  </si>
  <si>
    <t xml:space="preserve">[Week 02: Aug 28](wk02.html)
</t>
  </si>
  <si>
    <t xml:space="preserve">[Week 03: Sep 4](wk03.html)
</t>
  </si>
  <si>
    <t>[Week 04: Sep 11](wk04.html)</t>
  </si>
  <si>
    <t>[Week 05: Sep 18](wk05.html)</t>
  </si>
  <si>
    <t>[Week 06: Sep 25](wk06.html)</t>
  </si>
  <si>
    <t>[Week 14: Nov 27](wk14.html)</t>
  </si>
  <si>
    <t>[Week 15: Dec 6](wk15.html)</t>
  </si>
  <si>
    <t>[PDS video 11](http://passiondrivenstatistics.com/2016/05/11/r-chapter-11/) (30 min)
* [PDS video 12](http://passiondrivenstatistics.com/2016/06/29/r-chapter-12/) (28 min)
* Course Notes  6.2-6.4
* [Categorical Analysis](docs/lec04_cda.html) notes</t>
  </si>
  <si>
    <t>correlation != causation</t>
  </si>
  <si>
    <t>Friday free work day</t>
  </si>
  <si>
    <t>Correlation
* Linear Regression</t>
  </si>
  <si>
    <t>Presentations (MW)
* What's next? (F)</t>
  </si>
  <si>
    <t>PDS [[Correlation]](https://www.youtube.com/watch?v=qBwjKfytls8&amp;list=PLDEF0B9CBD27AD37E&amp;index=60) video (11 min)
* Course Notes Chapter 7</t>
  </si>
  <si>
    <t>PS 7.1 (Due 10/24) 
PS 7.3 (Due 10/29)
* DC Correlation and Regression (Due 10/29)
* [Poster Prep Stage II](https://norcalbiostat.github.io/MATH315/project.html#poster_preparation) (Due 10/29)
* Peer Review Stage II (Due 11/1)</t>
  </si>
  <si>
    <t>RAT: Linear Regression (7-7.2) Wednesday!</t>
  </si>
  <si>
    <t>Logistic Regression Notes [[TBD]]
* CN / OI Chapter 8</t>
  </si>
  <si>
    <t xml:space="preserve">[Bivariate Inference Assignment](hw/Bivariate_Inference.html) (Due 10/29)
* [[Completed Bivariate Assignments]](https://drive.google.com/drive/folders/0B83Z8_sNw3KPWGQxU1FsNm1DcG8?usp=sharing)
* PS 6.6  (Due 10/22)
</t>
  </si>
  <si>
    <t>RAT: Multiple Regression &amp; Indicator Variables</t>
  </si>
  <si>
    <t xml:space="preserve">Moderation (M)
* Study Design (W)
* Multiple Regression (F)
</t>
  </si>
  <si>
    <r>
      <t xml:space="preserve">Categorical Predictors
* Logistic Regression
</t>
    </r>
    <r>
      <rPr>
        <sz val="12"/>
        <color rgb="FFFF0000"/>
        <rFont val="Calibri"/>
        <family val="2"/>
        <scheme val="minor"/>
      </rPr>
      <t>* _No Class Friday_</t>
    </r>
  </si>
  <si>
    <r>
      <t xml:space="preserve">Watch Video on [Preparing your final project](https://www.youtube.com/watch?v=NjPWVbXdRuo&amp;list=PLDEF0B9CBD27AD37E&amp;index=49) (13 min)
</t>
    </r>
    <r>
      <rPr>
        <sz val="12"/>
        <color rgb="FFFF0000"/>
        <rFont val="Calibri"/>
        <family val="2"/>
        <scheme val="minor"/>
      </rPr>
      <t>* Read PDS Chapter 18</t>
    </r>
    <r>
      <rPr>
        <sz val="12"/>
        <color theme="1"/>
        <rFont val="Calibri"/>
        <family val="2"/>
        <scheme val="minor"/>
      </rPr>
      <t xml:space="preserve">
</t>
    </r>
  </si>
  <si>
    <t>[PDS video 14](http://passiondrivenstatistics.com/2016/08/20/r-chapter-14/)(21 min)
* CN Chapter 1: Data Collection
* [PDS video 17](http://passiondrivenstatistics.com/2016/10/06/r-chapter-17/) (57 min)
* CN / OI Ch 8</t>
  </si>
  <si>
    <t>RAT: Study Design (W)</t>
  </si>
  <si>
    <t>* Model Building (M)
* Flex lecture time (W)
* Open work time (F)</t>
  </si>
  <si>
    <t>Poster building</t>
  </si>
  <si>
    <t>[Poster Prep Stage III](https://norcalbiostat.github.io/MATH315/project.html#poster_preparation) (Due 11/17)
* Peer Review Stage III (Due 11/27 Before Class)</t>
  </si>
  <si>
    <r>
      <t xml:space="preserve">[Moderation Assignment](hw/Moderation.html) (Due 11/5)
</t>
    </r>
    <r>
      <rPr>
        <sz val="12"/>
        <color rgb="FFFF0000"/>
        <rFont val="Calibri"/>
        <family val="2"/>
        <scheme val="minor"/>
      </rPr>
      <t>* [Regression Assigment](hw/Regression_Assignment.html) (Due 11/17)</t>
    </r>
    <r>
      <rPr>
        <sz val="12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</si>
</sst>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4" xfId="0" applyFont="1" applyBorder="1" applyAlignment="1">
      <alignment horizontal="center" vertical="center"/>
    </xf>
    <xf numFmtId="14" fontId="13" fillId="7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14" fontId="13" fillId="7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2" borderId="3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14" fontId="13" fillId="7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/>
    </xf>
    <xf numFmtId="14" fontId="13" fillId="3" borderId="3" xfId="0" applyNumberFormat="1" applyFont="1" applyFill="1" applyBorder="1" applyAlignment="1">
      <alignment horizontal="center" vertical="center"/>
    </xf>
    <xf numFmtId="1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85" zoomScaleNormal="85" zoomScaleSheetLayoutView="70" zoomScalePageLayoutView="85" workbookViewId="0">
      <pane ySplit="1" topLeftCell="A10" activePane="bottomLeft" state="frozen"/>
      <selection pane="bottomLeft" activeCell="J13" sqref="J13"/>
    </sheetView>
  </sheetViews>
  <sheetFormatPr baseColWidth="10" defaultColWidth="8.83203125" defaultRowHeight="16" x14ac:dyDescent="0.2"/>
  <cols>
    <col min="1" max="1" width="6.5" style="48" bestFit="1" customWidth="1"/>
    <col min="2" max="2" width="10.6640625" style="48" bestFit="1" customWidth="1"/>
    <col min="3" max="3" width="4.33203125" style="48" bestFit="1" customWidth="1"/>
    <col min="4" max="4" width="26" style="53" customWidth="1"/>
    <col min="5" max="5" width="19.83203125" style="63" customWidth="1"/>
    <col min="6" max="6" width="12.1640625" style="63" customWidth="1"/>
    <col min="7" max="7" width="20.1640625" style="53" bestFit="1" customWidth="1"/>
    <col min="8" max="8" width="50.6640625" style="53" customWidth="1"/>
    <col min="9" max="9" width="31.1640625" style="53" customWidth="1"/>
    <col min="10" max="10" width="53.6640625" style="53" customWidth="1"/>
    <col min="11" max="16384" width="8.83203125" style="30"/>
  </cols>
  <sheetData>
    <row r="1" spans="1:10" ht="20" thickBot="1" x14ac:dyDescent="0.25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69" t="s">
        <v>32</v>
      </c>
      <c r="H1" s="28" t="s">
        <v>33</v>
      </c>
      <c r="I1" s="28" t="s">
        <v>13</v>
      </c>
      <c r="J1" s="28" t="s">
        <v>14</v>
      </c>
    </row>
    <row r="2" spans="1:10" ht="112" x14ac:dyDescent="0.2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95</v>
      </c>
      <c r="E2" s="35" t="s">
        <v>12</v>
      </c>
      <c r="F2" s="35"/>
      <c r="G2" s="70" t="s">
        <v>119</v>
      </c>
      <c r="H2" s="34"/>
      <c r="I2" s="34"/>
      <c r="J2" s="34" t="s">
        <v>96</v>
      </c>
    </row>
    <row r="3" spans="1:10" ht="96" x14ac:dyDescent="0.2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97</v>
      </c>
      <c r="E3" s="40"/>
      <c r="F3" s="40"/>
      <c r="G3" s="71" t="s">
        <v>120</v>
      </c>
      <c r="H3" s="39"/>
      <c r="I3" s="39"/>
      <c r="J3" s="39" t="s">
        <v>98</v>
      </c>
    </row>
    <row r="4" spans="1:10" ht="48" x14ac:dyDescent="0.2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99</v>
      </c>
      <c r="E4" s="42"/>
      <c r="F4" s="42"/>
      <c r="G4" s="70" t="s">
        <v>121</v>
      </c>
      <c r="H4" s="39"/>
      <c r="I4" s="39"/>
      <c r="J4" s="41"/>
    </row>
    <row r="5" spans="1:10" ht="176" x14ac:dyDescent="0.2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100</v>
      </c>
      <c r="E5" s="47"/>
      <c r="F5" s="47"/>
      <c r="G5" s="64" t="s">
        <v>122</v>
      </c>
      <c r="H5" s="46" t="s">
        <v>101</v>
      </c>
      <c r="I5" s="46"/>
      <c r="J5" s="46" t="s">
        <v>102</v>
      </c>
    </row>
    <row r="6" spans="1:10" ht="112" x14ac:dyDescent="0.2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64" t="s">
        <v>123</v>
      </c>
      <c r="H6" s="39"/>
      <c r="I6" s="39"/>
      <c r="J6" s="39" t="s">
        <v>103</v>
      </c>
    </row>
    <row r="7" spans="1:10" ht="176" x14ac:dyDescent="0.2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104</v>
      </c>
      <c r="E7" s="52"/>
      <c r="F7" s="52"/>
      <c r="G7" s="64" t="s">
        <v>124</v>
      </c>
      <c r="J7" s="16" t="s">
        <v>105</v>
      </c>
    </row>
    <row r="8" spans="1:10" ht="192" x14ac:dyDescent="0.2">
      <c r="A8" s="36">
        <f t="shared" si="1"/>
        <v>7</v>
      </c>
      <c r="B8" s="54">
        <f t="shared" si="2"/>
        <v>41548</v>
      </c>
      <c r="C8" s="38" t="str">
        <f t="shared" si="0"/>
        <v>Mon</v>
      </c>
      <c r="D8" s="39" t="s">
        <v>90</v>
      </c>
      <c r="E8" s="40" t="s">
        <v>91</v>
      </c>
      <c r="F8" s="40"/>
      <c r="G8" s="64" t="s">
        <v>112</v>
      </c>
      <c r="H8" s="39" t="s">
        <v>92</v>
      </c>
      <c r="I8" s="39" t="s">
        <v>58</v>
      </c>
      <c r="J8" s="39" t="s">
        <v>93</v>
      </c>
    </row>
    <row r="9" spans="1:10" ht="48" x14ac:dyDescent="0.2">
      <c r="A9" s="36">
        <f t="shared" ref="A9:A14" si="3">A8+1</f>
        <v>8</v>
      </c>
      <c r="B9" s="54">
        <f t="shared" ref="B9:B17" si="4">B8+7</f>
        <v>41555</v>
      </c>
      <c r="C9" s="38" t="str">
        <f t="shared" si="0"/>
        <v>Mon</v>
      </c>
      <c r="D9" s="39" t="s">
        <v>108</v>
      </c>
      <c r="E9" s="40" t="s">
        <v>94</v>
      </c>
      <c r="F9" s="40"/>
      <c r="G9" s="64" t="s">
        <v>113</v>
      </c>
      <c r="H9" s="39"/>
      <c r="I9" s="39" t="s">
        <v>107</v>
      </c>
      <c r="J9" s="55" t="s">
        <v>106</v>
      </c>
    </row>
    <row r="10" spans="1:10" ht="128" x14ac:dyDescent="0.2">
      <c r="A10" s="36">
        <f t="shared" si="3"/>
        <v>9</v>
      </c>
      <c r="B10" s="54">
        <f t="shared" si="4"/>
        <v>41562</v>
      </c>
      <c r="C10" s="38" t="str">
        <f t="shared" si="0"/>
        <v>Mon</v>
      </c>
      <c r="D10" s="64" t="s">
        <v>109</v>
      </c>
      <c r="E10" s="40"/>
      <c r="F10" s="40"/>
      <c r="G10" s="64" t="s">
        <v>114</v>
      </c>
      <c r="H10" s="64" t="s">
        <v>127</v>
      </c>
      <c r="I10" s="64" t="s">
        <v>110</v>
      </c>
      <c r="J10" s="64" t="s">
        <v>136</v>
      </c>
    </row>
    <row r="11" spans="1:10" ht="112" x14ac:dyDescent="0.2">
      <c r="A11" s="36">
        <f t="shared" si="3"/>
        <v>10</v>
      </c>
      <c r="B11" s="54">
        <f t="shared" si="4"/>
        <v>41569</v>
      </c>
      <c r="C11" s="38" t="str">
        <f t="shared" si="0"/>
        <v>Mon</v>
      </c>
      <c r="D11" s="67" t="s">
        <v>130</v>
      </c>
      <c r="E11" s="72" t="s">
        <v>129</v>
      </c>
      <c r="F11" s="40"/>
      <c r="G11" s="64" t="s">
        <v>115</v>
      </c>
      <c r="H11" s="67" t="s">
        <v>132</v>
      </c>
      <c r="I11" s="67" t="s">
        <v>134</v>
      </c>
      <c r="J11" s="66" t="s">
        <v>133</v>
      </c>
    </row>
    <row r="12" spans="1:10" ht="128" x14ac:dyDescent="0.2">
      <c r="A12" s="36">
        <f t="shared" si="3"/>
        <v>11</v>
      </c>
      <c r="B12" s="54">
        <f t="shared" si="4"/>
        <v>41576</v>
      </c>
      <c r="C12" s="38" t="str">
        <f t="shared" si="0"/>
        <v>Mon</v>
      </c>
      <c r="D12" s="67" t="s">
        <v>138</v>
      </c>
      <c r="E12" s="72" t="s">
        <v>128</v>
      </c>
      <c r="F12" s="40"/>
      <c r="G12" s="64" t="s">
        <v>116</v>
      </c>
      <c r="H12" s="67" t="s">
        <v>141</v>
      </c>
      <c r="I12" s="67" t="s">
        <v>142</v>
      </c>
      <c r="J12" s="66" t="s">
        <v>146</v>
      </c>
    </row>
    <row r="13" spans="1:10" ht="64" x14ac:dyDescent="0.2">
      <c r="A13" s="36">
        <f t="shared" si="3"/>
        <v>12</v>
      </c>
      <c r="B13" s="54">
        <f t="shared" si="4"/>
        <v>41583</v>
      </c>
      <c r="C13" s="38" t="str">
        <f t="shared" si="0"/>
        <v>Mon</v>
      </c>
      <c r="D13" s="67" t="s">
        <v>139</v>
      </c>
      <c r="E13" s="72"/>
      <c r="F13" s="40"/>
      <c r="G13" s="64" t="s">
        <v>117</v>
      </c>
      <c r="H13" s="67" t="s">
        <v>135</v>
      </c>
      <c r="I13" s="67" t="s">
        <v>137</v>
      </c>
      <c r="J13" s="65" t="s">
        <v>145</v>
      </c>
    </row>
    <row r="14" spans="1:10" ht="48" x14ac:dyDescent="0.2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8" t="s">
        <v>143</v>
      </c>
      <c r="E14" s="52"/>
      <c r="F14" s="52"/>
      <c r="G14" s="64" t="s">
        <v>118</v>
      </c>
      <c r="H14" s="8"/>
      <c r="I14" s="8"/>
      <c r="J14" s="8"/>
    </row>
    <row r="15" spans="1:10" x14ac:dyDescent="0.2">
      <c r="A15" s="56"/>
      <c r="B15" s="57">
        <f t="shared" si="4"/>
        <v>41597</v>
      </c>
      <c r="C15" s="58"/>
      <c r="D15" s="59" t="s">
        <v>4</v>
      </c>
      <c r="E15" s="60"/>
      <c r="F15" s="60"/>
      <c r="G15" s="59"/>
      <c r="H15" s="59"/>
      <c r="I15" s="59"/>
      <c r="J15" s="59"/>
    </row>
    <row r="16" spans="1:10" ht="80" x14ac:dyDescent="0.2">
      <c r="A16" s="36">
        <v>14</v>
      </c>
      <c r="B16" s="54">
        <f t="shared" si="4"/>
        <v>41604</v>
      </c>
      <c r="C16" s="38" t="str">
        <f t="shared" ref="C16:C17" si="5">TEXT(WEEKDAY(B16,1)+1, "ddd")</f>
        <v>Mon</v>
      </c>
      <c r="D16" s="67" t="s">
        <v>144</v>
      </c>
      <c r="E16" s="40"/>
      <c r="F16" s="40"/>
      <c r="G16" s="64" t="s">
        <v>125</v>
      </c>
      <c r="H16" s="67" t="s">
        <v>140</v>
      </c>
      <c r="I16" s="67"/>
      <c r="J16" s="65" t="s">
        <v>111</v>
      </c>
    </row>
    <row r="17" spans="1:10" ht="32" x14ac:dyDescent="0.2">
      <c r="A17" s="36">
        <f>A16+1</f>
        <v>15</v>
      </c>
      <c r="B17" s="54">
        <f t="shared" si="4"/>
        <v>41611</v>
      </c>
      <c r="C17" s="38" t="str">
        <f t="shared" si="5"/>
        <v>Mon</v>
      </c>
      <c r="D17" s="67" t="s">
        <v>131</v>
      </c>
      <c r="E17" s="40" t="s">
        <v>30</v>
      </c>
      <c r="F17" s="40"/>
      <c r="G17" s="64" t="s">
        <v>126</v>
      </c>
      <c r="H17" s="39"/>
      <c r="I17" s="39"/>
      <c r="J17" s="68" t="s">
        <v>59</v>
      </c>
    </row>
    <row r="18" spans="1:10" ht="32" x14ac:dyDescent="0.2">
      <c r="A18" s="61" t="s">
        <v>3</v>
      </c>
      <c r="B18" s="49">
        <v>41618</v>
      </c>
      <c r="C18" s="50"/>
      <c r="D18" s="62" t="s">
        <v>51</v>
      </c>
      <c r="E18" s="52"/>
      <c r="F18" s="52"/>
      <c r="G18" s="39"/>
      <c r="I18" s="53" t="s">
        <v>52</v>
      </c>
      <c r="J18" s="53" t="s">
        <v>60</v>
      </c>
    </row>
  </sheetData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3" sqref="I3"/>
    </sheetView>
  </sheetViews>
  <sheetFormatPr baseColWidth="10" defaultColWidth="22.33203125" defaultRowHeight="16" x14ac:dyDescent="0.2"/>
  <cols>
    <col min="1" max="16384" width="22.33203125" style="4"/>
  </cols>
  <sheetData>
    <row r="1" spans="1:10" ht="20" thickBot="1" x14ac:dyDescent="0.25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92" x14ac:dyDescent="0.2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85</v>
      </c>
      <c r="H2" s="8" t="s">
        <v>55</v>
      </c>
      <c r="I2" s="8" t="s">
        <v>45</v>
      </c>
      <c r="J2" s="8" t="s">
        <v>54</v>
      </c>
    </row>
    <row r="3" spans="1:10" ht="112" x14ac:dyDescent="0.2">
      <c r="A3" s="5"/>
      <c r="B3" s="6">
        <f>B2+2</f>
        <v>41508</v>
      </c>
      <c r="C3" s="7" t="str">
        <f t="shared" si="0"/>
        <v>Wed</v>
      </c>
      <c r="D3" s="8" t="s">
        <v>42</v>
      </c>
      <c r="E3" s="9" t="s">
        <v>37</v>
      </c>
      <c r="F3" s="9" t="s">
        <v>26</v>
      </c>
      <c r="G3" s="8"/>
      <c r="H3" s="8" t="s">
        <v>40</v>
      </c>
      <c r="I3" s="8" t="s">
        <v>44</v>
      </c>
      <c r="J3" s="8" t="s">
        <v>38</v>
      </c>
    </row>
    <row r="4" spans="1:10" ht="64" x14ac:dyDescent="0.2">
      <c r="A4" s="10"/>
      <c r="B4" s="11">
        <f>B3+2</f>
        <v>41510</v>
      </c>
      <c r="C4" s="12" t="str">
        <f t="shared" si="0"/>
        <v>Fri</v>
      </c>
      <c r="D4" s="13" t="s">
        <v>41</v>
      </c>
      <c r="E4" s="14"/>
      <c r="F4" s="14"/>
      <c r="G4" s="13"/>
      <c r="H4" s="13" t="s">
        <v>65</v>
      </c>
      <c r="I4" s="13" t="s">
        <v>43</v>
      </c>
      <c r="J4" s="15" t="s">
        <v>39</v>
      </c>
    </row>
    <row r="5" spans="1:10" ht="144" x14ac:dyDescent="0.2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86</v>
      </c>
      <c r="H5" s="8" t="s">
        <v>66</v>
      </c>
      <c r="I5" s="8" t="s">
        <v>57</v>
      </c>
      <c r="J5" s="8" t="s">
        <v>56</v>
      </c>
    </row>
    <row r="6" spans="1:10" ht="112" x14ac:dyDescent="0.2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61</v>
      </c>
      <c r="I6" s="8" t="s">
        <v>62</v>
      </c>
      <c r="J6" s="16" t="s">
        <v>46</v>
      </c>
    </row>
    <row r="7" spans="1:10" ht="80" x14ac:dyDescent="0.2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53</v>
      </c>
      <c r="G7" s="13"/>
      <c r="H7" s="13" t="s">
        <v>67</v>
      </c>
      <c r="I7" s="13" t="s">
        <v>20</v>
      </c>
      <c r="J7" s="15" t="s">
        <v>63</v>
      </c>
    </row>
    <row r="8" spans="1:10" x14ac:dyDescent="0.2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72</v>
      </c>
      <c r="E8" s="19"/>
      <c r="F8" s="19"/>
      <c r="G8" s="8" t="s">
        <v>87</v>
      </c>
      <c r="H8" s="18"/>
      <c r="I8" s="18"/>
      <c r="J8" s="18"/>
    </row>
    <row r="9" spans="1:10" ht="48" x14ac:dyDescent="0.2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68</v>
      </c>
      <c r="I9" s="8" t="s">
        <v>75</v>
      </c>
      <c r="J9" s="8" t="s">
        <v>64</v>
      </c>
    </row>
    <row r="10" spans="1:10" ht="96" x14ac:dyDescent="0.2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69</v>
      </c>
      <c r="I10" s="13" t="s">
        <v>70</v>
      </c>
      <c r="J10" s="15" t="s">
        <v>71</v>
      </c>
    </row>
    <row r="11" spans="1:10" ht="128" x14ac:dyDescent="0.2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76</v>
      </c>
      <c r="E11" s="9"/>
      <c r="F11" s="9" t="s">
        <v>74</v>
      </c>
      <c r="G11" s="8" t="s">
        <v>88</v>
      </c>
      <c r="H11" s="8" t="s">
        <v>77</v>
      </c>
      <c r="I11" s="8" t="s">
        <v>73</v>
      </c>
      <c r="J11" s="8" t="s">
        <v>36</v>
      </c>
    </row>
    <row r="12" spans="1:10" ht="80" x14ac:dyDescent="0.2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78</v>
      </c>
      <c r="I12" s="8" t="s">
        <v>28</v>
      </c>
      <c r="J12" s="16" t="s">
        <v>84</v>
      </c>
    </row>
    <row r="13" spans="1:10" ht="32" x14ac:dyDescent="0.2">
      <c r="A13" s="10"/>
      <c r="B13" s="11">
        <f>B10+7</f>
        <v>41531</v>
      </c>
      <c r="C13" s="12" t="str">
        <f t="shared" si="0"/>
        <v>Fri</v>
      </c>
      <c r="D13" s="13" t="s">
        <v>81</v>
      </c>
      <c r="E13" s="14" t="s">
        <v>47</v>
      </c>
      <c r="F13" s="14"/>
      <c r="G13" s="13"/>
      <c r="H13" s="13"/>
      <c r="I13" s="13" t="s">
        <v>82</v>
      </c>
      <c r="J13" s="13"/>
    </row>
    <row r="14" spans="1:10" ht="48" x14ac:dyDescent="0.2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89</v>
      </c>
      <c r="H14" s="8" t="s">
        <v>50</v>
      </c>
      <c r="I14" s="8" t="s">
        <v>34</v>
      </c>
      <c r="J14" s="8" t="s">
        <v>35</v>
      </c>
    </row>
    <row r="15" spans="1:10" ht="64" x14ac:dyDescent="0.2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79</v>
      </c>
      <c r="G15" s="22"/>
      <c r="H15" s="22"/>
      <c r="I15" s="22" t="s">
        <v>29</v>
      </c>
      <c r="J15" s="24" t="s">
        <v>83</v>
      </c>
    </row>
    <row r="16" spans="1:10" ht="32" x14ac:dyDescent="0.2">
      <c r="A16" s="10"/>
      <c r="B16" s="11">
        <f t="shared" si="1"/>
        <v>41538</v>
      </c>
      <c r="C16" s="12" t="str">
        <f t="shared" si="0"/>
        <v>Fri</v>
      </c>
      <c r="D16" s="25" t="s">
        <v>48</v>
      </c>
      <c r="E16" s="26"/>
      <c r="F16" s="26" t="s">
        <v>80</v>
      </c>
      <c r="G16" s="25"/>
      <c r="H16" s="25"/>
      <c r="I16" s="25" t="s">
        <v>49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2017-08-20T23:54:22Z</cp:lastPrinted>
  <dcterms:created xsi:type="dcterms:W3CDTF">2016-07-12T01:17:57Z</dcterms:created>
  <dcterms:modified xsi:type="dcterms:W3CDTF">2017-11-03T17:13:16Z</dcterms:modified>
</cp:coreProperties>
</file>