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/>
  </bookViews>
  <sheets>
    <sheet name="schedule" sheetId="3" r:id="rId1"/>
  </sheet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<sst xmlns="http://schemas.openxmlformats.org/spreadsheetml/2006/main" count="163" uniqueCount="159">
  <si>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</si>
  <si>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</si>
  <si>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</si>
  <si>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</si>
  <si>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</si>
  <si>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</si>
  <si>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</si>
  <si>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</si>
  <si>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No Class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</si>
  <si>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</si>
  <si>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</si>
  <si>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</si>
  <si>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</si>
  <si>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</si>
  <si>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</si>
  <si>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</si>
  <si>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</si>
  <si>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</si>
  <si>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</si>
  <si>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[Week 2 overview](wk02.html)</t>
  </si>
  <si>
    <t>Watch PDS Video 2 (24 min) (Due 8/25)
* Read Course Notes (CN) Section 2.1 and Open Intro Textbook (OI) Section 1.2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</si>
  <si>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</si>
  <si>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</si>
  <si>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</si>
  <si>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</si>
  <si>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</si>
  <si>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</si>
  <si>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</si>
  <si>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</si>
  <si>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</si>
  <si>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</si>
  <si>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Answer questions in CN 2.3</t>
  </si>
  <si>
    <t>install tidyverse, desr packages</t>
  </si>
  <si>
    <t>[Week 3 overview](wk03.html)</t>
  </si>
  <si>
    <t>Data management
* Raw vs cleaned data</t>
  </si>
  <si>
    <t>dplyr
video focuses on recoding, skip patterns and missing data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</si>
  <si>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</si>
  <si>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</si>
  <si>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</si>
  <si>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</si>
  <si>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</si>
  <si>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</si>
  <si>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</si>
  <si>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</si>
  <si>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</si>
  <si>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</si>
  <si>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</si>
  <si>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</si>
  <si>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</si>
  <si>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</si>
  <si>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readxl</t>
  </si>
  <si>
    <t xml:space="preserve">How to read a journal article
</t>
  </si>
  <si>
    <t>notes</t>
  </si>
  <si>
    <t>before</t>
  </si>
  <si>
    <t>PS 2.4, 2.5 (Due 9/10)</t>
  </si>
  <si>
    <t>* RAT on data management
* Lab on `dplyr`
* Create a DM file for Add Health
* Save an analysis data set to work with</t>
  </si>
  <si>
    <t>RAT on CN 2.4 (bivariate)
* Answer questions about CN 2.4</t>
  </si>
  <si>
    <t xml:space="preserve">[Data viz tutorial website](https://norcalbiostat.github.io/MATH130/materials/day56-data-viz.html)
</t>
  </si>
  <si>
    <r>
      <t xml:space="preserve">[Week 4 overview](wk04.html)
</t>
    </r>
    <r>
      <rPr>
        <sz val="12"/>
        <rFont val="Calibri"/>
        <family val="2"/>
        <scheme val="minor"/>
      </rPr>
      <t>* [[Data prep]](https://norcalbiostat.github.io/MATH615/docs/lec02_data_prep.html) lecture notes
* [[dplyr lab]](https://norcalbiostat.github.io/MATH130/materials/day78-data-manipulation.html)</t>
    </r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</si>
  <si>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</si>
  <si>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</si>
  <si>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</si>
  <si>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</si>
  <si>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</si>
  <si>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</si>
  <si>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</si>
  <si>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</si>
  <si>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</si>
  <si>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PDS Video 4 (8 min)
* Read: How to read a journal article</t>
  </si>
  <si>
    <t>Read and create a codebook
* Import the Add Health data into R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</si>
  <si>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</si>
  <si>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</si>
  <si>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</si>
  <si>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</si>
  <si>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</si>
  <si>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</si>
  <si>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</si>
  <si>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</si>
  <si>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</si>
  <si>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</si>
  <si>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</si>
  <si>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</si>
  <si>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Bivariate graphing assignment (Due 9/24)</t>
  </si>
  <si>
    <t>PS 2.8, 2.10 (Due 9/24)</t>
  </si>
  <si>
    <t>Data management assignment (DM file) (Due 9/17)</t>
  </si>
  <si>
    <t>[Week 1 overview](wk01.html)
* metacognition paper, inventory
* Learning - Your first job
* Nature: Path to better science in less time</t>
  </si>
  <si>
    <t xml:space="preserve">
* Install necessary packages for the course</t>
  </si>
  <si>
    <t>Class logistic FAQ,  R Studio</t>
  </si>
  <si>
    <t>Medical Records Assignment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</si>
  <si>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</si>
  <si>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</si>
  <si>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</si>
  <si>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</si>
  <si>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</si>
  <si>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PDS Intro section
* Add Health codebook</t>
  </si>
  <si>
    <t>Software overview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</si>
  <si>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</si>
  <si>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</si>
  <si>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</si>
  <si>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 xml:space="preserve">Watch PDS video 1 (6 min) (Due 8/23)
* Download the Add Health codebook </t>
  </si>
  <si>
    <r>
      <t xml:space="preserve">PS 2.7 (Due 9/10)
</t>
    </r>
    <r>
      <rPr>
        <sz val="12"/>
        <color rgb="FFFF0000"/>
        <rFont val="Calibri"/>
        <family val="2"/>
        <scheme val="minor"/>
      </rPr>
      <t>* DM Prep questions (9/10)</t>
    </r>
  </si>
  <si>
    <t xml:space="preserve">Univariate graphing assignment (Due 9/19)
</t>
  </si>
  <si>
    <t>Personal Codebook / Research question assignment (Due 9/5)</t>
  </si>
  <si>
    <t>Research plan outline (Due 9/22)</t>
  </si>
  <si>
    <t>RAT on CN 2.2, APA citation styles
* Answer questions in CN 2.2</t>
  </si>
  <si>
    <t>Writing about Empirical Research</t>
  </si>
  <si>
    <r>
      <t xml:space="preserve">Data Camp: Intro to ggplot (Due 9/5)
</t>
    </r>
    <r>
      <rPr>
        <sz val="12"/>
        <color rgb="FFFF0000"/>
        <rFont val="Calibri"/>
        <family val="2"/>
        <scheme val="minor"/>
      </rPr>
      <t>* Citation assignment (Due 9/10)</t>
    </r>
  </si>
  <si>
    <t>Kristel week 5</t>
  </si>
  <si>
    <t>Start the research plan outline</t>
  </si>
  <si>
    <t xml:space="preserve">Read PDS Chapter 5 </t>
  </si>
  <si>
    <t>The T distribution
* Hypothesis testing</t>
  </si>
  <si>
    <t>Watch PDS Video 17 (1 hr)
* Read PDS Chapter 17</t>
  </si>
  <si>
    <t>[Week 12 overview](wk12.html)
* CN Chapter 8</t>
  </si>
  <si>
    <t>Watch Video on [Preparing your final project](https://www.youtube.com/watch?v=NjPWVbXdRuo&amp;list=PLDEF0B9CBD27AD37E&amp;index=49) (13 min)
* Read PDS Chapter 18</t>
  </si>
  <si>
    <t>Poster Prep III (Due11/17)</t>
  </si>
  <si>
    <t>Analysis &amp; Poster work</t>
  </si>
  <si>
    <t>Build your poster</t>
  </si>
  <si>
    <t>Poster Prep II (Due 11/3)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</si>
  <si>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</si>
  <si>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</si>
  <si>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</si>
  <si>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</si>
  <si>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</si>
  <si>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Start Research plan</t>
  </si>
  <si>
    <t>Research Plan (Due 10/6)
* Poster Prep I (Due 10/15)</t>
  </si>
  <si>
    <t>Moderation</t>
  </si>
  <si>
    <t xml:space="preserve">Moderation Assignment Due (10/29)
</t>
  </si>
  <si>
    <t>Chi Square Assignment Due (10/27)</t>
  </si>
  <si>
    <t>Correlation</t>
  </si>
  <si>
    <t>Linear Regression</t>
  </si>
  <si>
    <t xml:space="preserve">Correlation Assignment (Due 11/5)
</t>
  </si>
  <si>
    <t>Error Analysis Due 10/27</t>
  </si>
  <si>
    <t>Error Analysis Due 10/6</t>
  </si>
  <si>
    <t>Types of Bias (Ch 1)</t>
  </si>
  <si>
    <t>Final version of poster (Due 12/3)</t>
  </si>
  <si>
    <t>Watch PDS Video 8 (30min)</t>
  </si>
  <si>
    <t>Watch PDS Video 7 (30min)</t>
  </si>
  <si>
    <t>Watch PDS Video 6 (30min)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</si>
  <si>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</si>
  <si>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</si>
  <si>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</si>
  <si>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</si>
  <si>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</si>
  <si>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</si>
  <si>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</si>
  <si>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</si>
  <si>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t>PS 7.1, 7.3 (Due 11/5)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</si>
  <si>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</si>
  <si>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Data Camp: Foundations for Inference: Sampling Distributions (Due 10/12)
* PS 4.1, 4.2 (Due 10/12)</t>
  </si>
  <si>
    <t>Data Camp: Foundations for Inference: Confidence Intervals (Due 10/12)
PS 4.4 (Due 10/12)</t>
  </si>
  <si>
    <t>PS 4.7, 4.8 (10/12)</t>
  </si>
  <si>
    <t>PDS video 4 - post personal codebook, talks about lit review
use kristel ch4 notes</t>
  </si>
  <si>
    <r>
      <rPr>
        <sz val="12"/>
        <color rgb="FFFF0000"/>
        <rFont val="Calibri"/>
        <family val="2"/>
        <scheme val="minor"/>
      </rPr>
      <t>Medical Records Assignment (Due 8/30)</t>
    </r>
    <r>
      <rPr>
        <sz val="12"/>
        <color theme="1"/>
        <rFont val="Calibri"/>
        <family val="2"/>
        <scheme val="minor"/>
      </rPr>
      <t xml:space="preserve">
* PS 2.2 (Due 9/3) 
* Data Camp (2 lessons): Open Intro - Intro to R, and Intro to Data (Due 9/3)
* Complete both corresponding BBL quizzes (Due 9/3)
</t>
    </r>
  </si>
  <si>
    <t>could take an entire class period</t>
  </si>
  <si>
    <t>No Class - Holiday</t>
  </si>
  <si>
    <t>data viz lab
Edward cover 10am class</t>
  </si>
  <si>
    <t>I won't be here
Edward cover 10am class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</si>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</sst>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4" fontId="0" fillId="0" borderId="0" xfId="0" applyNumberFormat="1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D1" zoomScale="85" zoomScaleNormal="85" workbookViewId="0">
      <pane ySplit="1" topLeftCell="A2" activePane="bottomLeft" state="frozen"/>
      <selection pane="bottomLeft" activeCell="H3" sqref="H3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27</v>
      </c>
      <c r="G1" s="12" t="s">
        <v>52</v>
      </c>
      <c r="H1" s="12" t="s">
        <v>53</v>
      </c>
      <c r="I1" s="12" t="s">
        <v>15</v>
      </c>
      <c r="J1" s="12" t="s">
        <v>16</v>
      </c>
    </row>
    <row r="2" spans="1:11" ht="126" x14ac:dyDescent="0.25">
      <c r="A2" s="1">
        <v>1</v>
      </c>
      <c r="B2" s="41">
        <v>41506</v>
      </c>
      <c r="C2" s="3" t="str">
        <f t="shared" ref="C2:C40" si="0">TEXT(WEEKDAY(B2,1)+1, "ddd")</f>
        <v>Mon</v>
      </c>
      <c r="D2" s="4" t="s">
        <v>9</v>
      </c>
      <c r="E2" s="14" t="s">
        <v>14</v>
      </c>
      <c r="F2" s="14"/>
      <c r="G2" s="4" t="s">
        <v>85</v>
      </c>
      <c r="H2" s="4" t="s">
        <v>158</v>
      </c>
      <c r="I2" s="4" t="s">
        <v>98</v>
      </c>
      <c r="J2" s="4" t="s">
        <v>157</v>
      </c>
    </row>
    <row r="3" spans="1:11" ht="78.75" x14ac:dyDescent="0.25">
      <c r="B3" s="41">
        <f>B2+2</f>
        <v>41508</v>
      </c>
      <c r="C3" s="3" t="str">
        <f t="shared" si="0"/>
        <v>Wed</v>
      </c>
      <c r="D3" s="4" t="s">
        <v>93</v>
      </c>
      <c r="E3" s="14" t="s">
        <v>87</v>
      </c>
      <c r="F3" s="14" t="s">
        <v>32</v>
      </c>
      <c r="G3" s="4" t="s">
        <v>95</v>
      </c>
      <c r="H3" s="4" t="s">
        <v>91</v>
      </c>
      <c r="I3" s="4" t="s">
        <v>97</v>
      </c>
      <c r="J3" s="4" t="s">
        <v>89</v>
      </c>
    </row>
    <row r="4" spans="1:11" ht="47.25" x14ac:dyDescent="0.25">
      <c r="A4" s="5"/>
      <c r="B4" s="42">
        <f>B3+2</f>
        <v>41510</v>
      </c>
      <c r="C4" s="7" t="str">
        <f t="shared" si="0"/>
        <v>Fri</v>
      </c>
      <c r="D4" s="8" t="s">
        <v>92</v>
      </c>
      <c r="E4" s="15"/>
      <c r="F4" s="15"/>
      <c r="G4" s="8" t="s">
        <v>94</v>
      </c>
      <c r="H4" s="8" t="s">
        <v>99</v>
      </c>
      <c r="I4" s="8" t="s">
        <v>96</v>
      </c>
      <c r="J4" s="31" t="s">
        <v>90</v>
      </c>
    </row>
    <row r="5" spans="1:11" ht="78.75" x14ac:dyDescent="0.25">
      <c r="A5" s="1">
        <f>A2+1</f>
        <v>2</v>
      </c>
      <c r="B5" s="41">
        <f t="shared" ref="B5:B41" si="1">B2+7</f>
        <v>41513</v>
      </c>
      <c r="C5" s="3" t="str">
        <f t="shared" si="0"/>
        <v>Mon</v>
      </c>
      <c r="D5" s="4" t="s">
        <v>17</v>
      </c>
      <c r="E5" s="14" t="s">
        <v>25</v>
      </c>
      <c r="F5" s="14"/>
      <c r="G5" s="4" t="s">
        <v>19</v>
      </c>
      <c r="H5" s="4" t="s">
        <v>20</v>
      </c>
      <c r="I5" s="4" t="s">
        <v>88</v>
      </c>
      <c r="J5" s="4" t="s">
        <v>152</v>
      </c>
    </row>
    <row r="6" spans="1:11" ht="47.25" x14ac:dyDescent="0.25">
      <c r="B6" s="41">
        <f t="shared" si="1"/>
        <v>41515</v>
      </c>
      <c r="C6" s="3" t="str">
        <f t="shared" si="0"/>
        <v>Wed</v>
      </c>
      <c r="D6" s="4" t="s">
        <v>49</v>
      </c>
      <c r="E6" s="14" t="s">
        <v>18</v>
      </c>
      <c r="F6" s="14" t="s">
        <v>50</v>
      </c>
      <c r="H6" s="4" t="s">
        <v>86</v>
      </c>
      <c r="I6" s="4" t="s">
        <v>69</v>
      </c>
      <c r="J6" s="30" t="s">
        <v>102</v>
      </c>
    </row>
    <row r="7" spans="1:11" ht="63" x14ac:dyDescent="0.25">
      <c r="A7" s="5"/>
      <c r="B7" s="42">
        <f t="shared" si="1"/>
        <v>41517</v>
      </c>
      <c r="C7" s="7" t="str">
        <f t="shared" si="0"/>
        <v>Fri</v>
      </c>
      <c r="D7" s="8" t="s">
        <v>21</v>
      </c>
      <c r="E7" s="16" t="s">
        <v>22</v>
      </c>
      <c r="F7" s="16" t="s">
        <v>151</v>
      </c>
      <c r="G7" s="8" t="s">
        <v>51</v>
      </c>
      <c r="H7" s="8" t="s">
        <v>68</v>
      </c>
      <c r="I7" s="8" t="s">
        <v>24</v>
      </c>
      <c r="J7" s="8" t="s">
        <v>106</v>
      </c>
      <c r="K7" s="32"/>
    </row>
    <row r="8" spans="1:11" x14ac:dyDescent="0.25">
      <c r="A8" s="1">
        <f>A5+1</f>
        <v>3</v>
      </c>
      <c r="B8" s="41">
        <f t="shared" si="1"/>
        <v>41520</v>
      </c>
      <c r="C8" s="3" t="str">
        <f t="shared" si="0"/>
        <v>Mon</v>
      </c>
      <c r="D8" s="25" t="s">
        <v>8</v>
      </c>
      <c r="E8" s="26"/>
      <c r="F8" s="26"/>
      <c r="G8" s="25"/>
      <c r="H8" s="25"/>
      <c r="I8" s="25"/>
      <c r="J8" s="25"/>
    </row>
    <row r="9" spans="1:11" ht="31.5" x14ac:dyDescent="0.25">
      <c r="B9" s="41">
        <f t="shared" si="1"/>
        <v>41522</v>
      </c>
      <c r="C9" s="3" t="str">
        <f t="shared" si="0"/>
        <v>Wed</v>
      </c>
      <c r="D9" s="23" t="s">
        <v>10</v>
      </c>
      <c r="E9" s="24" t="s">
        <v>23</v>
      </c>
      <c r="F9" s="14"/>
      <c r="G9" s="4" t="s">
        <v>33</v>
      </c>
      <c r="I9" s="4" t="s">
        <v>104</v>
      </c>
      <c r="J9" s="4" t="s">
        <v>54</v>
      </c>
    </row>
    <row r="10" spans="1:11" ht="78.75" x14ac:dyDescent="0.25">
      <c r="A10" s="5"/>
      <c r="B10" s="42">
        <f t="shared" si="1"/>
        <v>41524</v>
      </c>
      <c r="C10" s="7" t="str">
        <f t="shared" si="0"/>
        <v>Fri</v>
      </c>
      <c r="D10" s="8" t="s">
        <v>12</v>
      </c>
      <c r="E10" s="15" t="s">
        <v>11</v>
      </c>
      <c r="F10" s="15" t="s">
        <v>26</v>
      </c>
      <c r="G10" s="8"/>
      <c r="H10" s="8" t="s">
        <v>137</v>
      </c>
      <c r="I10" s="8" t="s">
        <v>31</v>
      </c>
      <c r="J10" s="8" t="s">
        <v>100</v>
      </c>
    </row>
    <row r="11" spans="1:11" ht="141.75" x14ac:dyDescent="0.25">
      <c r="A11" s="1">
        <f>A8+1</f>
        <v>4</v>
      </c>
      <c r="B11" s="2">
        <f t="shared" si="1"/>
        <v>41527</v>
      </c>
      <c r="C11" s="3" t="str">
        <f t="shared" si="0"/>
        <v>Mon</v>
      </c>
      <c r="D11" s="4" t="s">
        <v>34</v>
      </c>
      <c r="E11" s="14"/>
      <c r="F11" s="14" t="s">
        <v>35</v>
      </c>
      <c r="G11" s="4" t="s">
        <v>58</v>
      </c>
      <c r="H11" s="4" t="s">
        <v>136</v>
      </c>
      <c r="I11" s="4" t="s">
        <v>55</v>
      </c>
      <c r="J11" s="30" t="s">
        <v>84</v>
      </c>
    </row>
    <row r="12" spans="1:11" ht="78.75" x14ac:dyDescent="0.25">
      <c r="B12" s="2">
        <f>B9+7</f>
        <v>41529</v>
      </c>
      <c r="C12" s="3" t="str">
        <f t="shared" si="0"/>
        <v>Wed</v>
      </c>
      <c r="D12" s="4" t="s">
        <v>30</v>
      </c>
      <c r="E12" s="14"/>
      <c r="F12" s="14" t="s">
        <v>29</v>
      </c>
      <c r="G12" s="4" t="s">
        <v>57</v>
      </c>
      <c r="H12" s="4" t="s">
        <v>135</v>
      </c>
      <c r="I12" s="4" t="s">
        <v>37</v>
      </c>
      <c r="J12" s="30" t="s">
        <v>101</v>
      </c>
    </row>
    <row r="13" spans="1:11" ht="31.5" x14ac:dyDescent="0.25">
      <c r="A13" s="5"/>
      <c r="B13" s="6">
        <f>B10+7</f>
        <v>41531</v>
      </c>
      <c r="C13" s="7" t="str">
        <f t="shared" si="0"/>
        <v>Fri</v>
      </c>
      <c r="D13" s="8" t="s">
        <v>105</v>
      </c>
      <c r="E13" s="15" t="s">
        <v>107</v>
      </c>
      <c r="F13" s="15"/>
      <c r="G13" s="8"/>
      <c r="H13" s="8" t="s">
        <v>109</v>
      </c>
      <c r="I13" s="8" t="s">
        <v>108</v>
      </c>
      <c r="J13" s="31" t="s">
        <v>103</v>
      </c>
    </row>
    <row r="14" spans="1:11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13</v>
      </c>
      <c r="E14" s="14">
        <v>2.4</v>
      </c>
      <c r="F14" s="14"/>
      <c r="G14" s="4" t="s">
        <v>70</v>
      </c>
      <c r="H14" s="4" t="s">
        <v>138</v>
      </c>
      <c r="I14" s="4" t="s">
        <v>56</v>
      </c>
      <c r="J14" s="4" t="s">
        <v>83</v>
      </c>
    </row>
    <row r="15" spans="1:11" ht="78.75" x14ac:dyDescent="0.25">
      <c r="B15" s="2">
        <f t="shared" si="1"/>
        <v>41536</v>
      </c>
      <c r="C15" s="3" t="str">
        <f t="shared" si="0"/>
        <v>Wed</v>
      </c>
      <c r="D15" s="35" t="s">
        <v>36</v>
      </c>
      <c r="E15" s="36"/>
      <c r="F15" s="36" t="s">
        <v>155</v>
      </c>
      <c r="G15" s="35" t="s">
        <v>57</v>
      </c>
      <c r="H15" s="35"/>
      <c r="I15" s="35" t="s">
        <v>38</v>
      </c>
      <c r="J15" s="37" t="s">
        <v>82</v>
      </c>
    </row>
    <row r="16" spans="1:11" ht="31.5" x14ac:dyDescent="0.25">
      <c r="A16" s="5"/>
      <c r="B16" s="6">
        <f t="shared" si="1"/>
        <v>41538</v>
      </c>
      <c r="C16" s="7" t="str">
        <f t="shared" si="0"/>
        <v>Fri</v>
      </c>
      <c r="D16" s="38" t="s">
        <v>120</v>
      </c>
      <c r="E16" s="39"/>
      <c r="F16" s="39" t="s">
        <v>156</v>
      </c>
      <c r="G16" s="38"/>
      <c r="H16" s="38"/>
      <c r="I16" s="38" t="s">
        <v>121</v>
      </c>
      <c r="J16" s="38"/>
    </row>
    <row r="17" spans="1:10" ht="31.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122</v>
      </c>
      <c r="E17" s="14"/>
      <c r="F17" s="14"/>
      <c r="G17" s="4" t="s">
        <v>71</v>
      </c>
      <c r="I17" s="4" t="s">
        <v>123</v>
      </c>
      <c r="J17" s="30" t="s">
        <v>124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34" t="s">
        <v>139</v>
      </c>
      <c r="E18" s="14"/>
      <c r="F18" s="14"/>
      <c r="I18" s="4" t="s">
        <v>142</v>
      </c>
      <c r="J18" s="40" t="s">
        <v>132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41</v>
      </c>
      <c r="E19" s="15" t="s">
        <v>39</v>
      </c>
      <c r="F19" s="15"/>
      <c r="G19" s="8"/>
      <c r="H19" s="8" t="s">
        <v>62</v>
      </c>
      <c r="I19" s="8"/>
      <c r="J19" s="8" t="s">
        <v>145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40</v>
      </c>
      <c r="E20" s="14" t="s">
        <v>42</v>
      </c>
      <c r="F20" s="14"/>
      <c r="G20" s="4" t="s">
        <v>72</v>
      </c>
      <c r="H20" s="4" t="s">
        <v>80</v>
      </c>
      <c r="J20" s="4" t="s">
        <v>148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43</v>
      </c>
      <c r="E21" s="14" t="s">
        <v>44</v>
      </c>
      <c r="F21" s="14"/>
      <c r="H21" s="4" t="s">
        <v>67</v>
      </c>
      <c r="J21" s="4" t="s">
        <v>149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110</v>
      </c>
      <c r="E22" s="15" t="s">
        <v>48</v>
      </c>
      <c r="F22" s="15"/>
      <c r="G22" s="8"/>
      <c r="H22" s="8" t="s">
        <v>61</v>
      </c>
      <c r="I22" s="8"/>
      <c r="J22" s="8" t="s">
        <v>150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45</v>
      </c>
      <c r="E23" s="14" t="s">
        <v>6</v>
      </c>
      <c r="F23" s="14"/>
      <c r="G23" s="4" t="s">
        <v>73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140</v>
      </c>
      <c r="E25" s="16"/>
      <c r="F25" s="17"/>
      <c r="G25" s="8"/>
      <c r="H25" s="8"/>
      <c r="I25" s="8" t="s">
        <v>141</v>
      </c>
      <c r="J25" s="8" t="s">
        <v>131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119</v>
      </c>
      <c r="E26" s="14"/>
      <c r="F26" s="14"/>
      <c r="G26" s="4" t="s">
        <v>74</v>
      </c>
      <c r="H26" s="4" t="s">
        <v>63</v>
      </c>
      <c r="J26" s="4" t="s">
        <v>147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79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28</v>
      </c>
      <c r="E28" s="15"/>
      <c r="F28" s="15"/>
      <c r="G28" s="8"/>
      <c r="H28" s="8" t="s">
        <v>64</v>
      </c>
      <c r="I28" s="8"/>
      <c r="J28" s="31" t="s">
        <v>127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128</v>
      </c>
      <c r="E29" s="14"/>
      <c r="F29" s="14"/>
      <c r="G29" s="4" t="s">
        <v>75</v>
      </c>
      <c r="H29" s="4" t="s">
        <v>65</v>
      </c>
      <c r="J29" s="30" t="s">
        <v>130</v>
      </c>
    </row>
    <row r="30" spans="1:10" x14ac:dyDescent="0.25">
      <c r="B30" s="2">
        <f t="shared" si="1"/>
        <v>41571</v>
      </c>
      <c r="C30" s="3" t="str">
        <f t="shared" si="0"/>
        <v>Wed</v>
      </c>
      <c r="D30" s="4" t="s">
        <v>129</v>
      </c>
      <c r="E30" s="14"/>
      <c r="F30" s="14"/>
      <c r="J30" s="40" t="s">
        <v>146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115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125</v>
      </c>
      <c r="E32" s="14"/>
      <c r="F32" s="14"/>
      <c r="G32" s="4" t="s">
        <v>76</v>
      </c>
      <c r="H32" s="4" t="s">
        <v>66</v>
      </c>
      <c r="J32" s="30" t="s">
        <v>126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x14ac:dyDescent="0.25">
      <c r="A34" s="5"/>
      <c r="B34" s="6">
        <f t="shared" si="1"/>
        <v>41580</v>
      </c>
      <c r="C34" s="7" t="str">
        <f t="shared" si="0"/>
        <v>Fri</v>
      </c>
      <c r="D34" s="8" t="s">
        <v>115</v>
      </c>
      <c r="E34" s="15"/>
      <c r="F34" s="15"/>
      <c r="G34" s="8"/>
      <c r="H34" s="8"/>
      <c r="I34" s="8"/>
      <c r="J34" s="31" t="s">
        <v>117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118</v>
      </c>
      <c r="E35" s="14"/>
      <c r="F35" s="14"/>
      <c r="G35" s="4" t="s">
        <v>112</v>
      </c>
      <c r="H35" s="4" t="s">
        <v>111</v>
      </c>
      <c r="J35" s="30" t="s">
        <v>81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60</v>
      </c>
      <c r="E36" s="14" t="s">
        <v>153</v>
      </c>
      <c r="F36" s="14"/>
    </row>
    <row r="37" spans="1:10" x14ac:dyDescent="0.25">
      <c r="A37" s="5"/>
      <c r="B37" s="6">
        <f t="shared" si="1"/>
        <v>41587</v>
      </c>
      <c r="C37" s="7" t="str">
        <f t="shared" si="0"/>
        <v>Fri</v>
      </c>
      <c r="D37" s="8" t="s">
        <v>154</v>
      </c>
      <c r="E37" s="15"/>
      <c r="F37" s="15"/>
      <c r="G37" s="8"/>
      <c r="H37" s="8"/>
      <c r="I37" s="8"/>
      <c r="J37" s="8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59</v>
      </c>
      <c r="E38" s="14"/>
      <c r="F38" s="14"/>
      <c r="G38" s="4" t="s">
        <v>77</v>
      </c>
    </row>
    <row r="39" spans="1:10" x14ac:dyDescent="0.25">
      <c r="B39" s="2">
        <f t="shared" si="1"/>
        <v>41592</v>
      </c>
      <c r="C39" s="3" t="str">
        <f t="shared" si="0"/>
        <v>Wed</v>
      </c>
      <c r="D39" s="4" t="s">
        <v>115</v>
      </c>
      <c r="E39" s="14"/>
      <c r="F39" s="14"/>
    </row>
    <row r="40" spans="1:10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114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116</v>
      </c>
      <c r="E42" s="14"/>
      <c r="F42" s="14"/>
      <c r="H42" s="4" t="s">
        <v>113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47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134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78</v>
      </c>
      <c r="E45" s="14" t="s">
        <v>46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78</v>
      </c>
      <c r="E46" s="14"/>
      <c r="F46" s="14"/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133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143</v>
      </c>
      <c r="E48" s="14"/>
      <c r="F48" s="14"/>
      <c r="I48" s="4" t="s"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2017-08-20T19:39:59Z</dcterms:modified>
</cp:coreProperties>
</file>