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3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6" i="3"/>
  <c r="B9" i="3"/>
  <c r="B12" i="3"/>
  <c r="B15" i="3"/>
  <c r="B18" i="3"/>
  <c r="B4" i="3"/>
  <c r="B7" i="3"/>
  <c r="B10" i="3"/>
  <c r="B13" i="3"/>
  <c r="B16" i="3"/>
  <c r="B19" i="3"/>
  <c r="B5" i="3"/>
  <c r="B8" i="3"/>
  <c r="B11" i="3"/>
  <c r="B14" i="3"/>
  <c r="B17" i="3"/>
  <c r="B20" i="3"/>
  <c r="B21" i="3"/>
  <c r="B22" i="3"/>
  <c r="B23" i="3"/>
  <c r="B26" i="3"/>
  <c r="B29" i="3"/>
  <c r="B32" i="3"/>
  <c r="B35" i="3"/>
  <c r="B36" i="3"/>
  <c r="B37" i="3"/>
  <c r="B38" i="3"/>
  <c r="B41" i="3"/>
  <c r="C41" i="3"/>
  <c r="B40" i="3"/>
  <c r="C40" i="3"/>
  <c r="B39" i="3"/>
  <c r="C39" i="3"/>
  <c r="A39" i="3"/>
  <c r="C38" i="3"/>
  <c r="C37" i="3"/>
  <c r="C36" i="3"/>
  <c r="B28" i="3"/>
  <c r="B31" i="3"/>
  <c r="B34" i="3"/>
  <c r="C34" i="3"/>
  <c r="B27" i="3"/>
  <c r="B30" i="3"/>
  <c r="B33" i="3"/>
  <c r="C33" i="3"/>
  <c r="C32" i="3"/>
  <c r="A5" i="3"/>
  <c r="A8" i="3"/>
  <c r="A11" i="3"/>
  <c r="A14" i="3"/>
  <c r="A17" i="3"/>
  <c r="A20" i="3"/>
  <c r="A21" i="3"/>
  <c r="A22" i="3"/>
  <c r="A23" i="3"/>
  <c r="A26" i="3"/>
  <c r="A29" i="3"/>
  <c r="A32" i="3"/>
  <c r="C31" i="3"/>
  <c r="C30" i="3"/>
  <c r="C29" i="3"/>
  <c r="C28" i="3"/>
  <c r="C27" i="3"/>
  <c r="C26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<sst xmlns="http://schemas.openxmlformats.org/spreadsheetml/2006/main" count="155" uniqueCount="151">
  <si>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</si>
  <si>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</si>
  <si>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</si>
  <si>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</si>
  <si>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</si>
  <si>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</si>
  <si>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</si>
  <si>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</si>
  <si>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</si>
  <si>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</si>
  <si>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</si>
  <si>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</si>
  <si>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</si>
  <si>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</si>
  <si>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</si>
  <si>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</si>
  <si>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</si>
  <si>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</si>
  <si>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</si>
  <si>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</si>
  <si>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</si>
  <si>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</si>
  <si>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</si>
  <si>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</si>
  <si>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</si>
  <si>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</si>
  <si>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</si>
  <si>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</si>
  <si>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</si>
  <si>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</si>
  <si>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Distributions Ch  3</t>
  </si>
  <si>
    <t>Probability
* Assessing Normality</t>
  </si>
  <si>
    <t>presentations</t>
  </si>
  <si>
    <t>project work time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</si>
  <si>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</si>
  <si>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</si>
  <si>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</si>
  <si>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</si>
  <si>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</si>
  <si>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</si>
  <si>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</si>
  <si>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14 (21 min)</t>
  </si>
  <si>
    <t>Watch PDS [[Correlation]](https://www.youtube.com/watch?v=qBwjKfytls8&amp;list=PLDEF0B9CBD27AD37E&amp;index=60) video (11 min)</t>
  </si>
  <si>
    <t>Presentations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</si>
  <si>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</si>
  <si>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</si>
  <si>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</si>
  <si>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</si>
  <si>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</si>
  <si>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</si>
  <si>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</si>
  <si>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</si>
  <si>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</si>
  <si>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</si>
  <si>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</si>
  <si>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</si>
  <si>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</si>
  <si>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</si>
  <si>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</si>
  <si>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</si>
  <si>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</si>
  <si>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Multiple Regression
* Confounding</t>
  </si>
  <si>
    <t>Finish remaining assignments</t>
  </si>
  <si>
    <t>Finish all remaining graphics assignments</t>
  </si>
  <si>
    <t>Research Plan Introduction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</si>
  <si>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</si>
  <si>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</si>
  <si>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</si>
  <si>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</si>
  <si>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</si>
  <si>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</si>
  <si>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</si>
  <si>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</si>
  <si>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</si>
  <si>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on Ch 2</t>
  </si>
  <si>
    <t>Final Exam</t>
  </si>
  <si>
    <t>Exam on Weeks 9-12</t>
  </si>
  <si>
    <t>PS 3.1, 3.2 (Due 10/1)</t>
  </si>
  <si>
    <t>PDS video 4 - post personal codebook, talks about lit review
use kristel ch4 notes</t>
  </si>
  <si>
    <t>could take an entire class period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</si>
  <si>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</si>
  <si>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</si>
  <si>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</si>
  <si>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</si>
  <si>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</si>
  <si>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</si>
  <si>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</si>
  <si>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</si>
  <si>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</si>
  <si>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</si>
  <si>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</si>
  <si>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</si>
  <si>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</si>
  <si>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</si>
  <si>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</si>
  <si>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</si>
  <si>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</si>
  <si>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</si>
  <si>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</si>
  <si>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</si>
  <si>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</si>
  <si>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</si>
  <si>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</si>
  <si>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</si>
  <si>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</si>
  <si>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</si>
  <si>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</si>
  <si>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</si>
  <si>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</si>
  <si>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</si>
  <si>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</si>
  <si>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</si>
  <si>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</si>
  <si>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</si>
  <si>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</si>
  <si>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</si>
  <si>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</si>
  <si>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</si>
  <si>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</si>
  <si>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</si>
  <si>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t xml:space="preserve">Univariate graphing assignment (Due 9/19)
* Peer Review of this assignment (Due 9/24)
</t>
  </si>
  <si>
    <t>Research Plan Outline (Due 10/8)
* Poster Prep I (Due 10/15)
* Peer Review Poster Prep 1 (Due 10/20)</t>
  </si>
  <si>
    <t>Analysis and Poster work</t>
  </si>
  <si>
    <t>Poster Draft (Due 11/28)
* Peer Review Poster Draft (Due 12/1)</t>
  </si>
  <si>
    <t>Poster Prep II (Due 11/12)
* Peer Review PPII (Due 11/16)</t>
  </si>
  <si>
    <t>[Finals](Finals.html)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</si>
  <si>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</si>
  <si>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</si>
  <si>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</si>
  <si>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</si>
  <si>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</si>
  <si>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</si>
  <si>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</si>
  <si>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</si>
  <si>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</si>
  <si>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</si>
  <si>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</si>
  <si>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</si>
  <si>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</si>
  <si>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</si>
  <si>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</si>
  <si>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</si>
  <si>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</si>
  <si>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</si>
  <si>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</si>
  <si>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Using R for hypothesis testing
* Exam 2 on Friday</t>
  </si>
  <si>
    <t xml:space="preserve">Exam on Ch 3-5 on Friday. </t>
  </si>
  <si>
    <t>R for 1 sample inference - mean, prop. Ch 5</t>
  </si>
  <si>
    <t>Bivariate Analysis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</si>
  <si>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</si>
  <si>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charset val="204"/>
        <scheme val="minor"/>
      </rPr>
      <t xml:space="preserve">
* PS 6.6  (Due 10/22)
* Chi-Squared Assignment (Due 10/27)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</si>
</sst>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5" zoomScaleNormal="85" zoomScaleSheetLayoutView="70" zoomScalePageLayoutView="85" workbookViewId="0">
      <pane ySplit="1" topLeftCell="A17" activePane="bottomLeft" state="frozen"/>
      <selection pane="bottomLeft" activeCell="F19" sqref="F19"/>
    </sheetView>
  </sheetViews>
  <sheetFormatPr baseColWidth="10" defaultColWidth="8.83203125" defaultRowHeight="15" x14ac:dyDescent="0"/>
  <cols>
    <col min="1" max="1" width="6.5" style="1" bestFit="1" customWidth="1"/>
    <col min="2" max="2" width="8.83203125" style="1"/>
    <col min="3" max="3" width="4.33203125" style="1" bestFit="1" customWidth="1"/>
    <col min="4" max="4" width="26" style="4" customWidth="1"/>
    <col min="5" max="5" width="19.83203125" style="10" customWidth="1"/>
    <col min="6" max="6" width="12.1640625" style="10" customWidth="1"/>
    <col min="7" max="7" width="20.1640625" style="4" bestFit="1" customWidth="1"/>
    <col min="8" max="8" width="35.1640625" style="4" customWidth="1"/>
    <col min="9" max="9" width="31.1640625" style="4" customWidth="1"/>
    <col min="10" max="10" width="34.33203125" style="4" customWidth="1"/>
  </cols>
  <sheetData>
    <row r="1" spans="1:11" ht="19" thickBot="1">
      <c r="A1" s="11" t="s">
        <v>6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23</v>
      </c>
      <c r="G1" s="12" t="s">
        <v>35</v>
      </c>
      <c r="H1" s="12" t="s">
        <v>36</v>
      </c>
      <c r="I1" s="12" t="s">
        <v>13</v>
      </c>
      <c r="J1" s="12" t="s">
        <v>14</v>
      </c>
    </row>
    <row r="2" spans="1:11" ht="120">
      <c r="A2" s="1">
        <v>1</v>
      </c>
      <c r="B2" s="45">
        <v>41506</v>
      </c>
      <c r="C2" s="3" t="str">
        <f t="shared" ref="C2:C34" si="0">TEXT(WEEKDAY(B2,1)+1, "ddd")</f>
        <v>Mon</v>
      </c>
      <c r="D2" s="4" t="s">
        <v>7</v>
      </c>
      <c r="E2" s="14" t="s">
        <v>12</v>
      </c>
      <c r="F2" s="14"/>
      <c r="G2" s="4" t="s">
        <v>126</v>
      </c>
      <c r="H2" s="4" t="s">
        <v>81</v>
      </c>
      <c r="I2" s="4" t="s">
        <v>55</v>
      </c>
      <c r="J2" s="4" t="s">
        <v>80</v>
      </c>
    </row>
    <row r="3" spans="1:11" ht="75">
      <c r="B3" s="45">
        <f>B2+2</f>
        <v>41508</v>
      </c>
      <c r="C3" s="3" t="str">
        <f t="shared" si="0"/>
        <v>Wed</v>
      </c>
      <c r="D3" s="4" t="s">
        <v>52</v>
      </c>
      <c r="E3" s="14" t="s">
        <v>47</v>
      </c>
      <c r="F3" s="14" t="s">
        <v>26</v>
      </c>
      <c r="H3" s="4" t="s">
        <v>50</v>
      </c>
      <c r="I3" s="4" t="s">
        <v>54</v>
      </c>
      <c r="J3" s="4" t="s">
        <v>48</v>
      </c>
    </row>
    <row r="4" spans="1:11" ht="45">
      <c r="A4" s="5"/>
      <c r="B4" s="46">
        <f>B3+2</f>
        <v>41510</v>
      </c>
      <c r="C4" s="7" t="str">
        <f t="shared" si="0"/>
        <v>Fri</v>
      </c>
      <c r="D4" s="8" t="s">
        <v>51</v>
      </c>
      <c r="E4" s="15"/>
      <c r="F4" s="15"/>
      <c r="G4" s="8"/>
      <c r="H4" s="8" t="s">
        <v>99</v>
      </c>
      <c r="I4" s="8" t="s">
        <v>53</v>
      </c>
      <c r="J4" s="38" t="s">
        <v>49</v>
      </c>
    </row>
    <row r="5" spans="1:11" ht="90">
      <c r="A5" s="1">
        <f>A2+1</f>
        <v>2</v>
      </c>
      <c r="B5" s="45">
        <f t="shared" ref="B5:B35" si="1">B2+7</f>
        <v>41513</v>
      </c>
      <c r="C5" s="3" t="str">
        <f t="shared" si="0"/>
        <v>Mon</v>
      </c>
      <c r="D5" s="4" t="s">
        <v>15</v>
      </c>
      <c r="E5" s="14" t="s">
        <v>21</v>
      </c>
      <c r="F5" s="14"/>
      <c r="G5" s="4" t="s">
        <v>127</v>
      </c>
      <c r="H5" s="4" t="s">
        <v>100</v>
      </c>
      <c r="I5" s="4" t="s">
        <v>83</v>
      </c>
      <c r="J5" s="4" t="s">
        <v>82</v>
      </c>
    </row>
    <row r="6" spans="1:11" ht="60">
      <c r="B6" s="45">
        <f t="shared" si="1"/>
        <v>41515</v>
      </c>
      <c r="C6" s="3" t="str">
        <f t="shared" si="0"/>
        <v>Wed</v>
      </c>
      <c r="D6" s="4" t="s">
        <v>34</v>
      </c>
      <c r="E6" s="14" t="s">
        <v>16</v>
      </c>
      <c r="F6" s="14"/>
      <c r="H6" s="4" t="s">
        <v>95</v>
      </c>
      <c r="I6" s="4" t="s">
        <v>96</v>
      </c>
      <c r="J6" s="37" t="s">
        <v>56</v>
      </c>
    </row>
    <row r="7" spans="1:11" ht="105">
      <c r="A7" s="5"/>
      <c r="B7" s="46">
        <f t="shared" si="1"/>
        <v>41517</v>
      </c>
      <c r="C7" s="7" t="str">
        <f t="shared" si="0"/>
        <v>Fri</v>
      </c>
      <c r="D7" s="8" t="s">
        <v>17</v>
      </c>
      <c r="E7" s="16" t="s">
        <v>18</v>
      </c>
      <c r="F7" s="16" t="s">
        <v>78</v>
      </c>
      <c r="G7" s="8"/>
      <c r="H7" s="8" t="s">
        <v>101</v>
      </c>
      <c r="I7" s="8" t="s">
        <v>20</v>
      </c>
      <c r="J7" s="38" t="s">
        <v>97</v>
      </c>
      <c r="K7" s="30"/>
    </row>
    <row r="8" spans="1:11">
      <c r="A8" s="1">
        <f>A5+1</f>
        <v>3</v>
      </c>
      <c r="B8" s="45">
        <f t="shared" si="1"/>
        <v>41520</v>
      </c>
      <c r="C8" s="3" t="str">
        <f t="shared" si="0"/>
        <v>Mon</v>
      </c>
      <c r="D8" s="24" t="s">
        <v>106</v>
      </c>
      <c r="E8" s="25"/>
      <c r="F8" s="25"/>
      <c r="G8" s="4" t="s">
        <v>128</v>
      </c>
      <c r="H8" s="24"/>
      <c r="I8" s="24"/>
      <c r="J8" s="24"/>
    </row>
    <row r="9" spans="1:11" ht="30">
      <c r="B9" s="45">
        <f t="shared" si="1"/>
        <v>41522</v>
      </c>
      <c r="C9" s="3" t="str">
        <f t="shared" si="0"/>
        <v>Wed</v>
      </c>
      <c r="D9" s="22" t="s">
        <v>8</v>
      </c>
      <c r="E9" s="23" t="s">
        <v>19</v>
      </c>
      <c r="F9" s="14"/>
      <c r="H9" s="4" t="s">
        <v>102</v>
      </c>
      <c r="I9" s="4" t="s">
        <v>109</v>
      </c>
      <c r="J9" s="4" t="s">
        <v>98</v>
      </c>
    </row>
    <row r="10" spans="1:11" ht="180">
      <c r="A10" s="5"/>
      <c r="B10" s="46">
        <f t="shared" si="1"/>
        <v>41524</v>
      </c>
      <c r="C10" s="7" t="str">
        <f t="shared" si="0"/>
        <v>Fri</v>
      </c>
      <c r="D10" s="8" t="s">
        <v>10</v>
      </c>
      <c r="E10" s="15" t="s">
        <v>9</v>
      </c>
      <c r="F10" s="15" t="s">
        <v>22</v>
      </c>
      <c r="G10" s="8"/>
      <c r="H10" s="8" t="s">
        <v>103</v>
      </c>
      <c r="I10" s="8" t="s">
        <v>104</v>
      </c>
      <c r="J10" s="38" t="s">
        <v>105</v>
      </c>
    </row>
    <row r="11" spans="1:11" ht="105">
      <c r="A11" s="1">
        <f>A8+1</f>
        <v>4</v>
      </c>
      <c r="B11" s="45">
        <f t="shared" si="1"/>
        <v>41527</v>
      </c>
      <c r="C11" s="3" t="str">
        <f t="shared" si="0"/>
        <v>Mon</v>
      </c>
      <c r="D11" s="4" t="s">
        <v>110</v>
      </c>
      <c r="E11" s="14"/>
      <c r="F11" s="14" t="s">
        <v>108</v>
      </c>
      <c r="G11" s="4" t="s">
        <v>129</v>
      </c>
      <c r="H11" s="4" t="s">
        <v>111</v>
      </c>
      <c r="I11" s="4" t="s">
        <v>107</v>
      </c>
      <c r="J11" s="43" t="s">
        <v>46</v>
      </c>
    </row>
    <row r="12" spans="1:11" ht="75">
      <c r="B12" s="45">
        <f>B9+7</f>
        <v>41529</v>
      </c>
      <c r="C12" s="3" t="str">
        <f t="shared" si="0"/>
        <v>Wed</v>
      </c>
      <c r="D12" s="4" t="s">
        <v>25</v>
      </c>
      <c r="E12" s="14"/>
      <c r="F12" s="14" t="s">
        <v>24</v>
      </c>
      <c r="H12" s="4" t="s">
        <v>112</v>
      </c>
      <c r="I12" s="4" t="s">
        <v>28</v>
      </c>
      <c r="J12" s="37" t="s">
        <v>120</v>
      </c>
    </row>
    <row r="13" spans="1:11" ht="30">
      <c r="A13" s="5"/>
      <c r="B13" s="46">
        <f>B10+7</f>
        <v>41531</v>
      </c>
      <c r="C13" s="7" t="str">
        <f t="shared" si="0"/>
        <v>Fri</v>
      </c>
      <c r="D13" s="8" t="s">
        <v>116</v>
      </c>
      <c r="E13" s="15" t="s">
        <v>57</v>
      </c>
      <c r="F13" s="15"/>
      <c r="G13" s="8"/>
      <c r="H13" s="8"/>
      <c r="I13" s="8" t="s">
        <v>117</v>
      </c>
      <c r="J13" s="44"/>
    </row>
    <row r="14" spans="1:11" ht="30">
      <c r="A14" s="1">
        <f>A11+1</f>
        <v>5</v>
      </c>
      <c r="B14" s="45">
        <f>B11+7</f>
        <v>41534</v>
      </c>
      <c r="C14" s="3" t="str">
        <f t="shared" si="0"/>
        <v>Mon</v>
      </c>
      <c r="D14" s="4" t="s">
        <v>11</v>
      </c>
      <c r="E14" s="14">
        <v>2.4</v>
      </c>
      <c r="F14" s="14"/>
      <c r="G14" s="4" t="s">
        <v>130</v>
      </c>
      <c r="H14" s="4" t="s">
        <v>72</v>
      </c>
      <c r="I14" s="4" t="s">
        <v>37</v>
      </c>
      <c r="J14" s="4" t="s">
        <v>45</v>
      </c>
    </row>
    <row r="15" spans="1:11" ht="60">
      <c r="B15" s="45">
        <f t="shared" si="1"/>
        <v>41536</v>
      </c>
      <c r="C15" s="3" t="str">
        <f t="shared" si="0"/>
        <v>Wed</v>
      </c>
      <c r="D15" s="32" t="s">
        <v>27</v>
      </c>
      <c r="E15" s="33"/>
      <c r="F15" s="33" t="s">
        <v>114</v>
      </c>
      <c r="G15" s="32"/>
      <c r="H15" s="32"/>
      <c r="I15" s="32" t="s">
        <v>29</v>
      </c>
      <c r="J15" s="34" t="s">
        <v>119</v>
      </c>
    </row>
    <row r="16" spans="1:11" ht="45">
      <c r="A16" s="5"/>
      <c r="B16" s="46">
        <f t="shared" si="1"/>
        <v>41538</v>
      </c>
      <c r="C16" s="7" t="str">
        <f t="shared" si="0"/>
        <v>Fri</v>
      </c>
      <c r="D16" s="35" t="s">
        <v>62</v>
      </c>
      <c r="E16" s="36"/>
      <c r="F16" s="36" t="s">
        <v>115</v>
      </c>
      <c r="G16" s="35"/>
      <c r="H16" s="35"/>
      <c r="I16" s="35" t="s">
        <v>63</v>
      </c>
      <c r="J16" s="35"/>
    </row>
    <row r="17" spans="1:10" ht="45">
      <c r="A17" s="1">
        <f>A14+1</f>
        <v>6</v>
      </c>
      <c r="B17" s="2">
        <f t="shared" si="1"/>
        <v>41541</v>
      </c>
      <c r="C17" s="3" t="str">
        <f t="shared" si="0"/>
        <v>Mon</v>
      </c>
      <c r="D17" s="31" t="s">
        <v>64</v>
      </c>
      <c r="E17" s="14"/>
      <c r="F17" s="14"/>
      <c r="G17" s="4" t="s">
        <v>131</v>
      </c>
      <c r="H17" s="4" t="s">
        <v>113</v>
      </c>
      <c r="I17" s="4" t="s">
        <v>118</v>
      </c>
      <c r="J17" s="28" t="s">
        <v>121</v>
      </c>
    </row>
    <row r="18" spans="1:10">
      <c r="B18" s="2">
        <f t="shared" si="1"/>
        <v>41543</v>
      </c>
      <c r="C18" s="3" t="str">
        <f t="shared" si="0"/>
        <v>Wed</v>
      </c>
      <c r="D18" s="52" t="s">
        <v>73</v>
      </c>
      <c r="E18" s="14"/>
      <c r="F18" s="14"/>
      <c r="I18" s="4" t="s">
        <v>74</v>
      </c>
      <c r="J18" s="37" t="s">
        <v>69</v>
      </c>
    </row>
    <row r="19" spans="1:10" ht="135">
      <c r="A19" s="5"/>
      <c r="B19" s="6">
        <f t="shared" si="1"/>
        <v>41545</v>
      </c>
      <c r="C19" s="7" t="str">
        <f t="shared" si="0"/>
        <v>Fri</v>
      </c>
      <c r="D19" s="8" t="s">
        <v>31</v>
      </c>
      <c r="E19" s="15" t="s">
        <v>30</v>
      </c>
      <c r="F19" s="15"/>
      <c r="G19" s="8"/>
      <c r="H19" s="8" t="s">
        <v>40</v>
      </c>
      <c r="I19" s="8"/>
      <c r="J19" s="8" t="s">
        <v>77</v>
      </c>
    </row>
    <row r="20" spans="1:10" ht="225">
      <c r="A20" s="47">
        <f>A17+1</f>
        <v>7</v>
      </c>
      <c r="B20" s="48">
        <f t="shared" si="1"/>
        <v>41548</v>
      </c>
      <c r="C20" s="49" t="str">
        <f t="shared" si="0"/>
        <v>Mon</v>
      </c>
      <c r="D20" s="50" t="s">
        <v>141</v>
      </c>
      <c r="E20" s="51" t="s">
        <v>142</v>
      </c>
      <c r="F20" s="51"/>
      <c r="G20" s="50" t="s">
        <v>132</v>
      </c>
      <c r="H20" s="50" t="s">
        <v>143</v>
      </c>
      <c r="I20" s="50" t="s">
        <v>84</v>
      </c>
      <c r="J20" s="50" t="s">
        <v>144</v>
      </c>
    </row>
    <row r="21" spans="1:10" ht="45">
      <c r="A21" s="47">
        <f>A20+1</f>
        <v>8</v>
      </c>
      <c r="B21" s="48">
        <f>B20+7</f>
        <v>41555</v>
      </c>
      <c r="C21" s="49" t="str">
        <f t="shared" si="0"/>
        <v>Mon</v>
      </c>
      <c r="D21" s="50" t="s">
        <v>145</v>
      </c>
      <c r="E21" s="51" t="s">
        <v>147</v>
      </c>
      <c r="F21" s="51"/>
      <c r="G21" s="50" t="s">
        <v>133</v>
      </c>
      <c r="H21" s="50"/>
      <c r="I21" s="50" t="s">
        <v>146</v>
      </c>
      <c r="J21" s="53" t="s">
        <v>68</v>
      </c>
    </row>
    <row r="22" spans="1:10" ht="165">
      <c r="A22" s="47">
        <f>A21+1</f>
        <v>9</v>
      </c>
      <c r="B22" s="48">
        <f>B21+7</f>
        <v>41562</v>
      </c>
      <c r="C22" s="49" t="str">
        <f t="shared" si="0"/>
        <v>Mon</v>
      </c>
      <c r="D22" s="50" t="s">
        <v>148</v>
      </c>
      <c r="E22" s="51"/>
      <c r="F22" s="51"/>
      <c r="G22" s="50" t="s">
        <v>134</v>
      </c>
      <c r="H22" s="50" t="s">
        <v>149</v>
      </c>
      <c r="I22" s="50" t="s">
        <v>90</v>
      </c>
      <c r="J22" s="50" t="s">
        <v>150</v>
      </c>
    </row>
    <row r="23" spans="1:10" ht="30">
      <c r="A23" s="1">
        <f>A22+1</f>
        <v>10</v>
      </c>
      <c r="B23" s="2">
        <f>B22+7</f>
        <v>41569</v>
      </c>
      <c r="C23" s="3" t="str">
        <f t="shared" si="0"/>
        <v>Mon</v>
      </c>
      <c r="D23" s="4" t="s">
        <v>66</v>
      </c>
      <c r="E23" s="14"/>
      <c r="F23" s="14"/>
      <c r="G23" s="4" t="s">
        <v>135</v>
      </c>
      <c r="H23" s="4" t="s">
        <v>41</v>
      </c>
      <c r="I23" s="4" t="s">
        <v>89</v>
      </c>
      <c r="J23" s="28" t="s">
        <v>85</v>
      </c>
    </row>
    <row r="24" spans="1:10" ht="30">
      <c r="B24" s="2"/>
      <c r="C24" s="3"/>
      <c r="D24" s="4" t="s">
        <v>67</v>
      </c>
      <c r="E24" s="14"/>
      <c r="F24" s="14"/>
      <c r="J24" s="37" t="s">
        <v>94</v>
      </c>
    </row>
    <row r="25" spans="1:10">
      <c r="A25" s="5"/>
      <c r="B25" s="6"/>
      <c r="C25" s="7"/>
      <c r="D25" s="8" t="s">
        <v>60</v>
      </c>
      <c r="E25" s="15"/>
      <c r="F25" s="15"/>
      <c r="G25" s="8"/>
      <c r="H25" s="8"/>
      <c r="I25" s="8"/>
      <c r="J25" s="8"/>
    </row>
    <row r="26" spans="1:10" ht="60">
      <c r="A26" s="1">
        <f>A23+1</f>
        <v>11</v>
      </c>
      <c r="B26" s="2">
        <f t="shared" si="1"/>
        <v>41576</v>
      </c>
      <c r="C26" s="3" t="str">
        <f t="shared" si="0"/>
        <v>Mon</v>
      </c>
      <c r="D26" s="4" t="s">
        <v>65</v>
      </c>
      <c r="E26" s="14"/>
      <c r="F26" s="14"/>
      <c r="G26" s="4" t="s">
        <v>136</v>
      </c>
      <c r="H26" s="4" t="s">
        <v>42</v>
      </c>
      <c r="I26" s="4" t="s">
        <v>88</v>
      </c>
      <c r="J26" s="28" t="s">
        <v>86</v>
      </c>
    </row>
    <row r="27" spans="1:10">
      <c r="B27" s="2">
        <f t="shared" si="1"/>
        <v>7</v>
      </c>
      <c r="C27" s="3" t="str">
        <f t="shared" si="0"/>
        <v>Fri</v>
      </c>
      <c r="E27" s="14"/>
      <c r="F27" s="14"/>
    </row>
    <row r="28" spans="1:10" ht="30">
      <c r="A28" s="5"/>
      <c r="B28" s="6">
        <f t="shared" si="1"/>
        <v>7</v>
      </c>
      <c r="C28" s="7" t="str">
        <f t="shared" si="0"/>
        <v>Fri</v>
      </c>
      <c r="D28" s="8" t="s">
        <v>60</v>
      </c>
      <c r="E28" s="15"/>
      <c r="F28" s="15"/>
      <c r="G28" s="8"/>
      <c r="H28" s="8"/>
      <c r="I28" s="8"/>
      <c r="J28" s="29" t="s">
        <v>124</v>
      </c>
    </row>
    <row r="29" spans="1:10" ht="30">
      <c r="A29" s="1">
        <f>A26+1</f>
        <v>12</v>
      </c>
      <c r="B29" s="2">
        <f t="shared" si="1"/>
        <v>41583</v>
      </c>
      <c r="C29" s="3" t="str">
        <f t="shared" si="0"/>
        <v>Mon</v>
      </c>
      <c r="D29" s="4" t="s">
        <v>61</v>
      </c>
      <c r="E29" s="14"/>
      <c r="F29" s="14"/>
      <c r="G29" s="4" t="s">
        <v>137</v>
      </c>
      <c r="H29" s="4" t="s">
        <v>58</v>
      </c>
      <c r="I29" s="4" t="s">
        <v>87</v>
      </c>
      <c r="J29" s="28" t="s">
        <v>44</v>
      </c>
    </row>
    <row r="30" spans="1:10" ht="30">
      <c r="B30" s="2">
        <f t="shared" si="1"/>
        <v>14</v>
      </c>
      <c r="C30" s="3" t="str">
        <f t="shared" si="0"/>
        <v>Fri</v>
      </c>
      <c r="D30" s="4" t="s">
        <v>39</v>
      </c>
      <c r="E30" s="14" t="s">
        <v>79</v>
      </c>
      <c r="F30" s="14"/>
    </row>
    <row r="31" spans="1:10">
      <c r="A31" s="5"/>
      <c r="B31" s="39">
        <f t="shared" si="1"/>
        <v>14</v>
      </c>
      <c r="C31" s="40" t="str">
        <f t="shared" si="0"/>
        <v>Fri</v>
      </c>
      <c r="D31" s="41" t="s">
        <v>106</v>
      </c>
      <c r="E31" s="42"/>
      <c r="F31" s="42"/>
      <c r="G31" s="41"/>
      <c r="H31" s="41"/>
      <c r="I31" s="41"/>
      <c r="J31" s="41"/>
    </row>
    <row r="32" spans="1:10">
      <c r="A32" s="1">
        <f>A29+1</f>
        <v>13</v>
      </c>
      <c r="B32" s="2">
        <f t="shared" si="1"/>
        <v>41590</v>
      </c>
      <c r="C32" s="3" t="str">
        <f t="shared" si="0"/>
        <v>Mon</v>
      </c>
      <c r="D32" s="4" t="s">
        <v>38</v>
      </c>
      <c r="E32" s="14"/>
      <c r="F32" s="14"/>
      <c r="G32" s="4" t="s">
        <v>138</v>
      </c>
      <c r="I32" s="4" t="s">
        <v>93</v>
      </c>
    </row>
    <row r="33" spans="1:10">
      <c r="B33" s="2">
        <f t="shared" si="1"/>
        <v>21</v>
      </c>
      <c r="C33" s="3" t="str">
        <f t="shared" si="0"/>
        <v>Fri</v>
      </c>
      <c r="E33" s="14"/>
      <c r="F33" s="14"/>
    </row>
    <row r="34" spans="1:10">
      <c r="A34" s="5"/>
      <c r="B34" s="6">
        <f t="shared" si="1"/>
        <v>21</v>
      </c>
      <c r="C34" s="7" t="str">
        <f t="shared" si="0"/>
        <v>Fri</v>
      </c>
      <c r="D34" s="27" t="s">
        <v>60</v>
      </c>
      <c r="E34" s="15"/>
      <c r="F34" s="15"/>
      <c r="G34" s="8"/>
      <c r="H34" s="8"/>
      <c r="I34" s="8"/>
      <c r="J34" s="29"/>
    </row>
    <row r="35" spans="1:10">
      <c r="A35" s="17"/>
      <c r="B35" s="18">
        <f t="shared" si="1"/>
        <v>41597</v>
      </c>
      <c r="C35" s="19"/>
      <c r="D35" s="20" t="s">
        <v>4</v>
      </c>
      <c r="E35" s="21"/>
      <c r="F35" s="21"/>
      <c r="G35" s="20"/>
      <c r="H35" s="20"/>
      <c r="I35" s="20"/>
      <c r="J35" s="20"/>
    </row>
    <row r="36" spans="1:10" ht="75">
      <c r="A36" s="1">
        <v>14</v>
      </c>
      <c r="B36" s="2">
        <f>B35+7</f>
        <v>41604</v>
      </c>
      <c r="C36" s="3" t="str">
        <f t="shared" ref="C36:C41" si="2">TEXT(WEEKDAY(B36,1)+1, "ddd")</f>
        <v>Mon</v>
      </c>
      <c r="D36" s="4" t="s">
        <v>122</v>
      </c>
      <c r="E36" s="14"/>
      <c r="F36" s="14"/>
      <c r="G36" s="4" t="s">
        <v>139</v>
      </c>
      <c r="H36" s="4" t="s">
        <v>59</v>
      </c>
      <c r="J36" s="28" t="s">
        <v>123</v>
      </c>
    </row>
    <row r="37" spans="1:10">
      <c r="B37" s="2">
        <f>B36+2</f>
        <v>41606</v>
      </c>
      <c r="C37" s="3" t="str">
        <f t="shared" si="2"/>
        <v>Wed</v>
      </c>
      <c r="E37" s="14" t="s">
        <v>33</v>
      </c>
      <c r="F37" s="14"/>
    </row>
    <row r="38" spans="1:10">
      <c r="A38" s="5"/>
      <c r="B38" s="6">
        <f>B37+2</f>
        <v>41608</v>
      </c>
      <c r="C38" s="7" t="str">
        <f t="shared" si="2"/>
        <v>Fri</v>
      </c>
      <c r="D38" s="8"/>
      <c r="E38" s="15"/>
      <c r="F38" s="15"/>
      <c r="G38" s="8"/>
      <c r="H38" s="8"/>
      <c r="I38" s="8"/>
      <c r="J38" s="8" t="s">
        <v>71</v>
      </c>
    </row>
    <row r="39" spans="1:10">
      <c r="A39" s="1">
        <f>A36+1</f>
        <v>15</v>
      </c>
      <c r="B39" s="2">
        <f>B36+7</f>
        <v>41611</v>
      </c>
      <c r="C39" s="3" t="str">
        <f t="shared" si="2"/>
        <v>Mon</v>
      </c>
      <c r="D39" s="4" t="s">
        <v>43</v>
      </c>
      <c r="E39" s="14" t="s">
        <v>32</v>
      </c>
      <c r="F39" s="14"/>
      <c r="G39" s="4" t="s">
        <v>140</v>
      </c>
    </row>
    <row r="40" spans="1:10" ht="30">
      <c r="B40" s="2">
        <f>B37+7</f>
        <v>41613</v>
      </c>
      <c r="C40" s="3" t="str">
        <f t="shared" si="2"/>
        <v>Wed</v>
      </c>
      <c r="D40" s="4" t="s">
        <v>43</v>
      </c>
      <c r="E40" s="14"/>
      <c r="F40" s="14"/>
      <c r="J40" s="4" t="s">
        <v>91</v>
      </c>
    </row>
    <row r="41" spans="1:10">
      <c r="A41" s="5"/>
      <c r="B41" s="6">
        <f>B38+7</f>
        <v>41615</v>
      </c>
      <c r="C41" s="7" t="str">
        <f t="shared" si="2"/>
        <v>Fri</v>
      </c>
      <c r="D41" s="8" t="s">
        <v>70</v>
      </c>
      <c r="E41" s="15"/>
      <c r="F41" s="15"/>
      <c r="G41" s="8"/>
      <c r="H41" s="8"/>
      <c r="I41" s="8"/>
      <c r="J41" s="8"/>
    </row>
    <row r="42" spans="1:10" ht="30">
      <c r="A42" s="9" t="s">
        <v>3</v>
      </c>
      <c r="B42" s="2"/>
      <c r="C42" s="3"/>
      <c r="D42" s="26" t="s">
        <v>75</v>
      </c>
      <c r="E42" s="14"/>
      <c r="F42" s="14"/>
      <c r="G42" s="4" t="s">
        <v>125</v>
      </c>
      <c r="I42" s="4" t="s">
        <v>76</v>
      </c>
      <c r="J42" s="4" t="s">
        <v>92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2017-08-20T23:54:22Z</cp:lastPrinted>
  <dcterms:created xsi:type="dcterms:W3CDTF">2016-07-12T01:17:57Z</dcterms:created>
  <dcterms:modified xsi:type="dcterms:W3CDTF">2017-09-28T18:51:53Z</dcterms:modified>
</cp:coreProperties>
</file>