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<sst xmlns="http://schemas.openxmlformats.org/spreadsheetml/2006/main" count="124" uniqueCount="120">
  <si>
    <t>date</t>
  </si>
  <si>
    <t>Day</t>
  </si>
  <si>
    <t>Subject</t>
  </si>
  <si>
    <t>Finals Week</t>
  </si>
  <si>
    <t>Thanksgiving Break</t>
  </si>
  <si>
    <t>topic</t>
  </si>
  <si>
    <t>Exam 1</t>
  </si>
  <si>
    <t>R for 1 sample inference - mean, prop</t>
  </si>
  <si>
    <t>confidence intervals</t>
  </si>
  <si>
    <t>hypothesis testing</t>
  </si>
  <si>
    <t>Decision Errors, choosing analysis</t>
  </si>
  <si>
    <t>Week</t>
  </si>
  <si>
    <t>No Class</t>
  </si>
  <si>
    <t>Introduction to the class structure and logistics</t>
  </si>
  <si>
    <t>Final Exam</t>
  </si>
  <si>
    <t>Describing univariate numerical data</t>
  </si>
  <si>
    <t>univariate categorical (2.3)</t>
  </si>
  <si>
    <t>Describing univariate categorical data</t>
  </si>
  <si>
    <t>Describing bivariate relationships</t>
  </si>
  <si>
    <t>PDS video 4 - post personal codebook, talks about lit review</t>
  </si>
  <si>
    <t xml:space="preserve">Logistics, Programs, Accounts, Metacognition, Teams, Data Camp. 
</t>
  </si>
  <si>
    <t>during</t>
  </si>
  <si>
    <t>after</t>
  </si>
  <si>
    <t>RAT on Ch 1
* Share answers to questions and examples in Ch 1</t>
  </si>
  <si>
    <t>* PDS Intro section
* Add Health codebook
* Software overview</t>
  </si>
  <si>
    <t>Write down questions about class logistics and structure
* Learn about the Add Health data
* Form analysis pairs
* Learn how to use Rstudio and how to turn in Homework</t>
  </si>
  <si>
    <t>Data analysis life cycle
* Add Health data
* How to turn in homework using R Markdown</t>
  </si>
  <si>
    <t>Class logistic FAQ, Data analysis life cycle, Introduce Add Health, R Studio</t>
  </si>
  <si>
    <t>Data architecture</t>
  </si>
  <si>
    <t>Create personal codebook for add health</t>
  </si>
  <si>
    <t>[Week 2 overview](wk02.html)</t>
  </si>
  <si>
    <t>[Week 1 overview](wk01.html)
* metacognition paper, inventory
* Learning - Your first job
* Nature: Adventures in R</t>
  </si>
  <si>
    <t>* Read CN 1 and OI 1.3-1.5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</si>
  <si>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</si>
  <si>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</si>
  <si>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</si>
  <si>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</si>
  <si>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>Discuss class logistics
* Form support groups
* What does it take to get an A? a C-?</t>
  </si>
  <si>
    <t>Data Collection and experimental design
* Continuing to learn how to use R</t>
  </si>
  <si>
    <t xml:space="preserve">Ch 1
pop vs samp. X vs y. data collection bias. Confounding. </t>
  </si>
  <si>
    <t>Data Camp (2 lessons): Open Intro - Intro to R, and Intro to Data (Due 9/3)
* Complete both corresponding BBL quizzes (Due 9/3)
* PS 1.5 (Due 9/3)</t>
  </si>
  <si>
    <t xml:space="preserve">Share your research topic and questions
* Search primary sources, take notes of articles to further look into. </t>
  </si>
  <si>
    <t xml:space="preserve">RAT on Class logistics &amp; Data Types
* Medical records assignment
</t>
  </si>
  <si>
    <t>PS 2.2 (Due 8/30)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</si>
  <si>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</si>
  <si>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</si>
  <si>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</si>
  <si>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* PDS Video 4 (8 min)
* Read: How to read a journal article</t>
  </si>
  <si>
    <t>open work</t>
  </si>
  <si>
    <t>ANOVA - 1 sample</t>
  </si>
  <si>
    <t>ANOVA- 2 sample</t>
  </si>
  <si>
    <t>Chi-square</t>
  </si>
  <si>
    <t>Logistic regression</t>
  </si>
  <si>
    <t>data viz lab</t>
  </si>
  <si>
    <t>Creating data visualizations in R</t>
  </si>
  <si>
    <t xml:space="preserve">* Data viz tutorial website
</t>
  </si>
  <si>
    <t>Research plan outline</t>
  </si>
  <si>
    <t>Research plan</t>
  </si>
  <si>
    <t>Answer questions in CN 2.3</t>
  </si>
  <si>
    <t>install tidyverse, desr packages</t>
  </si>
  <si>
    <t>[Week 3 overview](wk03.html)</t>
  </si>
  <si>
    <t>RAT on CN 2.2, 2.3
* Answer questions in CN 2.2</t>
  </si>
  <si>
    <t>Data management
* Raw vs cleaned data</t>
  </si>
  <si>
    <t>Data management assignment (DM file)</t>
  </si>
  <si>
    <t>Watch PDS Video 8 (30min - 1hr)</t>
  </si>
  <si>
    <t>Watch PDS Video 7 (30min - 1hr)</t>
  </si>
  <si>
    <t>Watch PDS Video 9 (30min - 1hr)</t>
  </si>
  <si>
    <t>Bivariate graphing assignment</t>
  </si>
  <si>
    <t>Exam on collecting and describing data (Ch 1 &amp; 2)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</si>
  <si>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</si>
  <si>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</si>
  <si>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</si>
  <si>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</si>
  <si>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Discuss structure of exam
* Finish all remaining assignments</t>
  </si>
  <si>
    <t>Exam logistics
* Open work time</t>
  </si>
  <si>
    <t>Open work time</t>
  </si>
  <si>
    <t>multiple regression, indicator variables</t>
  </si>
  <si>
    <t>Review research plan</t>
  </si>
  <si>
    <t>Distributions Ch  3</t>
  </si>
  <si>
    <t>Foundations for Inference</t>
  </si>
  <si>
    <t>Probability
* Assessing Normality</t>
  </si>
  <si>
    <t>data camp intro to inference</t>
  </si>
  <si>
    <t>LLN CLT</t>
  </si>
  <si>
    <t>Confidence intervals</t>
  </si>
  <si>
    <t>Hypothesis testing</t>
  </si>
  <si>
    <t>confidence intervals (4.5, 4.6)</t>
  </si>
  <si>
    <t>Using R for hypothesis testing</t>
  </si>
  <si>
    <t>R chapter 11 is anova</t>
  </si>
  <si>
    <t>R chapter 12 is chi square</t>
  </si>
  <si>
    <t>How to choose appropriate analyses</t>
  </si>
  <si>
    <t>Comparing means between groups</t>
  </si>
  <si>
    <t>Two sample inference - independent</t>
  </si>
  <si>
    <t>Linear regression and correlation</t>
  </si>
  <si>
    <t>presentations</t>
  </si>
  <si>
    <t>Exam review 
Next steps</t>
  </si>
  <si>
    <t>project work time</t>
  </si>
  <si>
    <t>Watch PDS video 11</t>
  </si>
  <si>
    <t>Watch PDS video 12</t>
  </si>
  <si>
    <t>Hypothesis testing (4.8)</t>
  </si>
  <si>
    <t>Using codebooks
* Creating research questions
* Import data into R</t>
  </si>
  <si>
    <t>* Learn how to read and create a codebook
* Import the Add Health data into R</t>
  </si>
  <si>
    <t>readxl</t>
  </si>
  <si>
    <t xml:space="preserve">How to read a journal article
</t>
  </si>
  <si>
    <t>Watch the R Markdown [Tutorial](http://rmarkdown.rstudio.com/lesson-1.html) by R Studio
* Install necessary packages for the course</t>
  </si>
  <si>
    <t>* Personal Codebook / Research question assignment (Due 9/3)</t>
  </si>
  <si>
    <t xml:space="preserve">Acquire course materials
* Sign up for data camp
* Fill out the [OH Survey](https://goo.gl/forms/nPjWFAosETEflXP32)
</t>
  </si>
  <si>
    <t xml:space="preserve">Get your computer ready for analysis
* Download the Add Health codebook </t>
  </si>
  <si>
    <t>notes</t>
  </si>
  <si>
    <t>before</t>
  </si>
  <si>
    <t>PS 2.8, 2.10</t>
  </si>
  <si>
    <t>R Markdown test file (Due 8/23)
* HW 1 (Due 8/27)</t>
  </si>
  <si>
    <t>Watch PDS video 1 (6 min) (Due 8/23)
* Read Nature paper (Due 8/25)
* DC: Intro to R - Basic Building Blocks (Due 8/27)
* Complete corresponding BBL Quiz on DC lesson (Due 8/27)
* Metacognition Inventory  (Due 8/27)
* Read Learning - Your first job paper (Due 8/27)</t>
  </si>
  <si>
    <t>PS 2.4, 2.5 (Due 9/10)</t>
  </si>
  <si>
    <r>
      <t xml:space="preserve">[Week 4 overview](wk04.html)
</t>
    </r>
    <r>
      <rPr>
        <sz val="12"/>
        <rFont val="Calibri"/>
        <family val="2"/>
        <scheme val="minor"/>
      </rPr>
      <t>* Data prep lecture notes</t>
    </r>
  </si>
  <si>
    <t>Univariate graphing assignment
* Peer review assignment</t>
  </si>
  <si>
    <r>
      <t xml:space="preserve">PS 2.7 (Due 9/10)
</t>
    </r>
    <r>
      <rPr>
        <sz val="12"/>
        <rFont val="Calibri"/>
        <family val="2"/>
        <scheme val="minor"/>
      </rPr>
      <t>* Answer DM steps for ad health  (9/10)</t>
    </r>
  </si>
  <si>
    <t>Watch PDS Video 6 (30min - 1hr)</t>
  </si>
  <si>
    <t>Citation assignment (Due 9/10)
* Data Camp: Intro to ggplot (Due 9/5)</t>
  </si>
  <si>
    <t>* RAT on data management
* Lab on `dplyr`
* Create a DM file for Add Health
* Save an analysis data set to work with</t>
  </si>
  <si>
    <t>RAT on CN 2.4 (bivariate)
* Answer questions about CN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</si>
</sst>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14" fontId="0" fillId="5" borderId="0" xfId="0" applyNumberFormat="1" applyFill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4" zoomScale="85" zoomScaleNormal="85" workbookViewId="0">
      <selection activeCell="D6" sqref="D6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0" ht="19.5" thickBot="1" x14ac:dyDescent="0.3">
      <c r="A1" s="11" t="s">
        <v>11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46</v>
      </c>
      <c r="G1" s="12" t="s">
        <v>107</v>
      </c>
      <c r="H1" s="12" t="s">
        <v>108</v>
      </c>
      <c r="I1" s="12" t="s">
        <v>21</v>
      </c>
      <c r="J1" s="12" t="s">
        <v>22</v>
      </c>
    </row>
    <row r="2" spans="1:10" ht="110.25" x14ac:dyDescent="0.25">
      <c r="A2" s="1">
        <v>1</v>
      </c>
      <c r="B2" s="27">
        <v>41506</v>
      </c>
      <c r="C2" s="3" t="str">
        <f t="shared" ref="C2:C40" si="0">TEXT(WEEKDAY(B2,1)+1, "ddd")</f>
        <v>Mon</v>
      </c>
      <c r="D2" s="4" t="s">
        <v>13</v>
      </c>
      <c r="E2" s="14" t="s">
        <v>20</v>
      </c>
      <c r="F2" s="14"/>
      <c r="G2" s="4" t="s">
        <v>31</v>
      </c>
      <c r="H2" s="4" t="s">
        <v>105</v>
      </c>
      <c r="I2" s="4" t="s">
        <v>37</v>
      </c>
      <c r="J2" s="4" t="s">
        <v>111</v>
      </c>
    </row>
    <row r="3" spans="1:10" ht="94.5" x14ac:dyDescent="0.25">
      <c r="B3" s="27">
        <f>B2+2</f>
        <v>41508</v>
      </c>
      <c r="C3" s="3" t="str">
        <f t="shared" si="0"/>
        <v>Wed</v>
      </c>
      <c r="D3" s="4" t="s">
        <v>26</v>
      </c>
      <c r="E3" s="14" t="s">
        <v>27</v>
      </c>
      <c r="F3" s="14" t="s">
        <v>59</v>
      </c>
      <c r="G3" s="4" t="s">
        <v>24</v>
      </c>
      <c r="H3" s="4" t="s">
        <v>106</v>
      </c>
      <c r="I3" s="4" t="s">
        <v>25</v>
      </c>
      <c r="J3" s="4" t="s">
        <v>110</v>
      </c>
    </row>
    <row r="4" spans="1:10" ht="47.25" x14ac:dyDescent="0.25">
      <c r="A4" s="5"/>
      <c r="B4" s="28">
        <f>B3+2</f>
        <v>41510</v>
      </c>
      <c r="C4" s="7" t="str">
        <f t="shared" si="0"/>
        <v>Fri</v>
      </c>
      <c r="D4" s="8" t="s">
        <v>28</v>
      </c>
      <c r="E4" s="15" t="s">
        <v>44</v>
      </c>
      <c r="F4" s="15"/>
      <c r="G4" s="8"/>
      <c r="H4" s="8" t="s">
        <v>33</v>
      </c>
      <c r="I4" s="8" t="s">
        <v>42</v>
      </c>
      <c r="J4" s="8" t="s">
        <v>43</v>
      </c>
    </row>
    <row r="5" spans="1:10" ht="63" x14ac:dyDescent="0.25">
      <c r="A5" s="1">
        <f>A2+1</f>
        <v>2</v>
      </c>
      <c r="B5" s="27">
        <f t="shared" ref="B5:B41" si="1">B2+7</f>
        <v>41513</v>
      </c>
      <c r="C5" s="3" t="str">
        <f t="shared" si="0"/>
        <v>Mon</v>
      </c>
      <c r="D5" s="4" t="s">
        <v>38</v>
      </c>
      <c r="E5" s="14" t="s">
        <v>39</v>
      </c>
      <c r="F5" s="14"/>
      <c r="G5" s="4" t="s">
        <v>30</v>
      </c>
      <c r="H5" s="4" t="s">
        <v>32</v>
      </c>
      <c r="I5" s="4" t="s">
        <v>23</v>
      </c>
      <c r="J5" s="4" t="s">
        <v>40</v>
      </c>
    </row>
    <row r="6" spans="1:10" ht="78.75" x14ac:dyDescent="0.25">
      <c r="B6" s="27">
        <f t="shared" si="1"/>
        <v>41515</v>
      </c>
      <c r="C6" s="3" t="str">
        <f t="shared" si="0"/>
        <v>Wed</v>
      </c>
      <c r="D6" s="4" t="s">
        <v>99</v>
      </c>
      <c r="E6" s="14" t="s">
        <v>29</v>
      </c>
      <c r="F6" s="14" t="s">
        <v>101</v>
      </c>
      <c r="H6" s="4" t="s">
        <v>103</v>
      </c>
      <c r="I6" s="4" t="s">
        <v>100</v>
      </c>
      <c r="J6" s="4" t="s">
        <v>104</v>
      </c>
    </row>
    <row r="7" spans="1:10" ht="63" x14ac:dyDescent="0.25">
      <c r="A7" s="5"/>
      <c r="B7" s="28">
        <f t="shared" si="1"/>
        <v>41517</v>
      </c>
      <c r="C7" s="7" t="str">
        <f t="shared" si="0"/>
        <v>Fri</v>
      </c>
      <c r="D7" s="8" t="s">
        <v>34</v>
      </c>
      <c r="E7" s="16" t="s">
        <v>35</v>
      </c>
      <c r="F7" s="16" t="s">
        <v>19</v>
      </c>
      <c r="G7" s="8" t="s">
        <v>102</v>
      </c>
      <c r="H7" s="8" t="s">
        <v>47</v>
      </c>
      <c r="I7" s="8" t="s">
        <v>41</v>
      </c>
      <c r="J7" s="8" t="s">
        <v>117</v>
      </c>
    </row>
    <row r="8" spans="1:10" x14ac:dyDescent="0.25">
      <c r="A8" s="1">
        <f>A5+1</f>
        <v>3</v>
      </c>
      <c r="B8" s="27">
        <f t="shared" si="1"/>
        <v>41520</v>
      </c>
      <c r="C8" s="3" t="str">
        <f t="shared" si="0"/>
        <v>Mon</v>
      </c>
      <c r="D8" s="25" t="s">
        <v>12</v>
      </c>
      <c r="E8" s="26"/>
      <c r="F8" s="26"/>
      <c r="G8" s="25"/>
      <c r="H8" s="25"/>
      <c r="I8" s="25"/>
      <c r="J8" s="25"/>
    </row>
    <row r="9" spans="1:10" ht="78.75" x14ac:dyDescent="0.25">
      <c r="B9" s="27">
        <f t="shared" si="1"/>
        <v>41522</v>
      </c>
      <c r="C9" s="3" t="str">
        <f t="shared" si="0"/>
        <v>Wed</v>
      </c>
      <c r="D9" s="23" t="s">
        <v>15</v>
      </c>
      <c r="E9" s="24" t="s">
        <v>36</v>
      </c>
      <c r="F9" s="14" t="s">
        <v>45</v>
      </c>
      <c r="G9" s="4" t="s">
        <v>60</v>
      </c>
      <c r="I9" s="4" t="s">
        <v>61</v>
      </c>
      <c r="J9" s="4" t="s">
        <v>112</v>
      </c>
    </row>
    <row r="10" spans="1:10" ht="31.5" x14ac:dyDescent="0.25">
      <c r="A10" s="5"/>
      <c r="B10" s="28">
        <f t="shared" si="1"/>
        <v>41524</v>
      </c>
      <c r="C10" s="7" t="str">
        <f t="shared" si="0"/>
        <v>Fri</v>
      </c>
      <c r="D10" s="8" t="s">
        <v>17</v>
      </c>
      <c r="E10" s="15" t="s">
        <v>16</v>
      </c>
      <c r="F10" s="15"/>
      <c r="G10" s="8"/>
      <c r="H10" s="8" t="s">
        <v>116</v>
      </c>
      <c r="I10" s="8" t="s">
        <v>58</v>
      </c>
      <c r="J10" s="8" t="s">
        <v>115</v>
      </c>
    </row>
    <row r="11" spans="1:10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62</v>
      </c>
      <c r="E11" s="14"/>
      <c r="F11" s="14" t="s">
        <v>69</v>
      </c>
      <c r="G11" s="4" t="s">
        <v>113</v>
      </c>
      <c r="H11" s="4" t="s">
        <v>65</v>
      </c>
      <c r="I11" s="4" t="s">
        <v>118</v>
      </c>
      <c r="J11" s="4" t="s">
        <v>63</v>
      </c>
    </row>
    <row r="12" spans="1:10" ht="31.5" x14ac:dyDescent="0.25">
      <c r="B12" s="2">
        <f>B9+7</f>
        <v>41529</v>
      </c>
      <c r="C12" s="3" t="str">
        <f t="shared" si="0"/>
        <v>Wed</v>
      </c>
      <c r="D12" s="4" t="s">
        <v>54</v>
      </c>
      <c r="E12" s="14"/>
      <c r="F12" s="14" t="s">
        <v>53</v>
      </c>
      <c r="G12" s="4" t="s">
        <v>55</v>
      </c>
      <c r="H12" s="4" t="s">
        <v>64</v>
      </c>
      <c r="I12" s="4" t="s">
        <v>71</v>
      </c>
      <c r="J12" s="4" t="s">
        <v>114</v>
      </c>
    </row>
    <row r="13" spans="1:10" x14ac:dyDescent="0.25">
      <c r="A13" s="5"/>
      <c r="B13" s="6">
        <f>B10+7</f>
        <v>41531</v>
      </c>
      <c r="C13" s="7" t="str">
        <f t="shared" si="0"/>
        <v>Fri</v>
      </c>
      <c r="D13" s="8" t="s">
        <v>75</v>
      </c>
      <c r="E13" s="15" t="s">
        <v>48</v>
      </c>
      <c r="F13" s="15"/>
      <c r="G13" s="8"/>
      <c r="H13" s="8"/>
      <c r="I13" s="8"/>
      <c r="J13" s="8" t="s">
        <v>56</v>
      </c>
    </row>
    <row r="14" spans="1:10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18</v>
      </c>
      <c r="E14" s="14">
        <v>2.4</v>
      </c>
      <c r="F14" s="14"/>
      <c r="H14" s="4" t="s">
        <v>66</v>
      </c>
      <c r="I14" s="4" t="s">
        <v>119</v>
      </c>
      <c r="J14" s="4" t="s">
        <v>109</v>
      </c>
    </row>
    <row r="15" spans="1:10" ht="31.5" x14ac:dyDescent="0.25">
      <c r="B15" s="2">
        <f t="shared" si="1"/>
        <v>41536</v>
      </c>
      <c r="C15" s="3" t="str">
        <f t="shared" si="0"/>
        <v>Wed</v>
      </c>
      <c r="D15" s="4" t="s">
        <v>70</v>
      </c>
      <c r="E15" s="14"/>
      <c r="F15" s="14" t="s">
        <v>53</v>
      </c>
      <c r="G15" s="4" t="s">
        <v>55</v>
      </c>
      <c r="I15" s="4" t="s">
        <v>72</v>
      </c>
      <c r="J15" s="4" t="s">
        <v>67</v>
      </c>
    </row>
    <row r="16" spans="1:10" ht="31.5" x14ac:dyDescent="0.25">
      <c r="A16" s="5"/>
      <c r="B16" s="6">
        <f t="shared" si="1"/>
        <v>41538</v>
      </c>
      <c r="C16" s="7" t="str">
        <f t="shared" si="0"/>
        <v>Fri</v>
      </c>
      <c r="D16" s="8" t="s">
        <v>74</v>
      </c>
      <c r="E16" s="15" t="s">
        <v>48</v>
      </c>
      <c r="F16" s="15"/>
      <c r="G16" s="8"/>
      <c r="H16" s="8"/>
      <c r="I16" s="8" t="s">
        <v>73</v>
      </c>
      <c r="J16" s="8"/>
    </row>
    <row r="17" spans="1:10" ht="31.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4" t="s">
        <v>6</v>
      </c>
      <c r="E17" s="14"/>
      <c r="F17" s="14"/>
      <c r="I17" s="4" t="s">
        <v>68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4" t="s">
        <v>77</v>
      </c>
      <c r="E18" s="14"/>
      <c r="F18" s="14"/>
      <c r="J18" s="4" t="s">
        <v>57</v>
      </c>
    </row>
    <row r="19" spans="1:10" ht="31.5" x14ac:dyDescent="0.25">
      <c r="A19" s="5"/>
      <c r="B19" s="6">
        <f t="shared" si="1"/>
        <v>41545</v>
      </c>
      <c r="C19" s="7" t="str">
        <f t="shared" si="0"/>
        <v>Fri</v>
      </c>
      <c r="D19" s="8" t="s">
        <v>80</v>
      </c>
      <c r="E19" s="15" t="s">
        <v>78</v>
      </c>
      <c r="F19" s="15"/>
      <c r="G19" s="8"/>
      <c r="H19" s="8"/>
      <c r="I19" s="8"/>
      <c r="J19" s="8"/>
    </row>
    <row r="20" spans="1:10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79</v>
      </c>
      <c r="E20" s="14" t="s">
        <v>82</v>
      </c>
      <c r="F20" s="14" t="s">
        <v>81</v>
      </c>
    </row>
    <row r="21" spans="1:10" x14ac:dyDescent="0.25">
      <c r="B21" s="2">
        <f t="shared" si="1"/>
        <v>41550</v>
      </c>
      <c r="C21" s="3" t="str">
        <f t="shared" si="0"/>
        <v>Wed</v>
      </c>
      <c r="D21" s="4" t="s">
        <v>83</v>
      </c>
      <c r="E21" s="14" t="s">
        <v>85</v>
      </c>
      <c r="F21" s="14" t="s">
        <v>8</v>
      </c>
    </row>
    <row r="22" spans="1:10" x14ac:dyDescent="0.25">
      <c r="A22" s="5"/>
      <c r="B22" s="6">
        <f t="shared" si="1"/>
        <v>41552</v>
      </c>
      <c r="C22" s="7" t="str">
        <f t="shared" si="0"/>
        <v>Fri</v>
      </c>
      <c r="D22" s="8" t="s">
        <v>84</v>
      </c>
      <c r="E22" s="15" t="s">
        <v>98</v>
      </c>
      <c r="F22" s="15" t="s">
        <v>9</v>
      </c>
      <c r="G22" s="8"/>
      <c r="H22" s="8"/>
      <c r="I22" s="8"/>
      <c r="J22" s="8"/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86</v>
      </c>
      <c r="E23" s="14" t="s">
        <v>7</v>
      </c>
      <c r="F23" s="14"/>
    </row>
    <row r="24" spans="1:10" ht="31.5" x14ac:dyDescent="0.25">
      <c r="B24" s="2">
        <f t="shared" si="1"/>
        <v>41557</v>
      </c>
      <c r="C24" s="3" t="str">
        <f t="shared" si="0"/>
        <v>Wed</v>
      </c>
      <c r="D24" s="4" t="s">
        <v>89</v>
      </c>
      <c r="E24" s="14" t="s">
        <v>10</v>
      </c>
      <c r="F24" s="14"/>
    </row>
    <row r="25" spans="1:10" ht="31.5" x14ac:dyDescent="0.25">
      <c r="A25" s="5"/>
      <c r="B25" s="6">
        <f t="shared" si="1"/>
        <v>41559</v>
      </c>
      <c r="C25" s="7" t="str">
        <f t="shared" si="0"/>
        <v>Fri</v>
      </c>
      <c r="D25" s="8" t="s">
        <v>90</v>
      </c>
      <c r="E25" s="16" t="s">
        <v>91</v>
      </c>
      <c r="F25" s="17"/>
      <c r="G25" s="8"/>
      <c r="H25" s="8"/>
      <c r="I25" s="8"/>
      <c r="J25" s="8"/>
    </row>
    <row r="26" spans="1:10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E26" s="14" t="s">
        <v>49</v>
      </c>
      <c r="F26" s="14" t="s">
        <v>87</v>
      </c>
      <c r="H26" s="4" t="s">
        <v>96</v>
      </c>
    </row>
    <row r="27" spans="1:10" x14ac:dyDescent="0.25">
      <c r="B27" s="2">
        <f t="shared" si="1"/>
        <v>41564</v>
      </c>
      <c r="C27" s="3" t="str">
        <f t="shared" si="0"/>
        <v>Wed</v>
      </c>
      <c r="E27" s="14" t="s">
        <v>50</v>
      </c>
      <c r="F27" s="14"/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/>
      <c r="E28" s="15" t="s">
        <v>51</v>
      </c>
      <c r="F28" s="15" t="s">
        <v>88</v>
      </c>
      <c r="G28" s="8"/>
      <c r="H28" s="8" t="s">
        <v>97</v>
      </c>
      <c r="I28" s="8"/>
      <c r="J28" s="8"/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E29" s="14" t="s">
        <v>92</v>
      </c>
      <c r="F29" s="14"/>
    </row>
    <row r="30" spans="1:10" x14ac:dyDescent="0.25">
      <c r="B30" s="2">
        <f t="shared" si="1"/>
        <v>41571</v>
      </c>
      <c r="C30" s="3" t="str">
        <f t="shared" si="0"/>
        <v>Wed</v>
      </c>
      <c r="E30" s="14"/>
      <c r="F30" s="14"/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/>
      <c r="E31" s="15"/>
      <c r="F31" s="15"/>
      <c r="G31" s="8"/>
      <c r="H31" s="8"/>
      <c r="I31" s="8"/>
      <c r="J31" s="8"/>
    </row>
    <row r="32" spans="1:10" ht="31.5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E32" s="14" t="s">
        <v>76</v>
      </c>
      <c r="F32" s="14"/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x14ac:dyDescent="0.25">
      <c r="A34" s="5"/>
      <c r="B34" s="6">
        <f t="shared" si="1"/>
        <v>41580</v>
      </c>
      <c r="C34" s="7" t="str">
        <f t="shared" si="0"/>
        <v>Fri</v>
      </c>
      <c r="D34" s="8"/>
      <c r="E34" s="15"/>
      <c r="F34" s="15"/>
      <c r="G34" s="8"/>
      <c r="H34" s="8"/>
      <c r="I34" s="8"/>
      <c r="J34" s="8"/>
    </row>
    <row r="35" spans="1:10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E35" s="14" t="s">
        <v>52</v>
      </c>
      <c r="F35" s="14"/>
    </row>
    <row r="36" spans="1:10" x14ac:dyDescent="0.25">
      <c r="B36" s="2">
        <f t="shared" si="1"/>
        <v>41585</v>
      </c>
      <c r="C36" s="3" t="str">
        <f t="shared" si="0"/>
        <v>Wed</v>
      </c>
      <c r="E36" s="14"/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/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E38" s="14"/>
      <c r="F38" s="14"/>
    </row>
    <row r="39" spans="1:10" x14ac:dyDescent="0.25">
      <c r="B39" s="2">
        <f t="shared" si="1"/>
        <v>41592</v>
      </c>
      <c r="C39" s="3" t="str">
        <f t="shared" si="0"/>
        <v>Wed</v>
      </c>
      <c r="E39" s="14" t="s">
        <v>95</v>
      </c>
      <c r="F39" s="14"/>
    </row>
    <row r="40" spans="1:10" x14ac:dyDescent="0.25">
      <c r="A40" s="5"/>
      <c r="B40" s="6">
        <f t="shared" si="1"/>
        <v>41594</v>
      </c>
      <c r="C40" s="7" t="str">
        <f t="shared" si="0"/>
        <v>Fri</v>
      </c>
      <c r="D40" s="8"/>
      <c r="E40" s="15"/>
      <c r="F40" s="15"/>
      <c r="G40" s="8"/>
      <c r="H40" s="8"/>
      <c r="I40" s="8"/>
      <c r="J40" s="8"/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E42" s="14"/>
      <c r="F42" s="14"/>
    </row>
    <row r="43" spans="1:10" x14ac:dyDescent="0.25">
      <c r="B43" s="2">
        <f>B42+2</f>
        <v>41606</v>
      </c>
      <c r="C43" s="3" t="str">
        <f t="shared" si="2"/>
        <v>Wed</v>
      </c>
      <c r="E43" s="14" t="s">
        <v>95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/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E45" s="14" t="s">
        <v>93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E46" s="14"/>
      <c r="F46" s="14"/>
    </row>
    <row r="47" spans="1:10" ht="31.5" x14ac:dyDescent="0.25">
      <c r="A47" s="5"/>
      <c r="B47" s="6">
        <f>B44+7</f>
        <v>41615</v>
      </c>
      <c r="C47" s="7" t="str">
        <f t="shared" si="2"/>
        <v>Fri</v>
      </c>
      <c r="D47" s="8"/>
      <c r="E47" s="15" t="s">
        <v>94</v>
      </c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4" t="s">
        <v>14</v>
      </c>
      <c r="E48" s="14"/>
      <c r="F48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2017-08-15T06:22:03Z</dcterms:modified>
</cp:coreProperties>
</file>