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456/"/>
    </mc:Choice>
  </mc:AlternateContent>
  <xr:revisionPtr revIDLastSave="0" documentId="10_ncr:8100000_{844215BC-C17E-1E4B-85E5-9B55C2EE92C1}" xr6:coauthVersionLast="32" xr6:coauthVersionMax="32" xr10:uidLastSave="{00000000-0000-0000-0000-000000000000}"/>
  <bookViews>
    <workbookView xWindow="0" yWindow="440" windowWidth="25600" windowHeight="14440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<sst xmlns="http://schemas.openxmlformats.org/spreadsheetml/2006/main" count="227" uniqueCount="189">
  <si>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</si>
  <si>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</si>
  <si>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</si>
  <si>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</si>
  <si>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</si>
  <si>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</si>
  <si>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</si>
  <si>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</si>
  <si>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</si>
  <si>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</si>
  <si>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</si>
  <si>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</si>
  <si>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</si>
  <si>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</si>
  <si>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</si>
  <si>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</si>
  <si>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</si>
  <si>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</si>
  <si>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</si>
  <si>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</si>
  <si>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</si>
  <si>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</si>
  <si>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</si>
  <si>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</si>
  <si>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</si>
  <si>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</si>
  <si>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</si>
  <si>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</si>
  <si>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</si>
  <si>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</si>
  <si>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</si>
  <si>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</si>
  <si>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</si>
  <si>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</si>
  <si>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</si>
  <si>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</si>
  <si>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</si>
  <si>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</si>
  <si>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</si>
  <si>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</si>
  <si>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</si>
  <si>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</si>
  <si>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</si>
  <si>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</si>
  <si>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</si>
  <si>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</si>
  <si>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</si>
  <si>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</si>
  <si>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</si>
  <si>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</si>
  <si>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</si>
  <si>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</si>
  <si>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</si>
  <si>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</si>
  <si>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</si>
  <si>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</si>
  <si>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</si>
  <si>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</si>
  <si>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</si>
  <si>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</si>
  <si>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</si>
  <si>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</si>
  <si>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</si>
  <si>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</si>
  <si>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</si>
  <si>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</si>
  <si>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</si>
  <si>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</si>
  <si>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</si>
  <si>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</si>
  <si>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</si>
  <si>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</si>
  <si>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</si>
  <si>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</si>
  <si>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</si>
  <si>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</si>
  <si>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</si>
  <si>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</si>
  <si>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</si>
  <si>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</si>
  <si>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</si>
  <si>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</si>
  <si>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</si>
  <si>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</si>
  <si>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</si>
  <si>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</si>
  <si>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</si>
  <si>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</si>
  <si>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</si>
  <si>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</si>
  <si>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</si>
  <si>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</si>
  <si>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</si>
  <si>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</si>
  <si>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</si>
  <si>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</si>
  <si>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</si>
  <si>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</si>
  <si>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</si>
  <si>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</si>
  <si>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</si>
  <si>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</si>
  <si>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</si>
  <si>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</si>
  <si>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</si>
  <si>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</si>
  <si>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</si>
  <si>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</si>
  <si>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</si>
  <si>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</si>
  <si>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</si>
  <si>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</si>
  <si>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</si>
  <si>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</si>
  <si>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</si>
  <si>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</si>
  <si>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</si>
  <si>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</si>
  <si>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</si>
  <si>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</si>
  <si>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</si>
  <si>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</si>
  <si>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</si>
  <si>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</si>
  <si>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</si>
  <si>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</si>
  <si>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</si>
  <si>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</si>
  <si>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</si>
  <si>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</si>
  <si>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</si>
  <si>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</si>
  <si>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</si>
  <si>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</si>
  <si>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</si>
  <si>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</si>
  <si>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</si>
  <si>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</si>
  <si>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</si>
  <si>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</si>
  <si>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</si>
  <si>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</si>
  <si>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</si>
  <si>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</si>
  <si>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</si>
  <si>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</si>
  <si>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</si>
  <si>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</si>
  <si>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</si>
  <si>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</si>
  <si>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</si>
  <si>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>* Effects of non-response
* Missing data mechanisms</t>
  </si>
  <si>
    <t xml:space="preserve">* Install the `mice` and `VIM` packages. </t>
  </si>
  <si>
    <t>* Notebook Ch 14</t>
  </si>
  <si>
    <t>Final Exam - Wed at 10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</si>
  <si>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</si>
  <si>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</si>
  <si>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</si>
  <si>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</si>
  <si>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</si>
  <si>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</si>
  <si>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</si>
  <si>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</si>
  <si>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</si>
  <si>
    <t>* Fitting RI models in R 
* Including covariates, and centering covariates</t>
  </si>
  <si>
    <t xml:space="preserve">had to go through homework. Question out of book are confusingly worded, R code to center variables not known. Important for the entire homework, yet not really emphasized during lecture. Move earlier. </t>
  </si>
  <si>
    <t>Visualizing longitudinal data, analyzing longitudinal data, writing contrasts</t>
  </si>
  <si>
    <t xml:space="preserve">* QFT Spatio-Temporal Data
* Introduction to longitudinal data
* How do we visualize temporally correlated data? 
* Introduction to the Pediatric pain data. </t>
  </si>
  <si>
    <t>Project presentations</t>
  </si>
  <si>
    <t xml:space="preserve">* Often in fully interaction models we need to write contrast statements to assess specific effects. 
* This requires multiplying matricies, which the notes walk you through doing. Don't worry, it's the simplest example of matrix multiplication that there is. </t>
  </si>
  <si>
    <t>Correlated Data,  Random Intercept Models, No school</t>
  </si>
  <si>
    <t xml:space="preserve">* Download the mice and ozone data from my data webpage for the homework. </t>
  </si>
  <si>
    <t>Data Fest Weekend</t>
  </si>
  <si>
    <t xml:space="preserve">* Notebook Ch 12
* https://onlinecourses.science.psu.edu/stat510/node/61 </t>
  </si>
  <si>
    <t>* Recap the difference between longitudinal data and time series data
* We'll explore different ways to analyze repeated measures data
* Most initial approaches don't need fancy models like the random intercept model, we'll look at a bunch of t-tests</t>
  </si>
  <si>
    <t xml:space="preserve">* Create visualizations for longitudinal data. 
* Define autocorrelation
* Analyze temporal data using standard methods
* Use the Random intercept model to account for temporally correlated data. 
</t>
  </si>
  <si>
    <t>* Notebook Ch 13</t>
  </si>
  <si>
    <t>Terminology &amp; mapping, Spatial influence, open work day</t>
  </si>
  <si>
    <t xml:space="preserve">* College of Natural Science Poster Presentation - no class. 
</t>
  </si>
  <si>
    <t>* What strategies can we use to deal with missing data in an appropriate manner? 
* What are some methods for imputation? 
* Multiple imputation is the gold standard of how to analyze data with missing values. We'll go over what this general algorithm is all about</t>
  </si>
  <si>
    <t xml:space="preserve">* 10 minute project presentations. Randomly chosen on Monday. 
* Must use slides, but not restricted to R presentation slides. </t>
  </si>
  <si>
    <t>* Replicate all examples in the notes. 
* New packages: spdep, sp, ggmap, maps, lme4qtl</t>
  </si>
  <si>
    <t xml:space="preserve">* Start out with some terminology
* Then make some maps using shapes and points. 
</t>
  </si>
  <si>
    <t xml:space="preserve">* How do we identify neighbors? By distance or by borders? </t>
  </si>
  <si>
    <t>* Create maps using shapes and points in R. 
* Identify spatial neighbors using borders and distances. 
* Plot the results of a model onto a map</t>
  </si>
  <si>
    <t xml:space="preserve">* Spatio-Temporal assignment due (Sun 4/22)
* PR Spatio-Temporal (Wed 4/25) 
* In person SET's on Friday. Attendance mandatory </t>
  </si>
  <si>
    <t>Missing Data Identification &amp; Impact, Strategies, open work day</t>
  </si>
  <si>
    <t>No class, MICE, Open work day</t>
  </si>
  <si>
    <t>Presentations , Presentations , Final exam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</si>
</sst>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85" zoomScaleNormal="85" workbookViewId="0">
      <pane ySplit="1" topLeftCell="A13" activePane="bottomLeft" state="frozen"/>
      <selection pane="bottomLeft" activeCell="C18" sqref="C18"/>
    </sheetView>
  </sheetViews>
  <sheetFormatPr baseColWidth="10" defaultColWidth="14.83203125" defaultRowHeight="16" x14ac:dyDescent="0.2"/>
  <cols>
    <col min="4" max="4" width="28.1640625" style="5" customWidth="1"/>
    <col min="5" max="5" width="27.6640625" style="5" customWidth="1"/>
    <col min="6" max="6" width="21.83203125" style="5" customWidth="1"/>
    <col min="7" max="7" width="30.1640625" style="5" customWidth="1"/>
    <col min="8" max="8" width="32.83203125" style="5" customWidth="1"/>
    <col min="9" max="9" width="30.5" style="5" customWidth="1"/>
    <col min="10" max="10" width="36.6640625" style="5" customWidth="1"/>
    <col min="11" max="11" width="43.5" customWidth="1"/>
  </cols>
  <sheetData>
    <row r="1" spans="1:11" ht="17" thickBot="1" x14ac:dyDescent="0.25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83" thickBot="1" x14ac:dyDescent="0.25">
      <c r="A2" s="16">
        <v>1</v>
      </c>
      <c r="B2" s="3">
        <v>41660</v>
      </c>
      <c r="C2" s="2" t="s">
        <v>12</v>
      </c>
      <c r="D2" s="4" t="s">
        <v>14</v>
      </c>
      <c r="E2" s="4" t="s">
        <v>67</v>
      </c>
      <c r="F2" s="8" t="s">
        <v>15</v>
      </c>
      <c r="G2" s="41" t="s">
        <v>105</v>
      </c>
      <c r="H2" s="42" t="s">
        <v>106</v>
      </c>
      <c r="I2" s="42" t="s">
        <v>27</v>
      </c>
      <c r="J2" s="4" t="s">
        <v>107</v>
      </c>
    </row>
    <row r="3" spans="1:11" ht="157" thickBot="1" x14ac:dyDescent="0.25">
      <c r="A3" s="16">
        <v>2</v>
      </c>
      <c r="B3" s="3">
        <f t="shared" ref="B3:B17" si="0">B2+7</f>
        <v>41667</v>
      </c>
      <c r="C3" s="2" t="s">
        <v>29</v>
      </c>
      <c r="D3" s="4" t="s">
        <v>13</v>
      </c>
      <c r="E3" s="4" t="s">
        <v>108</v>
      </c>
      <c r="F3" s="8" t="s">
        <v>112</v>
      </c>
      <c r="G3" s="41" t="s">
        <v>109</v>
      </c>
      <c r="H3" s="42" t="s">
        <v>28</v>
      </c>
      <c r="I3" s="42" t="s">
        <v>30</v>
      </c>
      <c r="J3" s="27" t="s">
        <v>110</v>
      </c>
    </row>
    <row r="4" spans="1:11" ht="131" thickBot="1" x14ac:dyDescent="0.25">
      <c r="A4" s="16">
        <v>3</v>
      </c>
      <c r="B4" s="3">
        <f t="shared" si="0"/>
        <v>41674</v>
      </c>
      <c r="C4" s="2" t="s">
        <v>119</v>
      </c>
      <c r="D4" s="4" t="s">
        <v>115</v>
      </c>
      <c r="E4" s="4" t="s">
        <v>113</v>
      </c>
      <c r="F4" s="6" t="s">
        <v>121</v>
      </c>
      <c r="G4" s="42" t="s">
        <v>114</v>
      </c>
      <c r="H4" s="42" t="s">
        <v>116</v>
      </c>
      <c r="I4" s="43" t="s">
        <v>118</v>
      </c>
      <c r="J4" s="27"/>
    </row>
    <row r="5" spans="1:11" ht="144" thickBot="1" x14ac:dyDescent="0.25">
      <c r="A5" s="16">
        <v>4</v>
      </c>
      <c r="B5" s="3">
        <f t="shared" si="0"/>
        <v>41681</v>
      </c>
      <c r="C5" s="2" t="s">
        <v>122</v>
      </c>
      <c r="D5" s="27" t="s">
        <v>49</v>
      </c>
      <c r="E5" s="4" t="s">
        <v>123</v>
      </c>
      <c r="F5" s="8" t="s">
        <v>124</v>
      </c>
      <c r="G5" s="43" t="s">
        <v>46</v>
      </c>
      <c r="H5" s="44" t="s">
        <v>48</v>
      </c>
      <c r="I5" s="44" t="s">
        <v>47</v>
      </c>
      <c r="J5" s="27" t="s">
        <v>120</v>
      </c>
      <c r="K5" s="45" t="s">
        <v>125</v>
      </c>
    </row>
    <row r="6" spans="1:11" ht="248" thickBot="1" x14ac:dyDescent="0.25">
      <c r="A6" s="16">
        <v>5</v>
      </c>
      <c r="B6" s="3">
        <f t="shared" si="0"/>
        <v>41688</v>
      </c>
      <c r="C6" s="2" t="s">
        <v>130</v>
      </c>
      <c r="D6" s="27" t="s">
        <v>127</v>
      </c>
      <c r="E6" s="4" t="s">
        <v>45</v>
      </c>
      <c r="F6" s="6" t="s">
        <v>131</v>
      </c>
      <c r="G6" s="46" t="s">
        <v>128</v>
      </c>
      <c r="H6" s="7" t="s">
        <v>126</v>
      </c>
      <c r="I6" s="4" t="s">
        <v>16</v>
      </c>
      <c r="J6" s="27" t="s">
        <v>129</v>
      </c>
      <c r="K6" s="47" t="s">
        <v>132</v>
      </c>
    </row>
    <row r="7" spans="1:11" ht="183" thickBot="1" x14ac:dyDescent="0.25">
      <c r="A7" s="16">
        <v>6</v>
      </c>
      <c r="B7" s="3">
        <f t="shared" si="0"/>
        <v>41695</v>
      </c>
      <c r="C7" s="2" t="s">
        <v>94</v>
      </c>
      <c r="D7" s="4" t="s">
        <v>52</v>
      </c>
      <c r="E7" s="4" t="s">
        <v>53</v>
      </c>
      <c r="F7" s="6" t="s">
        <v>102</v>
      </c>
      <c r="G7" s="46" t="s">
        <v>98</v>
      </c>
      <c r="H7" s="4" t="s">
        <v>17</v>
      </c>
      <c r="I7" s="4" t="s">
        <v>16</v>
      </c>
      <c r="J7" s="4" t="s">
        <v>88</v>
      </c>
      <c r="K7" s="47" t="s">
        <v>135</v>
      </c>
    </row>
    <row r="8" spans="1:11" ht="66" thickBot="1" x14ac:dyDescent="0.25">
      <c r="A8" s="16">
        <v>7</v>
      </c>
      <c r="B8" s="3">
        <f t="shared" si="0"/>
        <v>41702</v>
      </c>
      <c r="C8" s="2" t="s">
        <v>95</v>
      </c>
      <c r="D8" s="4" t="s">
        <v>97</v>
      </c>
      <c r="E8" s="4"/>
      <c r="F8" s="6" t="s">
        <v>101</v>
      </c>
      <c r="G8" s="7" t="s">
        <v>117</v>
      </c>
      <c r="H8" s="7" t="s">
        <v>99</v>
      </c>
      <c r="I8" s="4" t="s">
        <v>100</v>
      </c>
      <c r="J8" s="4"/>
      <c r="K8" s="47" t="s">
        <v>136</v>
      </c>
    </row>
    <row r="9" spans="1:11" ht="261" thickBot="1" x14ac:dyDescent="0.25">
      <c r="A9" s="16">
        <v>8</v>
      </c>
      <c r="B9" s="3">
        <f t="shared" si="0"/>
        <v>41709</v>
      </c>
      <c r="C9" s="2" t="s">
        <v>103</v>
      </c>
      <c r="D9" s="4" t="s">
        <v>54</v>
      </c>
      <c r="E9" s="4" t="s">
        <v>104</v>
      </c>
      <c r="F9" s="6" t="s">
        <v>31</v>
      </c>
      <c r="G9" s="7" t="s">
        <v>69</v>
      </c>
      <c r="H9" s="4" t="s">
        <v>138</v>
      </c>
      <c r="I9" s="4" t="s">
        <v>139</v>
      </c>
      <c r="J9" s="4" t="s">
        <v>137</v>
      </c>
    </row>
    <row r="10" spans="1:11" ht="17" thickBot="1" x14ac:dyDescent="0.25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105" thickBot="1" x14ac:dyDescent="0.25">
      <c r="A11" s="2">
        <v>9</v>
      </c>
      <c r="B11" s="3">
        <v>41723</v>
      </c>
      <c r="C11" s="2" t="s">
        <v>170</v>
      </c>
      <c r="D11" s="4" t="s">
        <v>155</v>
      </c>
      <c r="E11" s="4" t="s">
        <v>141</v>
      </c>
      <c r="F11" s="6" t="s">
        <v>140</v>
      </c>
      <c r="G11" s="7" t="s">
        <v>142</v>
      </c>
      <c r="H11" s="4" t="s">
        <v>147</v>
      </c>
      <c r="I11" s="48" t="s">
        <v>146</v>
      </c>
      <c r="J11" s="4" t="s">
        <v>144</v>
      </c>
      <c r="K11" s="47"/>
    </row>
    <row r="12" spans="1:11" ht="118" thickBot="1" x14ac:dyDescent="0.25">
      <c r="A12" s="2">
        <v>10</v>
      </c>
      <c r="B12" s="3">
        <f t="shared" si="0"/>
        <v>41730</v>
      </c>
      <c r="C12" s="2" t="s">
        <v>150</v>
      </c>
      <c r="D12" s="4" t="s">
        <v>156</v>
      </c>
      <c r="E12" s="4" t="s">
        <v>163</v>
      </c>
      <c r="F12" s="6" t="s">
        <v>162</v>
      </c>
      <c r="G12" s="7" t="s">
        <v>164</v>
      </c>
      <c r="H12" s="4" t="s">
        <v>148</v>
      </c>
      <c r="I12" s="50" t="s">
        <v>149</v>
      </c>
      <c r="J12" s="4" t="s">
        <v>161</v>
      </c>
      <c r="K12" s="47" t="s">
        <v>165</v>
      </c>
    </row>
    <row r="13" spans="1:11" ht="118" thickBot="1" x14ac:dyDescent="0.25">
      <c r="A13" s="2">
        <v>11</v>
      </c>
      <c r="B13" s="3">
        <f t="shared" si="0"/>
        <v>41737</v>
      </c>
      <c r="C13" s="2" t="s">
        <v>166</v>
      </c>
      <c r="D13" s="4" t="s">
        <v>175</v>
      </c>
      <c r="E13" s="4" t="s">
        <v>171</v>
      </c>
      <c r="F13" s="52" t="s">
        <v>173</v>
      </c>
      <c r="G13" s="7" t="s">
        <v>167</v>
      </c>
      <c r="H13" s="4" t="s">
        <v>174</v>
      </c>
      <c r="I13" s="4" t="s">
        <v>169</v>
      </c>
      <c r="J13" s="4" t="s">
        <v>185</v>
      </c>
      <c r="K13" s="15"/>
    </row>
    <row r="14" spans="1:11" ht="79" thickBot="1" x14ac:dyDescent="0.25">
      <c r="A14" s="2">
        <v>12</v>
      </c>
      <c r="B14" s="3">
        <f t="shared" si="0"/>
        <v>41744</v>
      </c>
      <c r="C14" s="2" t="s">
        <v>177</v>
      </c>
      <c r="D14" s="4" t="s">
        <v>184</v>
      </c>
      <c r="E14" s="4" t="s">
        <v>181</v>
      </c>
      <c r="F14" s="6" t="s">
        <v>176</v>
      </c>
      <c r="G14" s="7" t="s">
        <v>182</v>
      </c>
      <c r="H14" s="4" t="s">
        <v>183</v>
      </c>
      <c r="I14" s="4" t="s">
        <v>16</v>
      </c>
      <c r="J14" s="4"/>
      <c r="K14" s="15" t="s">
        <v>145</v>
      </c>
    </row>
    <row r="15" spans="1:11" ht="118" thickBot="1" x14ac:dyDescent="0.25">
      <c r="A15" s="2">
        <v>13</v>
      </c>
      <c r="B15" s="3">
        <f t="shared" si="0"/>
        <v>41751</v>
      </c>
      <c r="C15" s="2" t="s">
        <v>186</v>
      </c>
      <c r="D15" s="4" t="s">
        <v>157</v>
      </c>
      <c r="E15" s="4" t="s">
        <v>152</v>
      </c>
      <c r="F15" s="6" t="s">
        <v>153</v>
      </c>
      <c r="G15" s="4" t="s">
        <v>151</v>
      </c>
      <c r="H15" s="4" t="s">
        <v>179</v>
      </c>
      <c r="I15" s="4" t="s">
        <v>143</v>
      </c>
      <c r="J15" s="4" t="s">
        <v>89</v>
      </c>
      <c r="K15" s="51" t="s">
        <v>172</v>
      </c>
    </row>
    <row r="16" spans="1:11" ht="79" thickBot="1" x14ac:dyDescent="0.25">
      <c r="A16" s="2">
        <v>14</v>
      </c>
      <c r="B16" s="3">
        <f t="shared" si="0"/>
        <v>41758</v>
      </c>
      <c r="C16" s="2" t="s">
        <v>187</v>
      </c>
      <c r="D16" s="4" t="s">
        <v>158</v>
      </c>
      <c r="E16" s="4"/>
      <c r="F16" s="6"/>
      <c r="G16" s="49" t="s">
        <v>178</v>
      </c>
      <c r="H16" s="4" t="s">
        <v>159</v>
      </c>
      <c r="I16" s="4" t="s">
        <v>143</v>
      </c>
      <c r="J16" s="4"/>
    </row>
    <row r="17" spans="1:10" ht="79" thickBot="1" x14ac:dyDescent="0.25">
      <c r="A17" s="2">
        <v>15</v>
      </c>
      <c r="B17" s="3">
        <f t="shared" si="0"/>
        <v>41765</v>
      </c>
      <c r="C17" s="2" t="s">
        <v>188</v>
      </c>
      <c r="D17" s="4"/>
      <c r="E17" s="4" t="s">
        <v>180</v>
      </c>
      <c r="F17" s="6"/>
      <c r="G17" s="7" t="s">
        <v>168</v>
      </c>
      <c r="H17" s="4" t="s">
        <v>168</v>
      </c>
      <c r="I17" s="4" t="s">
        <v>66</v>
      </c>
      <c r="J17" s="4"/>
    </row>
    <row r="18" spans="1:10" ht="53" thickBot="1" x14ac:dyDescent="0.25">
      <c r="A18" s="2" t="s">
        <v>0</v>
      </c>
      <c r="B18" s="3">
        <v>41774</v>
      </c>
      <c r="C18" s="2" t="s">
        <v>154</v>
      </c>
      <c r="D18" s="4"/>
      <c r="E18" s="4"/>
      <c r="F18" s="6"/>
      <c r="G18" s="7"/>
      <c r="H18" s="4"/>
      <c r="I18" s="4"/>
      <c r="J18" s="4" t="s">
        <v>160</v>
      </c>
    </row>
  </sheetData>
  <hyperlinks>
    <hyperlink ref="K1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baseColWidth="10" defaultColWidth="8.83203125" defaultRowHeight="16" x14ac:dyDescent="0.2"/>
  <cols>
    <col min="1" max="1" width="9" style="22"/>
    <col min="2" max="2" width="32.1640625" style="22" customWidth="1"/>
    <col min="3" max="3" width="11.1640625" style="22" customWidth="1"/>
    <col min="4" max="4" width="7.6640625" style="22"/>
    <col min="5" max="5" width="5.1640625" customWidth="1"/>
    <col min="6" max="6" width="13.5" customWidth="1"/>
    <col min="7" max="7" width="10" style="19" customWidth="1"/>
    <col min="8" max="8" width="7.6640625" style="19"/>
    <col min="9" max="9" width="4.6640625" style="19" customWidth="1"/>
  </cols>
  <sheetData>
    <row r="1" spans="1:8" ht="18" thickBot="1" x14ac:dyDescent="0.25">
      <c r="A1" s="17" t="s">
        <v>93</v>
      </c>
      <c r="B1" s="17" t="s">
        <v>33</v>
      </c>
      <c r="C1" s="17" t="s">
        <v>35</v>
      </c>
      <c r="D1" s="17" t="s">
        <v>36</v>
      </c>
      <c r="F1" s="18" t="s">
        <v>35</v>
      </c>
      <c r="G1" s="18" t="s">
        <v>36</v>
      </c>
      <c r="H1" s="18" t="s">
        <v>32</v>
      </c>
    </row>
    <row r="2" spans="1:8" ht="17" thickTop="1" x14ac:dyDescent="0.2">
      <c r="A2" s="19">
        <v>1</v>
      </c>
      <c r="B2" s="22" t="s">
        <v>70</v>
      </c>
      <c r="C2" s="38" t="s">
        <v>37</v>
      </c>
      <c r="D2" s="38">
        <v>5</v>
      </c>
      <c r="F2" s="36" t="s">
        <v>33</v>
      </c>
      <c r="G2" s="35">
        <f>SUMIF($C$2:$C$89,F2,$D$2:$D$89)</f>
        <v>120</v>
      </c>
      <c r="H2" s="37">
        <f>G2/$G$6</f>
        <v>0.25</v>
      </c>
    </row>
    <row r="3" spans="1:8" x14ac:dyDescent="0.2">
      <c r="A3" s="19">
        <v>1</v>
      </c>
      <c r="B3" s="22" t="s">
        <v>39</v>
      </c>
      <c r="C3" s="38" t="s">
        <v>37</v>
      </c>
      <c r="D3" s="38">
        <v>20</v>
      </c>
      <c r="F3" s="39" t="s">
        <v>37</v>
      </c>
      <c r="G3" s="38">
        <f>SUMIF($C$2:$C$89,F3,$D$2:$D$89)</f>
        <v>100</v>
      </c>
      <c r="H3" s="40">
        <f>G3/$G$6</f>
        <v>0.20833333333333334</v>
      </c>
    </row>
    <row r="4" spans="1:8" x14ac:dyDescent="0.2">
      <c r="A4" s="19">
        <v>2</v>
      </c>
      <c r="B4" s="22" t="s">
        <v>40</v>
      </c>
      <c r="C4" s="32" t="s">
        <v>33</v>
      </c>
      <c r="D4" s="32">
        <v>10</v>
      </c>
      <c r="F4" s="30" t="s">
        <v>38</v>
      </c>
      <c r="G4" s="29">
        <f>SUMIF($C$2:$C$89,F4,$D$2:$D$89)</f>
        <v>200</v>
      </c>
      <c r="H4" s="31">
        <f>G4/$G$6</f>
        <v>0.41666666666666669</v>
      </c>
    </row>
    <row r="5" spans="1:8" x14ac:dyDescent="0.2">
      <c r="A5" s="19">
        <v>2.1</v>
      </c>
      <c r="B5" s="22" t="s">
        <v>60</v>
      </c>
      <c r="C5" s="38" t="s">
        <v>37</v>
      </c>
      <c r="D5" s="38">
        <v>5</v>
      </c>
      <c r="F5" s="33" t="s">
        <v>34</v>
      </c>
      <c r="G5" s="28">
        <f>SUMIF($C$2:$C$89,F5,$D$2:$D$89)</f>
        <v>60</v>
      </c>
      <c r="H5" s="34">
        <f>G5/$G$6</f>
        <v>0.125</v>
      </c>
    </row>
    <row r="6" spans="1:8" ht="17" thickBot="1" x14ac:dyDescent="0.25">
      <c r="A6" s="19">
        <v>2.2000000000000002</v>
      </c>
      <c r="B6" s="22" t="s">
        <v>41</v>
      </c>
      <c r="C6" s="32" t="s">
        <v>33</v>
      </c>
      <c r="D6" s="32">
        <v>10</v>
      </c>
      <c r="G6" s="24">
        <f>SUM(G2:G5)</f>
        <v>480</v>
      </c>
    </row>
    <row r="7" spans="1:8" ht="17" thickTop="1" x14ac:dyDescent="0.2">
      <c r="A7" s="19">
        <v>2.2999999999999998</v>
      </c>
      <c r="B7" s="22" t="s">
        <v>42</v>
      </c>
      <c r="C7" s="38" t="s">
        <v>37</v>
      </c>
      <c r="D7" s="38">
        <v>5</v>
      </c>
    </row>
    <row r="8" spans="1:8" x14ac:dyDescent="0.2">
      <c r="A8" s="19">
        <v>2.4</v>
      </c>
      <c r="B8" s="22" t="s">
        <v>111</v>
      </c>
      <c r="C8" s="28" t="s">
        <v>34</v>
      </c>
      <c r="D8" s="28">
        <v>15</v>
      </c>
    </row>
    <row r="9" spans="1:8" x14ac:dyDescent="0.2">
      <c r="A9" s="19">
        <v>2.5</v>
      </c>
      <c r="B9" s="22" t="s">
        <v>133</v>
      </c>
      <c r="C9" s="38" t="s">
        <v>37</v>
      </c>
      <c r="D9" s="38">
        <v>5</v>
      </c>
    </row>
    <row r="10" spans="1:8" x14ac:dyDescent="0.2">
      <c r="A10" s="19">
        <v>3</v>
      </c>
      <c r="B10" s="22" t="s">
        <v>50</v>
      </c>
      <c r="C10" s="32" t="s">
        <v>33</v>
      </c>
      <c r="D10" s="32">
        <v>20</v>
      </c>
    </row>
    <row r="11" spans="1:8" x14ac:dyDescent="0.2">
      <c r="A11" s="19">
        <v>3.1</v>
      </c>
      <c r="B11" s="22" t="s">
        <v>51</v>
      </c>
      <c r="C11" s="38" t="s">
        <v>37</v>
      </c>
      <c r="D11" s="38">
        <v>5</v>
      </c>
    </row>
    <row r="12" spans="1:8" x14ac:dyDescent="0.2">
      <c r="A12" s="19">
        <v>3.2</v>
      </c>
      <c r="B12" s="22" t="s">
        <v>134</v>
      </c>
      <c r="C12" s="38" t="s">
        <v>37</v>
      </c>
      <c r="D12" s="38">
        <v>5</v>
      </c>
    </row>
    <row r="13" spans="1:8" x14ac:dyDescent="0.2">
      <c r="A13" s="19">
        <v>4</v>
      </c>
      <c r="B13" s="22" t="s">
        <v>96</v>
      </c>
      <c r="C13" s="38" t="s">
        <v>37</v>
      </c>
      <c r="D13" s="38">
        <v>5</v>
      </c>
      <c r="G13"/>
    </row>
    <row r="14" spans="1:8" x14ac:dyDescent="0.2">
      <c r="A14" s="19">
        <v>4.0999999999999996</v>
      </c>
      <c r="B14" s="22" t="s">
        <v>55</v>
      </c>
      <c r="C14" s="32" t="s">
        <v>33</v>
      </c>
      <c r="D14" s="32">
        <v>20</v>
      </c>
      <c r="G14"/>
    </row>
    <row r="15" spans="1:8" x14ac:dyDescent="0.2">
      <c r="A15" s="19">
        <v>4.2</v>
      </c>
      <c r="B15" s="22" t="s">
        <v>56</v>
      </c>
      <c r="C15" s="38" t="s">
        <v>37</v>
      </c>
      <c r="D15" s="38">
        <v>5</v>
      </c>
      <c r="G15"/>
    </row>
    <row r="16" spans="1:8" x14ac:dyDescent="0.2">
      <c r="A16" s="19">
        <v>5</v>
      </c>
      <c r="B16" s="22" t="s">
        <v>63</v>
      </c>
      <c r="C16" s="38" t="s">
        <v>37</v>
      </c>
      <c r="D16" s="38">
        <v>5</v>
      </c>
      <c r="G16"/>
    </row>
    <row r="17" spans="1:7" x14ac:dyDescent="0.2">
      <c r="A17" s="19">
        <v>5.0999999999999996</v>
      </c>
      <c r="B17" s="22" t="s">
        <v>64</v>
      </c>
      <c r="C17" s="29" t="s">
        <v>38</v>
      </c>
      <c r="D17" s="29">
        <v>100</v>
      </c>
      <c r="G17"/>
    </row>
    <row r="18" spans="1:7" x14ac:dyDescent="0.2">
      <c r="A18" s="19">
        <v>6</v>
      </c>
      <c r="B18" s="22" t="s">
        <v>43</v>
      </c>
      <c r="C18" s="28" t="s">
        <v>34</v>
      </c>
      <c r="D18" s="28">
        <v>20</v>
      </c>
      <c r="G18"/>
    </row>
    <row r="19" spans="1:7" x14ac:dyDescent="0.2">
      <c r="A19" s="19">
        <v>7</v>
      </c>
      <c r="B19" s="22" t="s">
        <v>61</v>
      </c>
      <c r="C19" s="38" t="s">
        <v>37</v>
      </c>
      <c r="D19" s="38">
        <v>5</v>
      </c>
      <c r="G19"/>
    </row>
    <row r="20" spans="1:7" x14ac:dyDescent="0.2">
      <c r="A20" s="19">
        <v>7.1</v>
      </c>
      <c r="B20" s="22" t="s">
        <v>57</v>
      </c>
      <c r="C20" s="32" t="s">
        <v>33</v>
      </c>
      <c r="D20" s="32">
        <v>20</v>
      </c>
      <c r="G20"/>
    </row>
    <row r="21" spans="1:7" x14ac:dyDescent="0.2">
      <c r="A21" s="19">
        <v>7.2</v>
      </c>
      <c r="B21" s="22" t="s">
        <v>68</v>
      </c>
      <c r="C21" s="38" t="s">
        <v>37</v>
      </c>
      <c r="D21" s="38">
        <v>5</v>
      </c>
      <c r="G21"/>
    </row>
    <row r="22" spans="1:7" x14ac:dyDescent="0.2">
      <c r="A22" s="19">
        <v>8</v>
      </c>
      <c r="B22" s="22" t="s">
        <v>91</v>
      </c>
      <c r="C22" s="38" t="s">
        <v>37</v>
      </c>
      <c r="D22" s="38">
        <v>5</v>
      </c>
      <c r="G22"/>
    </row>
    <row r="23" spans="1:7" x14ac:dyDescent="0.2">
      <c r="A23" s="19">
        <v>8.1</v>
      </c>
      <c r="B23" s="22" t="s">
        <v>92</v>
      </c>
      <c r="C23" s="32" t="s">
        <v>33</v>
      </c>
      <c r="D23" s="32">
        <v>20</v>
      </c>
      <c r="G23"/>
    </row>
    <row r="24" spans="1:7" x14ac:dyDescent="0.2">
      <c r="A24" s="19">
        <v>8.1999999999999993</v>
      </c>
      <c r="B24" s="22" t="s">
        <v>90</v>
      </c>
      <c r="C24" s="38" t="s">
        <v>37</v>
      </c>
      <c r="D24" s="38">
        <v>5</v>
      </c>
    </row>
    <row r="25" spans="1:7" x14ac:dyDescent="0.2">
      <c r="A25" s="19">
        <v>9</v>
      </c>
      <c r="B25" s="22" t="s">
        <v>62</v>
      </c>
      <c r="C25" s="38" t="s">
        <v>37</v>
      </c>
      <c r="D25" s="38">
        <v>5</v>
      </c>
    </row>
    <row r="26" spans="1:7" x14ac:dyDescent="0.2">
      <c r="A26" s="19">
        <v>9.1</v>
      </c>
      <c r="B26" s="22" t="s">
        <v>58</v>
      </c>
      <c r="C26" s="32" t="s">
        <v>33</v>
      </c>
      <c r="D26" s="32">
        <v>20</v>
      </c>
    </row>
    <row r="27" spans="1:7" x14ac:dyDescent="0.2">
      <c r="A27" s="19">
        <v>9.1999999999999993</v>
      </c>
      <c r="B27" s="22" t="s">
        <v>59</v>
      </c>
      <c r="C27" s="38" t="s">
        <v>37</v>
      </c>
      <c r="D27" s="38">
        <v>5</v>
      </c>
    </row>
    <row r="28" spans="1:7" x14ac:dyDescent="0.2">
      <c r="A28" s="19">
        <v>10</v>
      </c>
      <c r="B28" s="22" t="s">
        <v>44</v>
      </c>
      <c r="C28" s="28" t="s">
        <v>34</v>
      </c>
      <c r="D28" s="28">
        <v>25</v>
      </c>
    </row>
    <row r="29" spans="1:7" x14ac:dyDescent="0.2">
      <c r="A29" s="19">
        <v>11</v>
      </c>
      <c r="B29" s="22" t="s">
        <v>65</v>
      </c>
      <c r="C29" s="38" t="s">
        <v>37</v>
      </c>
      <c r="D29" s="38">
        <v>5</v>
      </c>
    </row>
    <row r="30" spans="1:7" x14ac:dyDescent="0.2">
      <c r="A30" s="19">
        <v>11.1</v>
      </c>
      <c r="B30" s="22" t="s">
        <v>1</v>
      </c>
      <c r="C30" s="29" t="s">
        <v>38</v>
      </c>
      <c r="D30" s="29">
        <v>100</v>
      </c>
    </row>
    <row r="31" spans="1:7" x14ac:dyDescent="0.2">
      <c r="A31" s="19"/>
    </row>
    <row r="32" spans="1:7" x14ac:dyDescent="0.2">
      <c r="A32" s="19"/>
    </row>
    <row r="33" spans="1:5" x14ac:dyDescent="0.2">
      <c r="A33" s="19"/>
    </row>
    <row r="34" spans="1:5" x14ac:dyDescent="0.2">
      <c r="A34" s="19"/>
      <c r="B34" s="19"/>
      <c r="C34" s="19"/>
      <c r="D34" s="19"/>
    </row>
    <row r="35" spans="1:5" x14ac:dyDescent="0.2">
      <c r="A35" s="19"/>
      <c r="B35" s="19"/>
      <c r="C35" s="19"/>
      <c r="D35" s="19"/>
    </row>
    <row r="36" spans="1:5" x14ac:dyDescent="0.2">
      <c r="A36" s="19"/>
      <c r="B36" s="19"/>
      <c r="C36" s="19"/>
      <c r="D36" s="19"/>
    </row>
    <row r="37" spans="1:5" x14ac:dyDescent="0.2">
      <c r="A37" s="19"/>
      <c r="B37" s="19"/>
      <c r="C37" s="19"/>
      <c r="D37" s="19"/>
    </row>
    <row r="38" spans="1:5" x14ac:dyDescent="0.2">
      <c r="A38" s="19"/>
      <c r="B38" s="19"/>
      <c r="C38" s="19"/>
      <c r="D38" s="19"/>
    </row>
    <row r="39" spans="1:5" x14ac:dyDescent="0.2">
      <c r="A39" s="19"/>
      <c r="B39" s="19"/>
      <c r="C39" s="19"/>
      <c r="D39" s="19"/>
    </row>
    <row r="40" spans="1:5" x14ac:dyDescent="0.2">
      <c r="A40" s="19"/>
      <c r="B40" s="19"/>
      <c r="C40" s="19"/>
      <c r="D40" s="19"/>
    </row>
    <row r="41" spans="1:5" x14ac:dyDescent="0.2">
      <c r="A41" s="19"/>
      <c r="B41" s="19"/>
      <c r="C41" s="19"/>
      <c r="D41" s="19"/>
    </row>
    <row r="42" spans="1:5" x14ac:dyDescent="0.2">
      <c r="A42" s="19"/>
      <c r="B42" s="19"/>
      <c r="C42" s="19"/>
      <c r="D42" s="19"/>
      <c r="E42" s="25"/>
    </row>
    <row r="43" spans="1:5" x14ac:dyDescent="0.2">
      <c r="A43" s="19"/>
      <c r="B43" s="19"/>
      <c r="C43" s="19"/>
      <c r="D43" s="19"/>
    </row>
    <row r="44" spans="1:5" x14ac:dyDescent="0.2">
      <c r="A44" s="19"/>
      <c r="B44" s="19"/>
      <c r="C44" s="19"/>
      <c r="D44" s="19"/>
    </row>
    <row r="45" spans="1:5" x14ac:dyDescent="0.2">
      <c r="A45" s="19"/>
      <c r="B45" s="19"/>
      <c r="C45" s="19"/>
      <c r="D45" s="19"/>
    </row>
    <row r="46" spans="1:5" x14ac:dyDescent="0.2">
      <c r="A46" s="19"/>
      <c r="B46" s="19"/>
      <c r="C46" s="19"/>
      <c r="D46" s="19"/>
    </row>
    <row r="47" spans="1:5" x14ac:dyDescent="0.2">
      <c r="A47" s="19"/>
      <c r="B47" s="19"/>
      <c r="C47" s="19"/>
      <c r="D47" s="19"/>
    </row>
    <row r="48" spans="1:5" x14ac:dyDescent="0.2">
      <c r="A48" s="19"/>
      <c r="B48" s="19"/>
      <c r="C48" s="19"/>
      <c r="D48" s="19"/>
    </row>
    <row r="49" spans="1:5" x14ac:dyDescent="0.2">
      <c r="A49" s="19"/>
      <c r="B49" s="19"/>
      <c r="C49" s="19"/>
      <c r="D49" s="19"/>
      <c r="E49" s="25"/>
    </row>
    <row r="50" spans="1:5" x14ac:dyDescent="0.2">
      <c r="A50" s="19"/>
      <c r="B50" s="19"/>
      <c r="C50" s="19"/>
      <c r="D50" s="19"/>
      <c r="E50" s="25"/>
    </row>
    <row r="51" spans="1:5" x14ac:dyDescent="0.2">
      <c r="A51" s="19"/>
      <c r="B51" s="19"/>
      <c r="C51" s="19"/>
      <c r="D51" s="19"/>
      <c r="E51" s="25"/>
    </row>
    <row r="52" spans="1:5" x14ac:dyDescent="0.2">
      <c r="A52" s="19"/>
      <c r="B52" s="19"/>
      <c r="C52" s="19"/>
      <c r="D52" s="19"/>
      <c r="E52" s="25"/>
    </row>
    <row r="53" spans="1:5" x14ac:dyDescent="0.2">
      <c r="A53" s="19"/>
      <c r="B53" s="19"/>
      <c r="C53" s="19"/>
      <c r="D53" s="19"/>
      <c r="E53" s="25"/>
    </row>
    <row r="54" spans="1:5" x14ac:dyDescent="0.2">
      <c r="A54" s="19"/>
      <c r="B54" s="19"/>
      <c r="C54" s="19"/>
      <c r="D54" s="19"/>
      <c r="E54" s="25"/>
    </row>
    <row r="55" spans="1:5" x14ac:dyDescent="0.2">
      <c r="A55" s="19"/>
      <c r="B55" s="19"/>
      <c r="C55" s="19"/>
      <c r="D55" s="19"/>
      <c r="E55" s="25"/>
    </row>
    <row r="56" spans="1:5" x14ac:dyDescent="0.2">
      <c r="A56" s="19"/>
      <c r="B56" s="19"/>
      <c r="C56" s="19"/>
      <c r="D56" s="19"/>
      <c r="E56" s="25"/>
    </row>
    <row r="57" spans="1:5" x14ac:dyDescent="0.2">
      <c r="A57" s="19"/>
      <c r="B57" s="19"/>
      <c r="C57" s="19"/>
      <c r="D57" s="19"/>
      <c r="E57" s="25"/>
    </row>
    <row r="58" spans="1:5" x14ac:dyDescent="0.2">
      <c r="A58" s="19"/>
      <c r="B58" s="19"/>
      <c r="C58" s="19"/>
      <c r="D58" s="19"/>
      <c r="E58" s="25"/>
    </row>
    <row r="59" spans="1:5" x14ac:dyDescent="0.2">
      <c r="A59" s="19"/>
      <c r="B59" s="19"/>
      <c r="C59" s="19"/>
      <c r="D59" s="19"/>
      <c r="E59" s="25"/>
    </row>
    <row r="60" spans="1:5" x14ac:dyDescent="0.2">
      <c r="A60" s="19"/>
      <c r="B60" s="19"/>
      <c r="C60" s="19"/>
      <c r="D60" s="19"/>
      <c r="E60" s="25"/>
    </row>
    <row r="61" spans="1:5" x14ac:dyDescent="0.2">
      <c r="A61" s="19"/>
      <c r="B61" s="19"/>
      <c r="C61" s="19"/>
      <c r="D61" s="19"/>
      <c r="E61" s="25"/>
    </row>
    <row r="62" spans="1:5" x14ac:dyDescent="0.2">
      <c r="A62" s="19"/>
      <c r="B62" s="19"/>
      <c r="C62" s="19"/>
      <c r="D62" s="19"/>
      <c r="E62" s="25"/>
    </row>
    <row r="63" spans="1:5" x14ac:dyDescent="0.2">
      <c r="A63" s="19"/>
      <c r="B63" s="19"/>
      <c r="C63" s="19"/>
      <c r="D63" s="19"/>
      <c r="E63" s="25"/>
    </row>
    <row r="64" spans="1:5" x14ac:dyDescent="0.2">
      <c r="A64" s="19"/>
      <c r="B64" s="19"/>
      <c r="C64" s="19"/>
      <c r="D64" s="19"/>
      <c r="E64" s="25"/>
    </row>
    <row r="65" spans="1:9" x14ac:dyDescent="0.2">
      <c r="A65" s="19"/>
      <c r="B65" s="19"/>
      <c r="C65" s="19"/>
      <c r="D65" s="19"/>
      <c r="E65" s="25"/>
    </row>
    <row r="66" spans="1:9" x14ac:dyDescent="0.2">
      <c r="A66" s="19"/>
      <c r="B66" s="19"/>
      <c r="C66" s="19"/>
      <c r="D66" s="19"/>
      <c r="E66" s="25"/>
      <c r="F66" s="23"/>
      <c r="G66" s="22"/>
      <c r="H66" s="22"/>
    </row>
    <row r="67" spans="1:9" x14ac:dyDescent="0.2">
      <c r="A67" s="19"/>
      <c r="B67" s="19"/>
      <c r="C67" s="19"/>
      <c r="D67" s="19"/>
      <c r="E67" s="25"/>
      <c r="F67" s="23"/>
      <c r="G67" s="22"/>
      <c r="H67" s="22"/>
    </row>
    <row r="68" spans="1:9" x14ac:dyDescent="0.2">
      <c r="A68" s="19"/>
      <c r="B68" s="19"/>
      <c r="C68" s="19"/>
      <c r="D68" s="19"/>
      <c r="E68" s="21"/>
      <c r="I68" s="22"/>
    </row>
    <row r="69" spans="1:9" x14ac:dyDescent="0.2">
      <c r="A69" s="19"/>
      <c r="B69" s="19"/>
      <c r="C69" s="19"/>
      <c r="D69" s="19"/>
      <c r="E69" s="21"/>
      <c r="I69" s="22"/>
    </row>
    <row r="70" spans="1:9" x14ac:dyDescent="0.2">
      <c r="A70" s="19"/>
      <c r="B70" s="19"/>
      <c r="C70" s="19"/>
      <c r="D70" s="19"/>
      <c r="E70" s="25"/>
    </row>
    <row r="71" spans="1:9" x14ac:dyDescent="0.2">
      <c r="A71" s="19"/>
      <c r="B71" s="19"/>
      <c r="C71" s="19"/>
      <c r="D71" s="19"/>
      <c r="E71" s="25"/>
    </row>
    <row r="72" spans="1:9" x14ac:dyDescent="0.2">
      <c r="A72" s="19"/>
      <c r="B72" s="19"/>
      <c r="C72" s="19"/>
      <c r="D72" s="19"/>
      <c r="E72" s="25"/>
    </row>
    <row r="73" spans="1:9" x14ac:dyDescent="0.2">
      <c r="A73" s="19"/>
      <c r="B73" s="19"/>
      <c r="C73" s="19"/>
      <c r="D73" s="19"/>
      <c r="E73" s="25"/>
    </row>
    <row r="74" spans="1:9" x14ac:dyDescent="0.2">
      <c r="A74" s="19"/>
      <c r="B74" s="19"/>
      <c r="C74" s="19"/>
      <c r="D74" s="19"/>
      <c r="E74" s="25"/>
    </row>
    <row r="75" spans="1:9" x14ac:dyDescent="0.2">
      <c r="A75" s="19"/>
      <c r="B75" s="19"/>
      <c r="C75" s="19"/>
      <c r="D75" s="19"/>
      <c r="E75" s="25"/>
    </row>
    <row r="76" spans="1:9" x14ac:dyDescent="0.2">
      <c r="A76" s="19"/>
      <c r="B76" s="19"/>
      <c r="C76" s="19"/>
      <c r="D76" s="19"/>
    </row>
    <row r="77" spans="1:9" x14ac:dyDescent="0.2">
      <c r="A77" s="20"/>
      <c r="B77" s="20"/>
      <c r="C77" s="20"/>
      <c r="D77" s="20"/>
    </row>
    <row r="78" spans="1:9" x14ac:dyDescent="0.2">
      <c r="A78" s="20"/>
      <c r="B78" s="20"/>
      <c r="C78" s="20"/>
      <c r="D78" s="20"/>
    </row>
    <row r="79" spans="1:9" x14ac:dyDescent="0.2">
      <c r="A79" s="20"/>
      <c r="B79" s="20"/>
      <c r="C79" s="20"/>
      <c r="D79" s="20"/>
    </row>
    <row r="80" spans="1:9" x14ac:dyDescent="0.2">
      <c r="A80" s="20"/>
      <c r="B80" s="20"/>
      <c r="C80" s="20"/>
      <c r="D80" s="20"/>
    </row>
    <row r="81" spans="1:8" x14ac:dyDescent="0.2">
      <c r="A81" s="20"/>
      <c r="B81" s="20"/>
      <c r="C81" s="20"/>
      <c r="D81" s="20"/>
    </row>
    <row r="82" spans="1:8" x14ac:dyDescent="0.2">
      <c r="A82" s="20"/>
      <c r="B82" s="20"/>
      <c r="C82" s="20"/>
      <c r="D82" s="20"/>
      <c r="E82" s="23"/>
    </row>
    <row r="83" spans="1:8" x14ac:dyDescent="0.2">
      <c r="A83" s="20"/>
      <c r="B83" s="20"/>
      <c r="C83" s="20"/>
      <c r="D83" s="20"/>
      <c r="E83" s="23"/>
      <c r="G83"/>
      <c r="H83"/>
    </row>
    <row r="84" spans="1:8" x14ac:dyDescent="0.2">
      <c r="A84" s="20"/>
      <c r="B84" s="20"/>
      <c r="C84" s="20"/>
      <c r="D84" s="20"/>
      <c r="E84" s="23"/>
    </row>
    <row r="85" spans="1:8" x14ac:dyDescent="0.2">
      <c r="A85" s="20"/>
      <c r="B85" s="20"/>
      <c r="C85" s="20"/>
      <c r="D85" s="20"/>
      <c r="G85"/>
      <c r="H85"/>
    </row>
    <row r="86" spans="1:8" x14ac:dyDescent="0.2">
      <c r="A86" s="20"/>
      <c r="B86" s="20"/>
      <c r="C86" s="20"/>
      <c r="D86" s="20"/>
      <c r="G86"/>
      <c r="H86"/>
    </row>
    <row r="87" spans="1:8" x14ac:dyDescent="0.2">
      <c r="A87" s="20"/>
      <c r="B87" s="20"/>
      <c r="C87" s="20"/>
      <c r="D87" s="20"/>
      <c r="G87"/>
      <c r="H87"/>
    </row>
    <row r="88" spans="1:8" x14ac:dyDescent="0.2">
      <c r="A88" s="20"/>
      <c r="B88" s="20"/>
      <c r="C88" s="20"/>
      <c r="D88" s="20"/>
      <c r="G88"/>
      <c r="H88"/>
    </row>
    <row r="89" spans="1:8" x14ac:dyDescent="0.2">
      <c r="A89" s="20"/>
      <c r="B89" s="20"/>
      <c r="C89" s="20"/>
      <c r="D89" s="20"/>
      <c r="G89"/>
      <c r="H89"/>
    </row>
    <row r="90" spans="1:8" x14ac:dyDescent="0.2">
      <c r="A90" s="20"/>
      <c r="B90" s="20"/>
      <c r="C90" s="20"/>
      <c r="D90" s="20"/>
      <c r="G90"/>
      <c r="H90"/>
    </row>
    <row r="91" spans="1:8" x14ac:dyDescent="0.2">
      <c r="A91" s="20"/>
      <c r="B91" s="20"/>
      <c r="C91" s="20"/>
      <c r="D91" s="20"/>
      <c r="G91"/>
      <c r="H91"/>
    </row>
    <row r="92" spans="1:8" x14ac:dyDescent="0.2">
      <c r="A92" s="20"/>
      <c r="B92" s="20"/>
      <c r="C92" s="20"/>
      <c r="D92" s="20"/>
      <c r="G92"/>
      <c r="H92"/>
    </row>
    <row r="93" spans="1:8" x14ac:dyDescent="0.2">
      <c r="A93" s="20"/>
      <c r="B93" s="20"/>
      <c r="C93" s="20"/>
      <c r="D93" s="20"/>
    </row>
    <row r="94" spans="1:8" x14ac:dyDescent="0.2">
      <c r="A94" s="20"/>
      <c r="B94" s="20"/>
      <c r="C94" s="20"/>
      <c r="D94" s="20"/>
    </row>
    <row r="95" spans="1:8" x14ac:dyDescent="0.2">
      <c r="A95" s="20"/>
      <c r="B95" s="20"/>
      <c r="C95" s="20"/>
      <c r="D95" s="20"/>
    </row>
    <row r="96" spans="1:8" x14ac:dyDescent="0.2">
      <c r="A96" s="20"/>
      <c r="B96" s="20"/>
      <c r="C96" s="20"/>
      <c r="D96" s="20"/>
    </row>
    <row r="97" spans="1:4" x14ac:dyDescent="0.2">
      <c r="A97" s="20"/>
      <c r="B97" s="20"/>
      <c r="C97" s="20"/>
      <c r="D97" s="20"/>
    </row>
    <row r="98" spans="1:4" x14ac:dyDescent="0.2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baseColWidth="10" defaultColWidth="8.83203125" defaultRowHeight="16" x14ac:dyDescent="0.2"/>
  <cols>
    <col min="1" max="1" width="25.83203125" bestFit="1" customWidth="1"/>
    <col min="2" max="2" width="28.1640625" bestFit="1" customWidth="1"/>
  </cols>
  <sheetData>
    <row r="2" spans="1:3" x14ac:dyDescent="0.2">
      <c r="A2" t="s">
        <v>19</v>
      </c>
      <c r="B2" t="s">
        <v>20</v>
      </c>
      <c r="C2" t="s">
        <v>18</v>
      </c>
    </row>
    <row r="3" spans="1:3" x14ac:dyDescent="0.2">
      <c r="A3" t="s">
        <v>22</v>
      </c>
      <c r="C3" t="s">
        <v>21</v>
      </c>
    </row>
    <row r="4" spans="1:3" x14ac:dyDescent="0.2">
      <c r="A4" t="s">
        <v>23</v>
      </c>
      <c r="C4" t="s">
        <v>24</v>
      </c>
    </row>
    <row r="5" spans="1:3" x14ac:dyDescent="0.2">
      <c r="A5" t="s">
        <v>26</v>
      </c>
      <c r="C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baseColWidth="10" defaultColWidth="8.83203125" defaultRowHeight="16" x14ac:dyDescent="0.2"/>
  <cols>
    <col min="2" max="2" width="13" bestFit="1" customWidth="1"/>
    <col min="5" max="5" width="10.1640625" bestFit="1" customWidth="1"/>
    <col min="6" max="6" width="19.1640625" bestFit="1" customWidth="1"/>
  </cols>
  <sheetData>
    <row r="4" spans="2:7" x14ac:dyDescent="0.2">
      <c r="B4" t="s">
        <v>72</v>
      </c>
      <c r="C4" t="s">
        <v>73</v>
      </c>
      <c r="E4" t="s">
        <v>75</v>
      </c>
      <c r="F4" t="s">
        <v>72</v>
      </c>
      <c r="G4" t="s">
        <v>73</v>
      </c>
    </row>
    <row r="5" spans="2:7" x14ac:dyDescent="0.2">
      <c r="B5" t="s">
        <v>71</v>
      </c>
      <c r="C5">
        <v>6200</v>
      </c>
      <c r="E5" t="s">
        <v>76</v>
      </c>
      <c r="F5" t="s">
        <v>77</v>
      </c>
      <c r="G5">
        <v>3950</v>
      </c>
    </row>
    <row r="6" spans="2:7" x14ac:dyDescent="0.2">
      <c r="B6" t="s">
        <v>74</v>
      </c>
      <c r="C6">
        <v>7150</v>
      </c>
      <c r="F6" t="s">
        <v>78</v>
      </c>
      <c r="G6">
        <v>5250</v>
      </c>
    </row>
    <row r="7" spans="2:7" x14ac:dyDescent="0.2">
      <c r="F7" t="s">
        <v>79</v>
      </c>
      <c r="G7">
        <v>3600</v>
      </c>
    </row>
    <row r="8" spans="2:7" x14ac:dyDescent="0.2">
      <c r="F8" t="s">
        <v>80</v>
      </c>
      <c r="G8">
        <v>6250</v>
      </c>
    </row>
    <row r="10" spans="2:7" x14ac:dyDescent="0.2">
      <c r="E10" t="s">
        <v>81</v>
      </c>
      <c r="F10" t="s">
        <v>82</v>
      </c>
      <c r="G10">
        <v>4500</v>
      </c>
    </row>
    <row r="11" spans="2:7" x14ac:dyDescent="0.2">
      <c r="F11" t="s">
        <v>83</v>
      </c>
      <c r="G11">
        <v>4600</v>
      </c>
    </row>
    <row r="12" spans="2:7" x14ac:dyDescent="0.2">
      <c r="F12" t="s">
        <v>84</v>
      </c>
      <c r="G12">
        <v>3600</v>
      </c>
    </row>
    <row r="13" spans="2:7" x14ac:dyDescent="0.2">
      <c r="F13" t="s">
        <v>85</v>
      </c>
      <c r="G13">
        <v>4450</v>
      </c>
    </row>
    <row r="14" spans="2:7" x14ac:dyDescent="0.2">
      <c r="F14" t="s">
        <v>86</v>
      </c>
      <c r="G14">
        <v>3550</v>
      </c>
    </row>
    <row r="15" spans="2:7" x14ac:dyDescent="0.2">
      <c r="F15" t="s">
        <v>87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2018-04-20T20:21:45Z</dcterms:modified>
</cp:coreProperties>
</file>