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7579AEEF-D5E4-48EC-9928-91182106A8AB}" xr6:coauthVersionLast="47" xr6:coauthVersionMax="47" xr10:uidLastSave="{00000000-0000-0000-0000-000000000000}"/>
  <bookViews>
    <workbookView xWindow="-110" yWindow="-110" windowWidth="19420" windowHeight="11500" tabRatio="998" firstSheet="6" activeTab="14" xr2:uid="{55A21294-F28B-4D2A-8264-91D49BCD429E}"/>
  </bookViews>
  <sheets>
    <sheet name="documentation sheet" sheetId="15" r:id="rId1"/>
    <sheet name="Definitions sheet" sheetId="14" r:id="rId2"/>
    <sheet name="GDP COMPOSITION" sheetId="3" r:id="rId3"/>
    <sheet name="Regional Comparision" sheetId="4" r:id="rId4"/>
    <sheet name="Scenario analysis" sheetId="17" r:id="rId5"/>
    <sheet name="Country Indicators" sheetId="7" r:id="rId6"/>
    <sheet name="Miscellaneous" sheetId="18" r:id="rId7"/>
    <sheet name="stories" sheetId="19" r:id="rId8"/>
    <sheet name="CSF factors" sheetId="13" r:id="rId9"/>
    <sheet name="map" sheetId="5" r:id="rId10"/>
    <sheet name="Demographics" sheetId="1" r:id="rId11"/>
    <sheet name="sector outlook" sheetId="12" r:id="rId12"/>
    <sheet name="Theme Ranking" sheetId="20" r:id="rId13"/>
    <sheet name="Scenario Template" sheetId="21" r:id="rId14"/>
    <sheet name="Econometric Modelling" sheetId="23" r:id="rId15"/>
  </sheets>
  <definedNames>
    <definedName name="ExternalData_1" localSheetId="11" hidden="1">'sector outlook'!$A$1:$G$18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4" i="1" l="1"/>
  <c r="AP5" i="1"/>
  <c r="AP6" i="1"/>
  <c r="AP7" i="1"/>
  <c r="AP8" i="1"/>
  <c r="AP9" i="1"/>
  <c r="AP10" i="1"/>
  <c r="AP11" i="1"/>
  <c r="AP12" i="1"/>
  <c r="AP13" i="1"/>
  <c r="AP14" i="1"/>
  <c r="AP15" i="1"/>
  <c r="AP16" i="1"/>
  <c r="AP17" i="1"/>
  <c r="AP18" i="1"/>
  <c r="AP19" i="1"/>
  <c r="AP20" i="1"/>
  <c r="AP21" i="1"/>
  <c r="AP22" i="1"/>
  <c r="AP23" i="1"/>
  <c r="AP24" i="1"/>
  <c r="AP25" i="1"/>
  <c r="AP26" i="1"/>
  <c r="AP29" i="1"/>
  <c r="AP30" i="1"/>
  <c r="AP31" i="1"/>
  <c r="AP32" i="1"/>
  <c r="AP33" i="1"/>
  <c r="AP34" i="1"/>
  <c r="AP35" i="1"/>
  <c r="AP36" i="1"/>
  <c r="AP37" i="1"/>
  <c r="AP38" i="1"/>
  <c r="AP39" i="1"/>
  <c r="AP40" i="1"/>
  <c r="AP41" i="1"/>
  <c r="AP42" i="1"/>
  <c r="AP43" i="1"/>
  <c r="AP44" i="1"/>
  <c r="AP45" i="1"/>
  <c r="AP46" i="1"/>
  <c r="AP47" i="1"/>
  <c r="AP48" i="1"/>
  <c r="AP49" i="1"/>
  <c r="AP50" i="1"/>
  <c r="AP51" i="1"/>
  <c r="AP52" i="1"/>
  <c r="AP55" i="1"/>
  <c r="AP56" i="1"/>
  <c r="AP57" i="1"/>
  <c r="AP58" i="1"/>
  <c r="AP59" i="1"/>
  <c r="AP60" i="1"/>
  <c r="AP61" i="1"/>
  <c r="AP62" i="1"/>
  <c r="AP63" i="1"/>
  <c r="AP64" i="1"/>
  <c r="AP65" i="1"/>
  <c r="AP66" i="1"/>
  <c r="AP67" i="1"/>
  <c r="AP68" i="1"/>
  <c r="AP69" i="1"/>
  <c r="AP70" i="1"/>
  <c r="AP71" i="1"/>
  <c r="AP72" i="1"/>
  <c r="AP3" i="1"/>
  <c r="AO4" i="1"/>
  <c r="AO5" i="1"/>
  <c r="AO6" i="1"/>
  <c r="AO7" i="1"/>
  <c r="AO8" i="1"/>
  <c r="AO9" i="1"/>
  <c r="AO10" i="1"/>
  <c r="AO11" i="1"/>
  <c r="AO12" i="1"/>
  <c r="AO13" i="1"/>
  <c r="AO14" i="1"/>
  <c r="AO15" i="1"/>
  <c r="AO16" i="1"/>
  <c r="AO17" i="1"/>
  <c r="AO18" i="1"/>
  <c r="AO19" i="1"/>
  <c r="AO20" i="1"/>
  <c r="AO21" i="1"/>
  <c r="AO22" i="1"/>
  <c r="AO23" i="1"/>
  <c r="AO24" i="1"/>
  <c r="AO25" i="1"/>
  <c r="AO26" i="1"/>
  <c r="AO29" i="1"/>
  <c r="AO30" i="1"/>
  <c r="AO31" i="1"/>
  <c r="AO32" i="1"/>
  <c r="AO33" i="1"/>
  <c r="AO34" i="1"/>
  <c r="AO35" i="1"/>
  <c r="AO36" i="1"/>
  <c r="AO37" i="1"/>
  <c r="AO38" i="1"/>
  <c r="AO39" i="1"/>
  <c r="AO40" i="1"/>
  <c r="AO41" i="1"/>
  <c r="AO42" i="1"/>
  <c r="AO43" i="1"/>
  <c r="AO44" i="1"/>
  <c r="AO45" i="1"/>
  <c r="AO46" i="1"/>
  <c r="AO47" i="1"/>
  <c r="AO48" i="1"/>
  <c r="AO49" i="1"/>
  <c r="AO50" i="1"/>
  <c r="AO51" i="1"/>
  <c r="AO52" i="1"/>
  <c r="AO55" i="1"/>
  <c r="AO56" i="1"/>
  <c r="AO57" i="1"/>
  <c r="AO58" i="1"/>
  <c r="AO59" i="1"/>
  <c r="AO60" i="1"/>
  <c r="AO61" i="1"/>
  <c r="AO62" i="1"/>
  <c r="AO63" i="1"/>
  <c r="AO64" i="1"/>
  <c r="AO65" i="1"/>
  <c r="AO66" i="1"/>
  <c r="AO67" i="1"/>
  <c r="AO68" i="1"/>
  <c r="AO69" i="1"/>
  <c r="AO70" i="1"/>
  <c r="AO71" i="1"/>
  <c r="AO72" i="1"/>
  <c r="AO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6CF313-7F30-474F-A4CF-B179215D6D9F}" keepAlive="1" name="Query - Sheet4" description="Connection to the 'Sheet4' query in the workbook." type="5" refreshedVersion="0" background="1">
    <dbPr connection="Provider=Microsoft.Mashup.OleDb.1;Data Source=$Workbook$;Location=Sheet4;Extended Properties=&quot;&quot;" command="SELECT * FROM [Sheet4]"/>
  </connection>
  <connection id="2" xr16:uid="{4561E931-A874-4F36-B056-8F0BBC200617}" keepAlive="1" name="Query - Sheet4 (2)" description="Connection to the 'Sheet4 (2)' query in the workbook." type="5" refreshedVersion="8" background="1" saveData="1">
    <dbPr connection="Provider=Microsoft.Mashup.OleDb.1;Data Source=$Workbook$;Location=&quot;Sheet4 (2)&quot;;Extended Properties=&quot;&quot;" command="SELECT * FROM [Sheet4 (2)]"/>
  </connection>
</connections>
</file>

<file path=xl/sharedStrings.xml><?xml version="1.0" encoding="utf-8"?>
<sst xmlns="http://schemas.openxmlformats.org/spreadsheetml/2006/main" count="3025" uniqueCount="834">
  <si>
    <t>Data Series</t>
  </si>
  <si>
    <t>2024</t>
  </si>
  <si>
    <t>2023</t>
  </si>
  <si>
    <t>2022</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</si>
  <si>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</si>
  <si>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</si>
  <si>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</si>
  <si>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</si>
  <si>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</si>
  <si>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</si>
  <si>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</si>
  <si>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</si>
  <si>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</si>
  <si>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</si>
  <si>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</si>
  <si>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</si>
  <si>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</si>
  <si>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</si>
  <si>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</si>
  <si>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</si>
  <si>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</si>
  <si>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</si>
  <si>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</si>
  <si>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</si>
  <si>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</si>
  <si>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</si>
  <si>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</si>
  <si>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</si>
  <si>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</si>
  <si>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</si>
  <si>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</si>
  <si>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</si>
  <si>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</si>
  <si>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</si>
  <si>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</si>
  <si>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</si>
  <si>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1980</t>
  </si>
  <si>
    <t>1970</t>
  </si>
  <si>
    <t>PERCENTAGE COMPOSITION</t>
  </si>
  <si>
    <t>Total Citizen</t>
  </si>
  <si>
    <t xml:space="preserve">IN 2024 </t>
  </si>
  <si>
    <t>IN 2010</t>
  </si>
  <si>
    <t xml:space="preserve">  0 - 4 Years</t>
  </si>
  <si>
    <t xml:space="preserve">  5 - 9 Years</t>
  </si>
  <si>
    <t xml:space="preserve">  10 - 14 Years</t>
  </si>
  <si>
    <t xml:space="preserve">  15 - 19 Years</t>
  </si>
  <si>
    <t xml:space="preserve">  20 - 24 Years</t>
  </si>
  <si>
    <t xml:space="preserve">  25 - 29 Years</t>
  </si>
  <si>
    <t xml:space="preserve">  30 - 34 Years</t>
  </si>
  <si>
    <t xml:space="preserve">  35 - 39 Years</t>
  </si>
  <si>
    <t xml:space="preserve">  40 - 44 Years</t>
  </si>
  <si>
    <t xml:space="preserve">  45 - 49 Years</t>
  </si>
  <si>
    <t xml:space="preserve">  50 - 54 Years</t>
  </si>
  <si>
    <t xml:space="preserve">  55 - 59 Years</t>
  </si>
  <si>
    <t xml:space="preserve">  60 - 64 Years</t>
  </si>
  <si>
    <t xml:space="preserve">  65 - 69 Years</t>
  </si>
  <si>
    <t xml:space="preserve">  70 - 74 Years</t>
  </si>
  <si>
    <t xml:space="preserve">  75 - 79 Years</t>
  </si>
  <si>
    <t xml:space="preserve">  80 - 84 Years</t>
  </si>
  <si>
    <t>na</t>
  </si>
  <si>
    <t xml:space="preserve">  85 - 89 Years</t>
  </si>
  <si>
    <t xml:space="preserve">  65 Years &amp; Over</t>
  </si>
  <si>
    <t xml:space="preserve">  70 Years &amp; Over</t>
  </si>
  <si>
    <t xml:space="preserve">  75 Years &amp; Over</t>
  </si>
  <si>
    <t xml:space="preserve">  80 Years &amp; Over</t>
  </si>
  <si>
    <t xml:space="preserve">  85 Years &amp; Over</t>
  </si>
  <si>
    <t xml:space="preserve">  90 Years &amp; Over</t>
  </si>
  <si>
    <t>Total Male Citizens</t>
  </si>
  <si>
    <t>MALE</t>
  </si>
  <si>
    <t>Total Female Citizens</t>
  </si>
  <si>
    <t>FEMALE</t>
  </si>
  <si>
    <t>Theme: Population</t>
  </si>
  <si>
    <t>Subject: Population and Population Structure</t>
  </si>
  <si>
    <t>Topic: Key Annual Indicators on Population</t>
  </si>
  <si>
    <t>Table Title: Singapore Citizens By Age Group, Ethnic Group And Sex, At End June, Annual</t>
  </si>
  <si>
    <t>WEBSITE USED:</t>
  </si>
  <si>
    <t>DOS | SingStat Website - Find Data</t>
  </si>
  <si>
    <t>Theme: Economy &amp; Prices</t>
  </si>
  <si>
    <t>Subject: National Accounts</t>
  </si>
  <si>
    <t>Topic: Gross Domestic Product (GDP)</t>
  </si>
  <si>
    <t>Table Title: Gross Domestic Product At Current Prices, By Industry (SSIC 2020), Annual</t>
  </si>
  <si>
    <t>DATA TAKEN FROM:</t>
  </si>
  <si>
    <t>Data last updated: 14/02/2025</t>
  </si>
  <si>
    <t>SINGAPORE DEPARTMENT OF STATISTICS</t>
  </si>
  <si>
    <t>na: not available</t>
  </si>
  <si>
    <t>ALL IN Million Dollars</t>
  </si>
  <si>
    <t>Million Dollars</t>
  </si>
  <si>
    <t>1989</t>
  </si>
  <si>
    <t>1988</t>
  </si>
  <si>
    <t>1987</t>
  </si>
  <si>
    <t>1986</t>
  </si>
  <si>
    <t>1985</t>
  </si>
  <si>
    <t>1984</t>
  </si>
  <si>
    <t>1983</t>
  </si>
  <si>
    <t>1982</t>
  </si>
  <si>
    <t>1981</t>
  </si>
  <si>
    <t>1979</t>
  </si>
  <si>
    <t>1978</t>
  </si>
  <si>
    <t>1977</t>
  </si>
  <si>
    <t>1976</t>
  </si>
  <si>
    <t>1975</t>
  </si>
  <si>
    <t>1974</t>
  </si>
  <si>
    <t>1973</t>
  </si>
  <si>
    <t>1972</t>
  </si>
  <si>
    <t>1971</t>
  </si>
  <si>
    <t>1969</t>
  </si>
  <si>
    <t>1968</t>
  </si>
  <si>
    <t>1967</t>
  </si>
  <si>
    <t>1966</t>
  </si>
  <si>
    <t>1965</t>
  </si>
  <si>
    <t>1964</t>
  </si>
  <si>
    <t>1963</t>
  </si>
  <si>
    <t>1962</t>
  </si>
  <si>
    <t>1961</t>
  </si>
  <si>
    <t>1960</t>
  </si>
  <si>
    <t>GDP At Current Market Prices</t>
  </si>
  <si>
    <t xml:space="preserve">  Goods Producing Industries</t>
  </si>
  <si>
    <t xml:space="preserve">    Manufacturing</t>
  </si>
  <si>
    <t xml:space="preserve">    Construction</t>
  </si>
  <si>
    <t xml:space="preserve">    Utilities</t>
  </si>
  <si>
    <t xml:space="preserve">    Other Goods Industries</t>
  </si>
  <si>
    <t xml:space="preserve">  Services Producing Industries</t>
  </si>
  <si>
    <t xml:space="preserve">    Wholesale &amp; Retail Trade</t>
  </si>
  <si>
    <t xml:space="preserve">      Wholesale Trade</t>
  </si>
  <si>
    <t xml:space="preserve">      Retail Trade</t>
  </si>
  <si>
    <t xml:space="preserve">    Transportation &amp; Storage</t>
  </si>
  <si>
    <t xml:space="preserve">    Accommodation &amp; Food Services</t>
  </si>
  <si>
    <t xml:space="preserve">      Accommodation</t>
  </si>
  <si>
    <t xml:space="preserve">      Food &amp; Beverage Services</t>
  </si>
  <si>
    <t xml:space="preserve">    Information &amp; Communications</t>
  </si>
  <si>
    <t xml:space="preserve">    Finance &amp; Insurance</t>
  </si>
  <si>
    <t xml:space="preserve">    Real Estate, Professional Services And Administrative &amp; Support Services</t>
  </si>
  <si>
    <t xml:space="preserve">      Real Estate</t>
  </si>
  <si>
    <t xml:space="preserve">      Professional Services</t>
  </si>
  <si>
    <t xml:space="preserve">      Administrative &amp; Support Services</t>
  </si>
  <si>
    <t xml:space="preserve">    Other Services Industries</t>
  </si>
  <si>
    <t xml:space="preserve">      Public Administration &amp; Defence</t>
  </si>
  <si>
    <t xml:space="preserve">      Education</t>
  </si>
  <si>
    <t xml:space="preserve">      Health &amp; Social Services</t>
  </si>
  <si>
    <t xml:space="preserve">      Arts, Entertainment &amp; Recreation</t>
  </si>
  <si>
    <t xml:space="preserve">      Other Services - Others</t>
  </si>
  <si>
    <t xml:space="preserve">  Ownership Of Dwellings</t>
  </si>
  <si>
    <t xml:space="preserve">  Gross Value Added At Basic Prices</t>
  </si>
  <si>
    <t xml:space="preserve">  Add: Taxes On Products</t>
  </si>
  <si>
    <t>Table Title: Gross Domestic Product In Chained (2015) Dollars, By Industry (SSIC 2020), Annual</t>
  </si>
  <si>
    <t>TAKEN BASE YEAR AS 2015 AND CALCULATED COMPOSITION IN EVERYTHING ACCORDINGLY</t>
  </si>
  <si>
    <t>GDP In Chained (2015) Dollars</t>
  </si>
  <si>
    <t>Indicator</t>
  </si>
  <si>
    <t>Unit</t>
  </si>
  <si>
    <t>Population</t>
  </si>
  <si>
    <t>Persons</t>
  </si>
  <si>
    <t>Market Cap</t>
  </si>
  <si>
    <t>US$ (approx.)*</t>
  </si>
  <si>
    <r>
      <t>80-85%</t>
    </r>
    <r>
      <rPr>
        <sz val="11"/>
        <color theme="1"/>
        <rFont val="Aptos Narrow"/>
        <family val="2"/>
        <scheme val="minor"/>
      </rPr>
      <t>.</t>
    </r>
  </si>
  <si>
    <t>178.6% of nominal GDP</t>
  </si>
  <si>
    <t>Investment</t>
  </si>
  <si>
    <t>Not readily available in a consistent series for these early years.</t>
  </si>
  <si>
    <t>S$216.5 (2001)</t>
  </si>
  <si>
    <t>S$323.8</t>
  </si>
  <si>
    <t>S$672.0 (2011)</t>
  </si>
  <si>
    <t>Agriculture Value Add</t>
  </si>
  <si>
    <t>% of GDP</t>
  </si>
  <si>
    <t>FDI (net inflow)</t>
  </si>
  <si>
    <t>Data for 1980 as % of GDP not readily available.</t>
  </si>
  <si>
    <t>Data for 1990 as % of GDP not readily available.</t>
  </si>
  <si>
    <t>Data for 2000 as % of GDP not readily available.</t>
  </si>
  <si>
    <t>Data for 2005 as % of GDP not readily available.</t>
  </si>
  <si>
    <t>Data for 2010 as % of GDP not readily available.</t>
  </si>
  <si>
    <t>Data for 2015 as % of GDP not readily available.</t>
  </si>
  <si>
    <t>Data for 2020 as % of GDP not readily available.</t>
  </si>
  <si>
    <t>Service Value Add</t>
  </si>
  <si>
    <t>57.3% (as of 2000)</t>
  </si>
  <si>
    <t>66.5% (as of 2014)</t>
  </si>
  <si>
    <t>Industry Value Add</t>
  </si>
  <si>
    <t>37.8% (Goods Producing Industries)</t>
  </si>
  <si>
    <t>34.4% (Goods Producing Industries)</t>
  </si>
  <si>
    <t>34.9% (Goods Producing Industries)</t>
  </si>
  <si>
    <t>32.9% (Goods Producing Industries)</t>
  </si>
  <si>
    <t>28.2% (Goods Producing Industries)</t>
  </si>
  <si>
    <t>25.8% (Goods Producing Industries)</t>
  </si>
  <si>
    <t>24.4% (Goods Producing Industries)</t>
  </si>
  <si>
    <t>Consumption</t>
  </si>
  <si>
    <t>Index/Trend</t>
  </si>
  <si>
    <t>"High long-term expected inflation levels and volatility" (1971-1980)</t>
  </si>
  <si>
    <t>"Long-term expectations for headline inflation were relatively low and stable" (1988-1996)</t>
  </si>
  <si>
    <t>Not readily available as a direct value.</t>
  </si>
  <si>
    <t>Singapore Market Capitalization accounted for 118.4 % of its Nominal GDP in Dec 2024, compared with a percentage of 118.2 % in the previous year</t>
  </si>
  <si>
    <t>The data reached an all-time high of 322.0 % in Dec 1999 and a record low of 57.8 % in Dec 1985</t>
  </si>
  <si>
    <t>Singapore</t>
  </si>
  <si>
    <t>Malaysia</t>
  </si>
  <si>
    <t>Indonesia</t>
  </si>
  <si>
    <t>Thailand</t>
  </si>
  <si>
    <t>Vietnam</t>
  </si>
  <si>
    <t>Deposit Interest Rate (12‑mo)</t>
  </si>
  <si>
    <t>~1.9–2.45 % p.a. (banks like DBS, Maybank, CIMB) (asiahouse.org, stashaway.sg, sg.statebank)</t>
  </si>
  <si>
    <t>~3.0 % OPR</t>
  </si>
  <si>
    <t>~5–6 % Policy Rate</t>
  </si>
  <si>
    <t>~1.75–2.0 % Policy Rate</t>
  </si>
  <si>
    <t>4.78% as of 2023</t>
  </si>
  <si>
    <t>Gross Domestic Saving (% GDP, 2023)</t>
  </si>
  <si>
    <t>58.5 %</t>
  </si>
  <si>
    <t>~46 %</t>
  </si>
  <si>
    <t>around  30–35 %</t>
  </si>
  <si>
    <t>~30.7 %</t>
  </si>
  <si>
    <t>around 36.8%</t>
  </si>
  <si>
    <t>Real Interest Rate (2023)</t>
  </si>
  <si>
    <t>Time to Start a Business (days)</t>
  </si>
  <si>
    <t>~3–9 days (typical in top rankings</t>
  </si>
  <si>
    <t>~17.5 days (2019 ranking)</t>
  </si>
  <si>
    <t>~12.6 days (2019 ranking)</t>
  </si>
  <si>
    <t>on an average of nearly 5 days</t>
  </si>
  <si>
    <t>nearly 16 days on an average</t>
  </si>
  <si>
    <t>Growth in GDP per capita</t>
  </si>
  <si>
    <t>~2–3 % (high base ~$93k per capita)</t>
  </si>
  <si>
    <t>~4–5 % (lower base ~$13k)</t>
  </si>
  <si>
    <t>~4.9 % ($4.9 k)</t>
  </si>
  <si>
    <t>~$7.8 k per capita; growth likely ~3–4 %</t>
  </si>
  <si>
    <t>~$4.8 k; Vietnam ~6‑7 % annual growth</t>
  </si>
  <si>
    <t>Lending Interest Rates / Spread</t>
  </si>
  <si>
    <t>Lending – deposit spread ~5.1 %</t>
  </si>
  <si>
    <t>Lending rate ~7 %, policy 3 %; spread ~4 %</t>
  </si>
  <si>
    <t>Lending policy ~5–6 %; spread ~4 %</t>
  </si>
  <si>
    <t>Small business scheme ~3.5 % retail lending &gt;7 %</t>
  </si>
  <si>
    <t>9.323% in 2023</t>
  </si>
  <si>
    <t>Million</t>
  </si>
  <si>
    <t>5.62 (2020) / 5.92 (2023 est.)</t>
  </si>
  <si>
    <t>33.57 (2023)</t>
  </si>
  <si>
    <t>277.53 (2023)</t>
  </si>
  <si>
    <t>71.80 (2023)</t>
  </si>
  <si>
    <t>100.3 (2023)</t>
  </si>
  <si>
    <t>GDP (Nominal)</t>
  </si>
  <si>
    <t>US$ Billion</t>
  </si>
  <si>
    <t>530.9 (2023)</t>
  </si>
  <si>
    <t>430.7 (2023)</t>
  </si>
  <si>
    <t>1,417.4 (2023)</t>
  </si>
  <si>
    <t>573.7 (2023)</t>
  </si>
  <si>
    <t>433.3 (2023)</t>
  </si>
  <si>
    <t>GDP Growth (Annual)</t>
  </si>
  <si>
    <t>%</t>
  </si>
  <si>
    <t>1.2% (2023)</t>
  </si>
  <si>
    <t>3.7% (2023)</t>
  </si>
  <si>
    <t>5.0% (2023)</t>
  </si>
  <si>
    <t>1.9% (2023)</t>
  </si>
  <si>
    <t>5.05% (2023)</t>
  </si>
  <si>
    <t>GDP Per Capita (Nominal)</t>
  </si>
  <si>
    <t>US$</t>
  </si>
  <si>
    <t>92,729 (2023)</t>
  </si>
  <si>
    <t>12,852 (2023)</t>
  </si>
  <si>
    <t>5,109 (2023)</t>
  </si>
  <si>
    <t>7,810 (2023)</t>
  </si>
  <si>
    <t>4,300 (2023)</t>
  </si>
  <si>
    <t>Inflation (CPI, Annual Avg)</t>
  </si>
  <si>
    <t>4.8% (2023)</t>
  </si>
  <si>
    <t>2.5% (2023)</t>
  </si>
  <si>
    <t>3.67% (2023)</t>
  </si>
  <si>
    <t>3.26% (2023)</t>
  </si>
  <si>
    <t>Gross Savings (% of GDP)</t>
  </si>
  <si>
    <t>47.9% (2023)</t>
  </si>
  <si>
    <t>29.8% (2023)</t>
  </si>
  <si>
    <t>37.8% (2023)</t>
  </si>
  <si>
    <t>30.6% (2023)</t>
  </si>
  <si>
    <t>36.8% (2023)</t>
  </si>
  <si>
    <t>FDI, Net Inflows (% of GDP)</t>
  </si>
  <si>
    <t>19.3% (2023)</t>
  </si>
  <si>
    <t>3.2% (2023)</t>
  </si>
  <si>
    <t>2.2% (2023)</t>
  </si>
  <si>
    <t>1.3% (2023)</t>
  </si>
  <si>
    <t>4.6% (2023)</t>
  </si>
  <si>
    <t>Unemployment Rate</t>
  </si>
  <si>
    <t>1.9% (Q4 2023 est.)</t>
  </si>
  <si>
    <t>3.3% (Dec 2023)</t>
  </si>
  <si>
    <t>5.32% (Aug 2023)</t>
  </si>
  <si>
    <t>0.8% (Q4 2023)</t>
  </si>
  <si>
    <t>2.26% (Q4 2023)</t>
  </si>
  <si>
    <t>Market Cap (% of GDP)</t>
  </si>
  <si>
    <t>189.0% (2020) / ~170-180% (2023 est.)</t>
  </si>
  <si>
    <t>109.8% (2020) / ~110-120% (2023 est.)</t>
  </si>
  <si>
    <t>58.7% (2020) / ~60-70% (2023 est.)</t>
  </si>
  <si>
    <t>105.7% (2020) / ~100-110% (2023 est.)</t>
  </si>
  <si>
    <t>85.3% (2020) / ~90-100% (2023 est.)</t>
  </si>
  <si>
    <t>Real Interest Rate</t>
  </si>
  <si>
    <t>-1.09% (2023)</t>
  </si>
  <si>
    <t>7.33% (2023)</t>
  </si>
  <si>
    <t>7.28% (2023)</t>
  </si>
  <si>
    <t>3.03% (2023)</t>
  </si>
  <si>
    <t>Official Name</t>
  </si>
  <si>
    <t>Central Region</t>
  </si>
  <si>
    <t>North Region</t>
  </si>
  <si>
    <t>North-East Region</t>
  </si>
  <si>
    <t>East Region</t>
  </si>
  <si>
    <t>West Region</t>
  </si>
  <si>
    <t>Population (2023 Est.)</t>
  </si>
  <si>
    <t>~1.01 million</t>
  </si>
  <si>
    <t>~590,000</t>
  </si>
  <si>
    <t>~1.17 million</t>
  </si>
  <si>
    <t>~970,000</t>
  </si>
  <si>
    <t>~1.04 million</t>
  </si>
  <si>
    <t>% of National Population (2023 Est.)</t>
  </si>
  <si>
    <t>~17.0%</t>
  </si>
  <si>
    <t>~9.9%</t>
  </si>
  <si>
    <t>~19.6%</t>
  </si>
  <si>
    <t>~16.3%</t>
  </si>
  <si>
    <t>~17.4%</t>
  </si>
  <si>
    <t>Median Monthly Household Income From Work (2022 Data, relevant to planning areas)</t>
  </si>
  <si>
    <t>Highest. (e.g., Downtown Core: S$13,500+; Queenstown: S$9,000-S$11,000)</t>
  </si>
  <si>
    <t>Moderate. (e.g., Sembawang: S$7,000-S$8,000; Woodlands: S$6,500-S$7,500)</t>
  </si>
  <si>
    <t>High. (e.g., Serangoon: S$9,000-S$10,000; Punggol: S$8,000-S$9,000)</t>
  </si>
  <si>
    <t>High. (e.g., Marine Parade: S$10,000-S$12,000; Tampines: S$8,000-S$9,000)</t>
  </si>
  <si>
    <t>Moderate. (e.g., Jurong West: S$6,500-S$7,500; Choa Chu Kang: S$7,000-S$8,000)</t>
  </si>
  <si>
    <t>Estimated Average HDB Resale Flat Prices (Q1 2024, by Town - indicative of regional values)</t>
  </si>
  <si>
    <t>Highest. (e.g., Queenstown: S$800K-S$900K+)</t>
  </si>
  <si>
    <t>Moderate. (e.g., Sembawang: S$400K-S$500K; Woodlands: S$400K-S$550K)</t>
  </si>
  <si>
    <t>Moderate to High. (e.g., Punggol: S$500K-S$650K; Hougang: S$500K-S$650K)</t>
  </si>
  <si>
    <t>High. (e.g., Marine Parade: S$700K-S$900K+; Tampines: S$500K-S$700K)</t>
  </si>
  <si>
    <t>Moderate. (e.g., Jurong West: S$400K-S$550K; Bukit Batok: S$450K-S$600K)</t>
  </si>
  <si>
    <t>Primary Role</t>
  </si>
  <si>
    <t>CBD, Financial, Cultural, Tourism, Urban Living</t>
  </si>
  <si>
    <t>Residential, Greenery, Education, Agri-tech</t>
  </si>
  <si>
    <t>Residential, New Towns, Industrial Parks</t>
  </si>
  <si>
    <t>Residential, Aviation, Logistics, Recreation</t>
  </si>
  <si>
    <t>Industrial, Petrochemical, Maritime, Residential</t>
  </si>
  <si>
    <t>Key Economic Clusters/Activities (Qualitative)</t>
  </si>
  <si>
    <t>Financial services, banking, tourism, retail, arts &amp; culture, hospitality, government. Includes Marina Bay, Orchard, CBD.</t>
  </si>
  <si>
    <t>Manufacturing (light), agri-tech (Lim Chu Kang), R&amp;D (Woodlands), residential development.</t>
  </si>
  <si>
    <t>Industrial parks (e.g., Ang Mo Kio, Serangoon), high-tech manufacturing, R&amp;D, residential.</t>
  </si>
  <si>
    <t>Changi Airport (aviation, logistics), Changi Business Park (IT, finance), aerospace, residential.</t>
  </si>
  <si>
    <t>Jurong Island (petrochemicals), Jurong Industrial Estate (heavy industry, manufacturing), Tuas Port, biomedical sciences (Tuas Biomedical Park), residential.</t>
  </si>
  <si>
    <t>Foreign Trade Impact (Qualitative)</t>
  </si>
  <si>
    <t>Home to head offices, financial transactions drive services trade.</t>
  </si>
  <si>
    <t>Indirectly supports national trade through manufacturing.</t>
  </si>
  <si>
    <t>Major gateway for goods &amp; services (Changi Airport).</t>
  </si>
  <si>
    <t>Directly linked to goods trade (ports, heavy industry).</t>
  </si>
  <si>
    <t>Quality of Life / Amenities (Qualitative)</t>
  </si>
  <si>
    <t>Excellent access to entertainment, dining, cultural sites, healthcare, job opportunities.</t>
  </si>
  <si>
    <t>More suburban, greener, family-friendly, good schools, less traffic congestion.</t>
  </si>
  <si>
    <t>Well-developed HDB towns with comprehensive amenities, good transport.</t>
  </si>
  <si>
    <t>Excellent connectivity to airport, coastal parks, good schools, diverse F&amp;B.</t>
  </si>
  <si>
    <t>Good access to industrial jobs, parks, sports facilities, improving amenities.</t>
  </si>
  <si>
    <t>Unique Features</t>
  </si>
  <si>
    <t>Iconic skyline, UNESCO heritage site (Botanic Gardens), major tourist attractions.</t>
  </si>
  <si>
    <t>Woodlands Causeway (link to Malaysia), Sembawang Hot Spring Park, Kranji Marshes.</t>
  </si>
  <si>
    <t>Punggol Waterway Park, Seletar Aerospace Park, heartland charm.</t>
  </si>
  <si>
    <t>Changi Airport, Jewel Changi Airport, East Coast Park, Pulau Ubin.</t>
  </si>
  <si>
    <t>Jurong Bird Park, Chinese Garden, Japanese Garden, major industrial backbone.</t>
  </si>
  <si>
    <t>MACRO VARIABLES</t>
  </si>
  <si>
    <t>Year</t>
  </si>
  <si>
    <t>GDP (PPP $B)</t>
  </si>
  <si>
    <t>Population (M)</t>
  </si>
  <si>
    <t>GDP per Capita ($)</t>
  </si>
  <si>
    <t>Inflation Rate (%)</t>
  </si>
  <si>
    <t>Real Interest Rate (%)</t>
  </si>
  <si>
    <t>Unemployment Rate (%)</t>
  </si>
  <si>
    <t xml:space="preserve">Exchange </t>
  </si>
  <si>
    <t>GROWTH RATES</t>
  </si>
  <si>
    <t>GDP(%)</t>
  </si>
  <si>
    <t>Population(%)</t>
  </si>
  <si>
    <t>GDP PER CAPITA(%)</t>
  </si>
  <si>
    <t>consumption(%)</t>
  </si>
  <si>
    <t>investment(%)</t>
  </si>
  <si>
    <t>Services sector(%)</t>
  </si>
  <si>
    <t>Exports(%)</t>
  </si>
  <si>
    <t>Imports(%)</t>
  </si>
  <si>
    <t>Decadal Growth</t>
  </si>
  <si>
    <t>1960-1970</t>
  </si>
  <si>
    <t>1970-1980</t>
  </si>
  <si>
    <t>1980-1990</t>
  </si>
  <si>
    <t>1990-2000</t>
  </si>
  <si>
    <t>GDP (%)</t>
  </si>
  <si>
    <t>Population (%)</t>
  </si>
  <si>
    <t>WEBSITES USED</t>
  </si>
  <si>
    <t>GDP per capita (%)</t>
  </si>
  <si>
    <t>Industrial Production (%)</t>
  </si>
  <si>
    <t>https://www.mti.gov.sg/</t>
  </si>
  <si>
    <t>Manufacturing (%)</t>
  </si>
  <si>
    <t>https://www.mas.gov.sg/</t>
  </si>
  <si>
    <t>Services (%)</t>
  </si>
  <si>
    <t>https://www.enterprisesg.gov.sg/</t>
  </si>
  <si>
    <t>Exports (%)</t>
  </si>
  <si>
    <t>https://www.singstat.gov.sg/</t>
  </si>
  <si>
    <t>Imports (%)</t>
  </si>
  <si>
    <t>AS % OF GDP</t>
  </si>
  <si>
    <t>Government Spending</t>
  </si>
  <si>
    <t>FDI Net Inflow</t>
  </si>
  <si>
    <t>Service Sector</t>
  </si>
  <si>
    <t>Current Account</t>
  </si>
  <si>
    <t>Budget Balance</t>
  </si>
  <si>
    <t>Exports</t>
  </si>
  <si>
    <t>Imports</t>
  </si>
  <si>
    <t>AS % OF WORLD</t>
  </si>
  <si>
    <t xml:space="preserve">GDP </t>
  </si>
  <si>
    <t xml:space="preserve">Population </t>
  </si>
  <si>
    <t xml:space="preserve">Agriculture Value Add </t>
  </si>
  <si>
    <t xml:space="preserve">FDI Net Inflow </t>
  </si>
  <si>
    <t xml:space="preserve">Services Value Add </t>
  </si>
  <si>
    <t>Sectors</t>
  </si>
  <si>
    <t>Subsector(s)</t>
  </si>
  <si>
    <t>Past Performance</t>
  </si>
  <si>
    <t>Current Outlook</t>
  </si>
  <si>
    <t>Prospects</t>
  </si>
  <si>
    <t>CSF for the sector</t>
  </si>
  <si>
    <t>Projected Sector Growth</t>
  </si>
  <si>
    <t>Manufacturing</t>
  </si>
  <si>
    <t>Electronics, Precision Engineering, Biomedical</t>
  </si>
  <si>
    <t>Rebounded in 2024 with 4.3% growth after contraction in 2023; led by electronics and transport engineering.</t>
  </si>
  <si>
    <t>Neutral</t>
  </si>
  <si>
    <t>Global demand, US/China trade policy, R&amp;D investment, cost pressures, sector diversification</t>
  </si>
  <si>
    <t>0% to 2%</t>
  </si>
  <si>
    <t>Wholesale Trade</t>
  </si>
  <si>
    <t>Machinery, Electronics, Commodities</t>
  </si>
  <si>
    <t>Strong growth in 2024 (6.7% in Q4); benefited from front-loading and global trade rebound.</t>
  </si>
  <si>
    <t>The wholesale trade sector grew by 4.2% year-on-year in Q1 2025, decelerating from 6.7% in the previous quarter. Growth was led by the machinery, equipment &amp; supplies segment, particularly in electronics and telecommunications. However, the sector faces a less supportive external environment as the boost from front-loading activities dissipates and global trade softens, especially in the second half of 2025. The anticipated decline in global trade volumes, in part due to US tariffs and weaker end-market demand, is expected to weigh on sales volumes. The sector’s outlook for the remainder of 2025 is therefore more cautious, with risks tilted to the downside as global trade tensions persist</t>
  </si>
  <si>
    <t>Global trade volumes, supply chain resilience, regional integration, digitalization</t>
  </si>
  <si>
    <t>Finance &amp; Insurance</t>
  </si>
  <si>
    <t>Banking, Asset Management, Insurance</t>
  </si>
  <si>
    <t>Robust in 2024 (6.1% in Q4); supported by trading activity, cross-border flows, and wealth management.</t>
  </si>
  <si>
    <t>The finance and insurance sector continued to contribute positively to GDP growth in Q1 2025, although growth momentum is expected to moderate. The sector benefited from elevated trading activity in 2024, but is now facing episodes of weaker trading activity and a moderation in payments-related growth, reflecting softer business activity and lower consumer spending. The IMF notes that Singapore’s financial sector remains sound and resilient, underpinned by well-capitalized and liquid banks. However, the sector is not immune to global volatility, and potential risks from tightening global financial conditions and trade-related uncertainty should be closely monitored. Overall, the outlook remains stable, but with increased caution due to external headwinds</t>
  </si>
  <si>
    <t>Capital flows, MAS policy, digital finance, global market stability</t>
  </si>
  <si>
    <t>1–3%</t>
  </si>
  <si>
    <t>Construction</t>
  </si>
  <si>
    <t>Public Infrastructure, Private Development</t>
  </si>
  <si>
    <t>Grew 4.4% in Q4 2024, supported by public and private projects.</t>
  </si>
  <si>
    <t>Construction grew by 5.5% year-on-year in Q1 2025, extending the 4.4% expansion in the previous quarter. Growth was supported by increases in both public and private sector construction output. However, on a quarter-on-quarter seasonally-adjusted basis, the sector contracted by 1.4%, reversing the slight growth seen previously. The sector continues to benefit from ongoing infrastructure projects, but faces challenges from higher input costs and potential delays amid a more uncertain economic environment. The outlook for construction is positive in the near term, but the pace of expansion may moderate if broader economic conditions weaken further</t>
  </si>
  <si>
    <t>Public infrastructure, private investment, input costs, labor availability</t>
  </si>
  <si>
    <t>Information &amp; Communications</t>
  </si>
  <si>
    <t>IT, Data Hosting, Digital Services</t>
  </si>
  <si>
    <t>Healthy expansion in 2024; driven by digitalization and enterprise demand.</t>
  </si>
  <si>
    <t>The information &amp; communications sector grew by 4.4% year-on-year in Q1 2025, maintaining robust momentum from previous quarters. The sector continues to benefit from strong demand for digital solutions, data hosting, and enterprise IT services. However, growth may be dampened by a deterioration in business expectations among manufacturing and services firms, which could lead to reduced discretionary spending on IT and marketing. Nevertheless, the sector remains a bright spot within the Singapore economy, supported by ongoing digitalization trends and government investment in digital infrastructure</t>
  </si>
  <si>
    <t>Bullish</t>
  </si>
  <si>
    <t>Digital adoption, enterprise IT demand, government support, skilled workforce</t>
  </si>
  <si>
    <t>2–4%</t>
  </si>
  <si>
    <t>Transportation &amp; Storage</t>
  </si>
  <si>
    <t>Air, Sea, Logistics</t>
  </si>
  <si>
    <t>Recovered in 2024 (3.7% in Q4); air and sea transport led gains.</t>
  </si>
  <si>
    <t>The transportation &amp; storage sector accelerated to 5.2% year-on-year growth in Q1 2025, up from 3.7% in the previous quarter. The air transport segment expanded as passenger volumes at Changi Airport increased, and the water transport segment also registered growth, supported by higher container throughput. However, the sector faces downside risks from the projected decline in global trade, which could drag on demand for shipping and air cargo services in the second half of 2025. While the sector is currently performing well, its outlook is closely tied to global trade dynamics and may soften if external demand weakens</t>
  </si>
  <si>
    <t>Global trade, logistics efficiency, travel recovery, infrastructure investment</t>
  </si>
  <si>
    <t>Retail Trade</t>
  </si>
  <si>
    <t>Motor Vehicles, Non-Motor Retail</t>
  </si>
  <si>
    <t>Contracted in Q4 2024 (-1.0%), but improved in Q1 2025 (+0.1% YoY).</t>
  </si>
  <si>
    <t>Retail trade grew marginally by 0.1% year-on-year in Q1 2025, a turnaround from the 1.0% contraction in the previous quarter. The modest improvement was driven by a pickup in motor vehicle sales, which outweighed a decline in non-motor vehicular sales. Nevertheless, the sector remains subdued, with growth likely to remain lacklustre as locals continue to spend abroad and domestic labour market conditions are expected to weaken. The outlook for retail trade in 2025 is therefore cautious, with limited upside in the near term</t>
  </si>
  <si>
    <t>Bearish</t>
  </si>
  <si>
    <t>Domestic consumption, tourism, labor market, e-commerce competition</t>
  </si>
  <si>
    <t>0–1%</t>
  </si>
  <si>
    <t>Accommodation &amp; F&amp;B</t>
  </si>
  <si>
    <t>Hotels, Food Services</t>
  </si>
  <si>
    <t>Contracted in Q1 2025; weak hotel and F&amp;B performance.</t>
  </si>
  <si>
    <t>Both the accommodation and food &amp; beverage services sectors contracted in Q1 2025. The accommodation sector was weighed down by weak performance in higher value-added hotel segments, while food &amp; beverage services continued to face headwinds from changing consumption patterns and competition. With consumer-facing sectors expected to remain lacklustre due to continued overseas spending and softening domestic conditions, the outlook for accommodation and food services is subdued for the rest of 2025</t>
  </si>
  <si>
    <t>Tourism, domestic spending, labor supply, consumer trends</t>
  </si>
  <si>
    <t>Real Estate</t>
  </si>
  <si>
    <t>Residential, Commercial</t>
  </si>
  <si>
    <t>Stable growth in 2024; supported by property transactions and policy stability.</t>
  </si>
  <si>
    <t>The real estate sector saw robust growth in Q1 2025, supported by an increase in private residential property transactions. On a quarter-on-quarter basis, the sector expanded by 1.4%, faster than the 0.3% growth in the previous quarter. The sector benefits from stable demand and government policy support, but may face challenges if interest rates rise or if broader economic conditions deteriorate. The outlook for real estate remains stable but cautious, with growth likely to moderate in line with the overall economy</t>
  </si>
  <si>
    <t>Housing demand, interest rates, government policy, investment sentiment</t>
  </si>
  <si>
    <t>1–2%</t>
  </si>
  <si>
    <t>Column1</t>
  </si>
  <si>
    <t>Column2</t>
  </si>
  <si>
    <t>Column3</t>
  </si>
  <si>
    <t>Column4</t>
  </si>
  <si>
    <t>Column5</t>
  </si>
  <si>
    <t>Column6</t>
  </si>
  <si>
    <t>Column7</t>
  </si>
  <si>
    <t xml:space="preserve">Singapore’s manufacturing sector expanded by 4.0% year-on-year in Q1 2025, a slowdown from the 7.4% growth in the previous quarter, reflecting the waning impact of front-loading activities ahead of anticipated US tariff hikes and moderating global demand. Growth was primarily driven by the electronics, precision engineering, and transport engineering clusters. However, business sentiment has turned more cautious amid ongoing trade tensions and tariff uncertainties, with a net weighted balance of 6% of manufacturers anticipating less favourable business conditions for April–September 2025. The transport engineering cluster remains the most optimistic, buoyed by robust demand in aerospace, while the electronics and chemicals clusters are more pessimistic due to concerns over tariffs and weaker export demand. Despite these headwinds, a net weighted balance of 4% of manufacturing firms project higher output in Q2 2025, led by biomedical manufacturing and transport engineering. Overall, the outlook for manufacturing in 2025 is subdued compared to 2024, with significant downside risks from global trade tensions and policy uncertainty.
</t>
  </si>
  <si>
    <t xml:space="preserve">MOST EXCITING SECTORS: </t>
  </si>
  <si>
    <t>CSF's / Sectors</t>
  </si>
  <si>
    <t>Proxies</t>
  </si>
  <si>
    <t>Ret_Ser</t>
  </si>
  <si>
    <t>Sof</t>
  </si>
  <si>
    <t>BRRES</t>
  </si>
  <si>
    <t>HCS</t>
  </si>
  <si>
    <t>HOS</t>
  </si>
  <si>
    <t>Home Builders</t>
  </si>
  <si>
    <t>BMS_S</t>
  </si>
  <si>
    <t>BMS_C</t>
  </si>
  <si>
    <t>BMS_L</t>
  </si>
  <si>
    <t>BMS_O</t>
  </si>
  <si>
    <t>F&amp;F</t>
  </si>
  <si>
    <t>CD</t>
  </si>
  <si>
    <t>C&amp;E</t>
  </si>
  <si>
    <t>Toll Roads</t>
  </si>
  <si>
    <t>BPI</t>
  </si>
  <si>
    <t>DI</t>
  </si>
  <si>
    <t>HCI</t>
  </si>
  <si>
    <t>HI</t>
  </si>
  <si>
    <t>MI</t>
  </si>
  <si>
    <t>RetPI</t>
  </si>
  <si>
    <t>ResPI</t>
  </si>
  <si>
    <t>1. Country GDP Growth</t>
  </si>
  <si>
    <t>GDP Growth Rate (%)</t>
  </si>
  <si>
    <t>D</t>
  </si>
  <si>
    <t>2. GDP per capita Growth</t>
  </si>
  <si>
    <t>GDP per Capita (USD)</t>
  </si>
  <si>
    <t>3. Services Sector Size</t>
  </si>
  <si>
    <t>Services % of GDP</t>
  </si>
  <si>
    <t>S</t>
  </si>
  <si>
    <t>4. Manufacturing Sector Size</t>
  </si>
  <si>
    <t>Manufacturing % of GDP</t>
  </si>
  <si>
    <t>5. Population Growth</t>
  </si>
  <si>
    <t>Population Growth Rate (%)</t>
  </si>
  <si>
    <t>6. Unemployment Rate</t>
  </si>
  <si>
    <t>Unemployment (%)</t>
  </si>
  <si>
    <t>D/S</t>
  </si>
  <si>
    <t>7. Interest Rates</t>
  </si>
  <si>
    <t>Real Interest Rates (%)</t>
  </si>
  <si>
    <t>8. Inflation Rates</t>
  </si>
  <si>
    <t>CPI Inflation (%)</t>
  </si>
  <si>
    <t>9. Urbanization Rate</t>
  </si>
  <si>
    <t>Urban Population (%)</t>
  </si>
  <si>
    <t>10. Tourist Arrivals</t>
  </si>
  <si>
    <t>Annual Tourist Arrivals (Millions)</t>
  </si>
  <si>
    <t>2.7*</t>
  </si>
  <si>
    <t>11. Housing Price Index</t>
  </si>
  <si>
    <t>Private Residential Price Index (2010=100)</t>
  </si>
  <si>
    <t>S/D</t>
  </si>
  <si>
    <t>12. Construction Activity</t>
  </si>
  <si>
    <t>Construction % of GDP</t>
  </si>
  <si>
    <t>13. Mortgage Rates</t>
  </si>
  <si>
    <t>Avg. Home Loan Rate (%)</t>
  </si>
  <si>
    <t>14. Steel Prices</t>
  </si>
  <si>
    <t>Global Steel Price Index (USD/ton)</t>
  </si>
  <si>
    <t>15. FDI Inflows</t>
  </si>
  <si>
    <t>FDI Net Inflows (% of GDP)</t>
  </si>
  <si>
    <t>16. Healthcare Expenditure</t>
  </si>
  <si>
    <t>Health Expenditure per Capita (USD)</t>
  </si>
  <si>
    <t>17. Toll Road Utilization</t>
  </si>
  <si>
    <t>Toll Revenue Growth (%)</t>
  </si>
  <si>
    <t>4.3*</t>
  </si>
  <si>
    <t>18. Retail Space Supply</t>
  </si>
  <si>
    <t>Retail Vacancy Rate (%)</t>
  </si>
  <si>
    <t>8.4*</t>
  </si>
  <si>
    <t>19. Office Rental Rates</t>
  </si>
  <si>
    <t>Prime Office Rent (SGD/sqft/month)</t>
  </si>
  <si>
    <t>6.0*</t>
  </si>
  <si>
    <t>20. Government Housing Policies</t>
  </si>
  <si>
    <t>Cooling Measure Index (1-10)</t>
  </si>
  <si>
    <t>21. Tech Sector Growth</t>
  </si>
  <si>
    <t>Tech % of GDP</t>
  </si>
  <si>
    <t>22. Internet Penetration</t>
  </si>
  <si>
    <t>Internet Users per 100 People</t>
  </si>
  <si>
    <t>23. ICT Expenditure</t>
  </si>
  <si>
    <t>ICT % of GDP</t>
  </si>
  <si>
    <t>24. Education Expenditure</t>
  </si>
  <si>
    <t>Public Education Spending (% of GDP)</t>
  </si>
  <si>
    <t>25. Literacy Rate</t>
  </si>
  <si>
    <t>Adult Literacy Rate (%)</t>
  </si>
  <si>
    <t>26. Life Expectancy</t>
  </si>
  <si>
    <t>Life Expectancy at Birth (Years)</t>
  </si>
  <si>
    <t>27. Infant Mortality Rate</t>
  </si>
  <si>
    <t>Deaths per 1,000 Live Births</t>
  </si>
  <si>
    <t>28. Hospital Beds</t>
  </si>
  <si>
    <t>Beds per 1,000 People</t>
  </si>
  <si>
    <t>29. Sanitation Access</t>
  </si>
  <si>
    <t>% Population with Improved Sanitation</t>
  </si>
  <si>
    <t>30. Water Access</t>
  </si>
  <si>
    <t>% Population with Clean Water</t>
  </si>
  <si>
    <t>31. Immigration Rate</t>
  </si>
  <si>
    <t>Net Migration Rate (per 1,000)</t>
  </si>
  <si>
    <t>5*</t>
  </si>
  <si>
    <t>32. Home Ownership Rate</t>
  </si>
  <si>
    <t>% of Households Owning Homes</t>
  </si>
  <si>
    <t>33. Household Size</t>
  </si>
  <si>
    <t>Average Persons per Household</t>
  </si>
  <si>
    <t>34. Number of Households</t>
  </si>
  <si>
    <t>Total Households (Millions)</t>
  </si>
  <si>
    <t>35. Propensity to Buy Houses</t>
  </si>
  <si>
    <t>Houses per 1,000 People</t>
  </si>
  <si>
    <t>36. Land Prices</t>
  </si>
  <si>
    <t>Avg. Land Price (SGD/sqft)</t>
  </si>
  <si>
    <t>37. Building Permits</t>
  </si>
  <si>
    <t>Annual Permits Issued (Thousands)</t>
  </si>
  <si>
    <t>38. Housing Starts</t>
  </si>
  <si>
    <t>New Housing Units (Thousands)</t>
  </si>
  <si>
    <t>39. Housing Supply-Demand Gap</t>
  </si>
  <si>
    <t>Shortage/Surplus (Thousands of Units)</t>
  </si>
  <si>
    <t>40. Cyclicality of Homebuilders</t>
  </si>
  <si>
    <t>Sector Revenue/GDP (%)</t>
  </si>
  <si>
    <t>41. Private Toll Road Investment</t>
  </si>
  <si>
    <t>Private Funding (% of Toll Revenue)</t>
  </si>
  <si>
    <t>30*</t>
  </si>
  <si>
    <t>42. Public Toll Road Spending</t>
  </si>
  <si>
    <t>Govt. Toll Investment (% of Budget)</t>
  </si>
  <si>
    <t>1.8*</t>
  </si>
  <si>
    <t>43. Toll Charge Changes</t>
  </si>
  <si>
    <t>% Change in Toll Fees</t>
  </si>
  <si>
    <t>4.0*</t>
  </si>
  <si>
    <t>44. Tolling Potential</t>
  </si>
  <si>
    <t>Tolled Roads (% of Total Network)</t>
  </si>
  <si>
    <t>28*</t>
  </si>
  <si>
    <t>45. Steel Production</t>
  </si>
  <si>
    <t>Annual Steel Output (Million Tons)</t>
  </si>
  <si>
    <t>46. Cement Prices</t>
  </si>
  <si>
    <t>% Change in Cement Prices</t>
  </si>
  <si>
    <t>47. Infrastructure Spending</t>
  </si>
  <si>
    <t>Infrastructure GFCF (% of GDP)</t>
  </si>
  <si>
    <t>48. Geopolitical Risk Index</t>
  </si>
  <si>
    <t>Composite Risk Score (1-100)</t>
  </si>
  <si>
    <t>50*</t>
  </si>
  <si>
    <t>49. Consumer Confidence</t>
  </si>
  <si>
    <t>Consumer Confidence Index (100=Neutral)</t>
  </si>
  <si>
    <t>85*</t>
  </si>
  <si>
    <t>50. Business Formation Rate</t>
  </si>
  <si>
    <t>New Businesses per 1,000 People</t>
  </si>
  <si>
    <t> 51. Lumber Production </t>
  </si>
  <si>
    <t xml:space="preserve"> Annual Lumber Output (Million Tons) </t>
  </si>
  <si>
    <t xml:space="preserve"> </t>
  </si>
  <si>
    <t xml:space="preserve"> S </t>
  </si>
  <si>
    <t> 52. Lumber Harvest Rates </t>
  </si>
  <si>
    <t xml:space="preserve"> % Change in Harvest Volume </t>
  </si>
  <si>
    <t> 53. Wood Availability </t>
  </si>
  <si>
    <t xml:space="preserve"> Forest Area (% of Land Area) </t>
  </si>
  <si>
    <t> 54. Coking Coal Reserves </t>
  </si>
  <si>
    <t xml:space="preserve"> Proven Reserves (Million Tons) </t>
  </si>
  <si>
    <t> 55. Energy Prices </t>
  </si>
  <si>
    <t xml:space="preserve"> % Change in Industrial Electricity Costs </t>
  </si>
  <si>
    <t> 56. Trade Policies </t>
  </si>
  <si>
    <t xml:space="preserve"> Avg. Tariff Rate (%) </t>
  </si>
  <si>
    <t> 57. Export Growth </t>
  </si>
  <si>
    <t xml:space="preserve"> % Change in Goods Exports </t>
  </si>
  <si>
    <t xml:space="preserve"> -5.0* </t>
  </si>
  <si>
    <t xml:space="preserve"> D </t>
  </si>
  <si>
    <t> 58. Currency Fluctuations </t>
  </si>
  <si>
    <t xml:space="preserve"> Real Effective Exchange Rate Index </t>
  </si>
  <si>
    <t> 59. Labor Costs </t>
  </si>
  <si>
    <t xml:space="preserve"> Avg. Monthly Wage (SGD) </t>
  </si>
  <si>
    <t> 60. Productivity Growth </t>
  </si>
  <si>
    <t xml:space="preserve"> Output per Worker (% Change) </t>
  </si>
  <si>
    <t xml:space="preserve"> 2.0* </t>
  </si>
  <si>
    <t> 61. Corporate Tax Rates </t>
  </si>
  <si>
    <t xml:space="preserve"> Effective Tax Rate (%) </t>
  </si>
  <si>
    <t> 62. R&amp;D Expenditure </t>
  </si>
  <si>
    <t xml:space="preserve"> R&amp;D Spending (% of GDP) </t>
  </si>
  <si>
    <t> 63. Patent Applications </t>
  </si>
  <si>
    <t xml:space="preserve"> Patents Filed per Million People </t>
  </si>
  <si>
    <t> 64. Venture Capital Investment </t>
  </si>
  <si>
    <t xml:space="preserve"> VC Funding (% of GDP) </t>
  </si>
  <si>
    <t> 65. Startup Survival Rate </t>
  </si>
  <si>
    <t xml:space="preserve"> % of Startups Surviving 5 Years </t>
  </si>
  <si>
    <t> 66. Ease of Doing Business </t>
  </si>
  <si>
    <t xml:space="preserve"> World Bank Ranking (1-190) </t>
  </si>
  <si>
    <t> 67. Corruption Perception </t>
  </si>
  <si>
    <t xml:space="preserve"> Transparency International Score (0-100) </t>
  </si>
  <si>
    <t> 68. Political Stability </t>
  </si>
  <si>
    <t xml:space="preserve"> World Governance Indicator (-2.5 to +2.5) </t>
  </si>
  <si>
    <t> 69. Rule of Law </t>
  </si>
  <si>
    <t xml:space="preserve"> World Justice Project Score (0-1) </t>
  </si>
  <si>
    <t> 70. Environmental Regulations </t>
  </si>
  <si>
    <t xml:space="preserve"> EPI Score (0-100) </t>
  </si>
  <si>
    <t>Factors/Variables considered for country analysis</t>
  </si>
  <si>
    <t>Definitions and Descriptions</t>
  </si>
  <si>
    <t>Region</t>
  </si>
  <si>
    <t>Classification</t>
  </si>
  <si>
    <t>Region Categorization</t>
  </si>
  <si>
    <t>Allocation</t>
  </si>
  <si>
    <t>Target Allocation</t>
  </si>
  <si>
    <t>Country Weights( Maximum and Minimum)</t>
  </si>
  <si>
    <t>Actual Allocation</t>
  </si>
  <si>
    <t>Country Actual Weights. The updated weights from the stock Performance section of the Performance report are used.</t>
  </si>
  <si>
    <t>Qualitative Measures</t>
  </si>
  <si>
    <t>Geographical Location, and Metro Profile</t>
  </si>
  <si>
    <t>This section comments on the strategic location of the country on the world map. The Country could act as a facilitator of trade, a gateway to another region/s, gateway to other strategic places/markets. On teh other hand the country might be present in a region of conflict or probable danger of man-made or natural calamities, or in a cohesive region with strong trade, cultural and political ties, or it might benefit from neighbouring economies registering high economic growth rates and through exchange of ideas, commodities, people with them, or by being a part of a large market in it self.</t>
  </si>
  <si>
    <t>Distinctive Competence</t>
  </si>
  <si>
    <t>Any distinction (contemporary or traditional) earned by the country that is relevant in recognizing the country’s key strengths. This includes world rankings in competitiveness (Global Competitive reports: www.weforum.org), technology (leader, dynamic adapter, highest Internet users, propensity to use technology), largest producers, biggest consumer, largest population, top ranking in economic output, market capitalization, (can refer to WB reports on internal server among other sources)</t>
  </si>
  <si>
    <t>Demand factors</t>
  </si>
  <si>
    <t>Total demand for goods and services from HOUSEHOLDS is determined by the population strength, income levels, tax rates, saving rates, consumer confidence in the economy and political leadership, tastes and preferences etc. Detailed break up of Demographics is described.</t>
  </si>
  <si>
    <t>Supply factors and market mechanism</t>
  </si>
  <si>
    <t>This section describes what the country’s competitive edge in terms of raw materials labour costs, labour force, productivity and regulatory environment.</t>
  </si>
  <si>
    <t>Investor Sentiment</t>
  </si>
  <si>
    <t>Information on stock market performance and other capital flows into the country:-Stock market is a leading indicator of the economy. Capital flow information encompass FDI and FII inflows.</t>
  </si>
  <si>
    <t>Macro Risk Perception</t>
  </si>
  <si>
    <t>Included ‘Senior unsecured long-term foreign-currency debt ratings’ from global credit rating agencies – Moodys, Fitch, S&amp;P. Major economic, social and political risk having a profound impact on the country are discussed.</t>
  </si>
  <si>
    <t>Inputs From Other Models</t>
  </si>
  <si>
    <t>PETS</t>
  </si>
  <si>
    <t>Total number of PETS - Inputs from the PETS MODEL</t>
  </si>
  <si>
    <t>Country Growth Model Ratings</t>
  </si>
  <si>
    <t>Country standing in various proprietary ratings and Place related models.</t>
  </si>
  <si>
    <t>Themes and Trends</t>
  </si>
  <si>
    <t xml:space="preserve">
Theme is an important economic phenomenon that drives growth and benefits individual countries/sectors. In determining the relative appeal of places, we consider the degree to which a particular place manifests certain themes that we identify that are important in how people assess the relative appeal of places. This section incorporates the applicable themes and any other over-riding phenomenon.
</t>
  </si>
  <si>
    <t>Overall Outlook</t>
  </si>
  <si>
    <t>Overall Country Outlook</t>
  </si>
  <si>
    <t>Overall Country outlook for economic growth and political and other events both short and medium term.</t>
  </si>
  <si>
    <t>Overall Recommendation</t>
  </si>
  <si>
    <t>This section discusses the Overall Analyst recommendation on the Country with regard to the Taregt allocations and Sector Outlooks. A ranking of Top Roulac Sectors along with the Laggards are listed.</t>
  </si>
  <si>
    <t>Macro Economic Variables</t>
  </si>
  <si>
    <t>This section describes various economic variables along with the Projections.</t>
  </si>
  <si>
    <t>Source: WDI</t>
  </si>
  <si>
    <t>GDP, PPP (constant 2000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</si>
  <si>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2000 international dollars.</t>
  </si>
  <si>
    <t>GDP per capita, PPP (constant 2000 international $)</t>
  </si>
  <si>
    <t>Total population is based on the de facto definition of population, which counts all residents regardless of legal status or citizenship--except for refugees not permanently settled in the country of asylum, who are generally considered part of the population of their country of origin..</t>
  </si>
  <si>
    <t>Final consumption expenditure (constant 2000 US$): Final consumption expenditure (formerly total consumption) is the sum of household final consumption expenditure (formerly private consumption) and general government final consumption expenditure (formerly general government consumption). Data are in constant 2000 U.S. dollars.</t>
  </si>
  <si>
    <t>Gross capital formation (constant 2000 US$):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2000 U.S. dollars.</t>
  </si>
  <si>
    <t>Services, etc., value added (constant 2000 US$): 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2000 U.S. dollars.</t>
  </si>
  <si>
    <t>Exports of goods and services (constant 2000 US$):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labor and property income (formerly called factor services) as well as transfer payments. Data are in constant 2000 U.S. dollars.</t>
  </si>
  <si>
    <t>Imports of goods and services (constant 2000 US$):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labor and property income (formerly called factor services) as well as transfer payments. Data are in constant 2000 U.S. dollars.</t>
  </si>
  <si>
    <t>Government spending</t>
  </si>
  <si>
    <t>General government final consumption expenditure (constant 2000 US$): 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2000 U.S. dollars.</t>
  </si>
  <si>
    <t>FDI (net Inflows)</t>
  </si>
  <si>
    <t>Foreign direct investment, net inflows (BoP, current US$): 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in the reporting economy. Data are in current U.S. dollars.</t>
  </si>
  <si>
    <t>Current Account Deficit</t>
  </si>
  <si>
    <t>Current account balance (BoP, current US$): Current account balance is the sum of net exports of goods, services, net income, and net current transfers. Data are in current U.S. dollars.</t>
  </si>
  <si>
    <t>Country Economic Variable as a percentage of GDP</t>
  </si>
  <si>
    <t>Computed by - (Economic Variable/GDP)*100</t>
  </si>
  <si>
    <t>Country Economic Variable as a percentage of World figures</t>
  </si>
  <si>
    <t>Computed by - (Economic Variable/World Economic )*100</t>
  </si>
  <si>
    <t>Decadal Growth rate</t>
  </si>
  <si>
    <t>Growth rate across the decade using the absolute figures of the starting year and the ending year of the decade in consideration.- [(Start Year Fig/ End Year Fig ) - 1 ]*100</t>
  </si>
  <si>
    <t>DATA SOURCES</t>
  </si>
  <si>
    <t>World Development Indicators( WDI), EIU, Bloomberg, IFS , Country Government statistics, Various</t>
  </si>
  <si>
    <t>"Documentation" sheet</t>
  </si>
  <si>
    <t>Documentation sheet as the name suggests provides the details of the contents of the Country Template workbook</t>
  </si>
  <si>
    <t>"Definitions" Sheet</t>
  </si>
  <si>
    <t>The definitions are provided for all the variables used consistently across countries.</t>
  </si>
  <si>
    <t>"Country Summary" sheet</t>
  </si>
  <si>
    <t>The Country summary sheet provides an anlaysis of the country with respect to various parameters to ascertain its attarctiveness for investing.</t>
  </si>
  <si>
    <t>"Country Indicators"sheet</t>
  </si>
  <si>
    <t>The Country Indicators sheet provides an anlaysis of the country in numbers with respect to various economic parameters to ascertain its attarctiveness for investing.</t>
  </si>
  <si>
    <t>"Scenario Analysis" Sheet</t>
  </si>
  <si>
    <t>The Base, Best and the Worst Scenario are discussed along with a graphical depiction of the Scenarios. The Graph Provides a quick snapshot of the Scenarios in consideration.</t>
  </si>
  <si>
    <t>"Sector Outlook" Sheet</t>
  </si>
  <si>
    <t>The sector Outlook sheet encompasses the following : 1. Analysis of the past trends and the outlook each of the Sector. 2. Identification of themes that are most applicable to each sector 3. Evaluation of the prospects for each sector as Bullish, Neutral, Low( Bearish) or Uncertain, if adequate Information is a not available.</t>
  </si>
  <si>
    <t>"Sector Projection"Sheet</t>
  </si>
  <si>
    <t>This Sheet Presents the Sector Projection figures based on the Historic Cumulative Total Return and Sector Outlook Projections</t>
  </si>
  <si>
    <t>"CSF structure"</t>
  </si>
  <si>
    <t>The Sector CSFs sheet lists the factors that are critical to the success of the sectors. It factors have been classified into Demand and Supply factors.</t>
  </si>
  <si>
    <t>"MAP" Sheet</t>
  </si>
  <si>
    <t>Map of the Country providing a snapshot of the geographical location and key Metros/states/provinces in the country.</t>
  </si>
  <si>
    <t>"GDP Composition" Sheet</t>
  </si>
  <si>
    <t>Detailed description of GDP Composition data provides insights into the key growth sectors of the economy</t>
  </si>
  <si>
    <t>"Demographic Projection" Sheet</t>
  </si>
  <si>
    <t>Demographic Projections across various age groups to help determine the potential demand for property goods and services</t>
  </si>
  <si>
    <t>"Regional Comparison" Sheet</t>
  </si>
  <si>
    <t>Comparison of the country with other countries in the Region with respect to key economic indicators</t>
  </si>
  <si>
    <t>"Stories"Sheet</t>
  </si>
  <si>
    <t>The stories section consists of narrative descriptions of country specific phenomenon ( sector/theme/outlook/trends etc). This section provides a more detailed anlalysis of key information that would provide a guide line to enhance investing decision making</t>
  </si>
  <si>
    <t>"Miscellaneous Indicators" Sheet</t>
  </si>
  <si>
    <t>Various other indicators at a coutry level</t>
  </si>
  <si>
    <t>References</t>
  </si>
  <si>
    <t>https://www.singstat.gov.sg/find-data/population</t>
  </si>
  <si>
    <t>https://www.mnd.gov.sg/</t>
  </si>
  <si>
    <t>https://www.ura.gov.sg/</t>
  </si>
  <si>
    <t>https://www1.bca.gov.sg/</t>
  </si>
  <si>
    <t>https://www.hdb.gov.sg/</t>
  </si>
  <si>
    <t>https://www.mas.gov.sg/statistics/residential-property</t>
  </si>
  <si>
    <t>https://www.lta.gov.sg/</t>
  </si>
  <si>
    <t>https://www.imda.gov.sg/</t>
  </si>
  <si>
    <t>https://www.spglobal.com/commodityinsights/</t>
  </si>
  <si>
    <t>https://www.stb.gov.sg/</t>
  </si>
  <si>
    <t>https://www.savills.com.sg/</t>
  </si>
  <si>
    <t>https://www.ura.gov.sg/Corporate/Property/Real-Estate-Industry-Information/Market-Statistics</t>
  </si>
  <si>
    <t>Case I: Best Case</t>
  </si>
  <si>
    <t>Following the COVID-19 pandemic, Singapore's economy rebounded strongly in 2021, achieving a growth rate of 7.6%. This recovery was driven by a surge in global demand for electronics, pharmaceuticals, and a successful vaccination program. Government support and a favorable external environment enabled a V-shaped recovery. The economy is supported by strong trade flows, increased investment, and strong consumer confidence. Inflation remained manageable and monetary policy remained supportive. With strong manufacturing and services growth, the economy rebounded from -4.1% in 2020 to 7.6% in 2021. Given continued recovery in global trade, strong exports, and stable inflation, the economy is projected to grow by 4.4% in 2024.</t>
  </si>
  <si>
    <t>Case II: Base Case</t>
  </si>
  <si>
    <t>Singapore's economy stabilizes post-pandemic with moderate recovery in global trade and services. Growth slows to a sustainable pace, supported by recovery in construction and stable domestic demand. Export-oriented sectors see mixed performance due to global uncertainties. The Monetary Authority of Singapore (MAS) maintains a neutral stance. Inflation trends lower, creating policy space. Growth for 2023 was 2.3%, and official projections for 2025 remain around 2.5–2.6%. Given these conditions, the economy is expected to register a growth rate of 2.6% in 2025.</t>
  </si>
  <si>
    <t>Case III: Worst Case</t>
  </si>
  <si>
    <t>Due to rising global geopolitical tensions and a slowdown in major economies like China, Singapore’s open economy is affected by lower demand and disruptions to trade. Q1 2025 showed -0.6% quarter-on-quarter contraction, raising the risk of a technical recession. MAS eases policy, but downside risks remain high. Key sectors like electronics and manufacturing contract. Consumer and business sentiment weaken. Growth is revised downwards by analysts, and the government projects a low range of 0–2% for 2025. Given these conditions, the economy is expected to grow only by 1.8% in 2026.</t>
  </si>
  <si>
    <t>MISCELLANEOUS</t>
  </si>
  <si>
    <t>For administrative purposes, Singapore is a city-state with no provinces or states. The entire country is governed centrally from the capital, Singapore.</t>
  </si>
  <si>
    <t>Singapore’s largest trading partners include China, Malaysia, the US, and the EU.</t>
  </si>
  <si>
    <t>Singapore’s population is ageing rapidly. The proportion aged 65 and over is projected to rise from 16% in 2020 to over 25% by 2030. The ratio of working-age people to pensioners is falling, presenting long-term challenges for the labor market and social security.</t>
  </si>
  <si>
    <t>Singapore has a highly developed education sector, with several world-class universities (e.g., NUS, NTU) and a strong focus on STEM and management disciplines. The government invests heavily in education and lifelong learning.</t>
  </si>
  <si>
    <t>Agriculture is minimal due to land constraints; less than 1% of land is used for farming. Singapore relies on imports for over 90% of its food but is investing in urban farming and food security initiatives.</t>
  </si>
  <si>
    <t>Singapore is a global leader in port and air transport infrastructure. The Port of Singapore and Changi Airport are among the world’s busiest. The public transport system is extensive, efficient, and continually upgraded.</t>
  </si>
  <si>
    <t>Singapore has no significant natural resources. The economy is driven by manufacturing (notably electronics and pharmaceuticals), finance, logistics, and tourism.</t>
  </si>
  <si>
    <t>Energy is almost entirely imported. The government is investing in renewables, especially solar, and water self-sufficiency (e.g., NEWater, desalination).</t>
  </si>
  <si>
    <t>Trade (2024):</t>
  </si>
  <si>
    <t>(US$ bn)</t>
  </si>
  <si>
    <t>Main exports fob</t>
  </si>
  <si>
    <t>Electronics, machinery, chemicals, refined petroleum</t>
  </si>
  <si>
    <t>Services (financial, logistics, tourism)</t>
  </si>
  <si>
    <t>Main imports cif</t>
  </si>
  <si>
    <t>Electronics, machinery, mineral fuels, food products</t>
  </si>
  <si>
    <t>Total merchandise trade (2024): ~US$1,200 bn</t>
  </si>
  <si>
    <t>Labour force (2024):</t>
  </si>
  <si>
    <t>Total: ~3.7 million</t>
  </si>
  <si>
    <t>By sector:</t>
  </si>
  <si>
    <t>Services: ~75%</t>
  </si>
  <si>
    <t>Manufacturing: ~20%</t>
  </si>
  <si>
    <t>Construction: ~5%</t>
  </si>
  <si>
    <t>Unemployment rate (2024): 1.9%</t>
  </si>
  <si>
    <t>Consumer prices (2024):</t>
  </si>
  <si>
    <t>Total CPI: +2.6% YoY</t>
  </si>
  <si>
    <t>Housing: +3.1%</t>
  </si>
  <si>
    <t>Food: +2.5%</t>
  </si>
  <si>
    <t>Transport: +1.8%</t>
  </si>
  <si>
    <t>Social trends:</t>
  </si>
  <si>
    <t>High urbanization (100% city-state), diverse ethnic mix (Chinese, Malay, Indian, others).</t>
  </si>
  <si>
    <t>Strong government focus on public housing (over 80% of residents in HDB flats).</t>
  </si>
  <si>
    <t>Key policy themes:</t>
  </si>
  <si>
    <t>Ageing population, digital economy, food and water security, climate resilience, attracting global talent.</t>
  </si>
  <si>
    <t>Total Labour Force ('000)</t>
  </si>
  <si>
    <t>Resident Labour Force ('000)</t>
  </si>
  <si>
    <t>Resident Unemployment Rate (%)</t>
  </si>
  <si>
    <t>Labour Force Participation Rate (%)</t>
  </si>
  <si>
    <t>consumer price</t>
  </si>
  <si>
    <t>CPI All-Items Inflation (%)</t>
  </si>
  <si>
    <t>MAS Core Inflation (%)</t>
  </si>
  <si>
    <t>Source: Singapore Department of Statistics, MTI, IMF, CIA World Factbook</t>
  </si>
  <si>
    <t>Date</t>
  </si>
  <si>
    <t>Story</t>
  </si>
  <si>
    <t>Source/Link (for reference)</t>
  </si>
  <si>
    <t>4/30/2025</t>
  </si>
  <si>
    <t>Singapore's economy grew by 2.7% in Q1 2025, driven by strong performance in the electronics and financial services sectors. The Ministry of Trade and Industry (MTI) has maintained its full-year GDP growth forecast at 1.0% to 3.0%.</t>
  </si>
  <si>
    <t>MTI, Channel NewsAsia</t>
  </si>
  <si>
    <t>3/15/2025</t>
  </si>
  <si>
    <t>Visitor arrivals in Singapore rebounded to pre-pandemic levels, with over 15 million tourists in the past year. The tourism sector, including MICE (Meetings, Incentives, Conferences, Exhibitions), is expected to remain a key growth driver.</t>
  </si>
  <si>
    <t>Singapore Tourism Board</t>
  </si>
  <si>
    <t>Inflation in Singapore eased to 2.1% in January 2025, reflecting moderating global energy prices and stable domestic demand. The Monetary Authority of Singapore (MAS) expects core inflation to average between 1.5% and 2.5% for the year.</t>
  </si>
  <si>
    <t>MAS, The Straits Times</t>
  </si>
  <si>
    <t>1/25/2025</t>
  </si>
  <si>
    <t>The construction sector sees robust growth, supported by major public infrastructure projects such as Changi Airport Terminal 5 and new housing estates. Construction output is projected to increase by 5% in 2025.</t>
  </si>
  <si>
    <t>Building and Construction Authority</t>
  </si>
  <si>
    <t>12/20/2024</t>
  </si>
  <si>
    <t>Singapore's labor market remains resilient, with unemployment steady at 2.1%. Labor force participation is high, but there are concerns about an aging workforce and the need for upskilling.</t>
  </si>
  <si>
    <t>Ministry of Manpower</t>
  </si>
  <si>
    <t>Financial services in Singapore continue to attract global investment, particularly in fintech and digital banking. The sector benefits from supportive regulations and Singapore’s position as a leading financial hub in Asia.</t>
  </si>
  <si>
    <t>Monetary Authority of Singapore</t>
  </si>
  <si>
    <t>The electronics manufacturing sector is buoyed by global demand for semiconductors and AI-related components. Singapore’s exports in this sector rose by 8% year-on-year in Q3 2024.</t>
  </si>
  <si>
    <t>Economic Development Board</t>
  </si>
  <si>
    <t>Financial Globalization</t>
  </si>
  <si>
    <t>Smart Nation / Digital Tech</t>
  </si>
  <si>
    <t>Healthcare &amp; Biotech</t>
  </si>
  <si>
    <t>Green Economy &amp; Sustainability</t>
  </si>
  <si>
    <t>Logistics &amp; Maritime Trade</t>
  </si>
  <si>
    <t>Education &amp; Talent Development</t>
  </si>
  <si>
    <t>Real Estate &amp; Urban Form</t>
  </si>
  <si>
    <t>Tourism &amp; Culture</t>
  </si>
  <si>
    <t>Food Security &amp; Agritech</t>
  </si>
  <si>
    <t>Advanced Manufacturing</t>
  </si>
  <si>
    <t>Capital &amp; Investment Flows</t>
  </si>
  <si>
    <t>Best case</t>
  </si>
  <si>
    <t>Worste case</t>
  </si>
  <si>
    <t>Base case</t>
  </si>
  <si>
    <t>equation Considered</t>
  </si>
  <si>
    <t>GDP Growth=β0​+β1​(Services)+β2​(FDI)+β3​(Tech)+β4​(Inflation)+β5​(Unemployment)+ϵ</t>
  </si>
  <si>
    <t>Using CSF data for the selected economic indicators, we derived historical GDP growth rates for the specified years. We initially developed a linear regression model to forecast future growth, but now we aim to enhance its sophistication by incorporating advanced techniques.</t>
  </si>
  <si>
    <t>Predicted GDP Growth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</si>
</sst>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4" x14ac:knownFonts="1">
    <font>
      <sz val="11"/>
      <color theme="1"/>
      <name val="Aptos Narrow"/>
      <family val="2"/>
      <scheme val="minor"/>
    </font>
    <font>
      <b/>
      <sz val="11"/>
      <color theme="1"/>
      <name val="Aptos Narrow"/>
      <family val="2"/>
      <scheme val="minor"/>
    </font>
    <font>
      <b/>
      <sz val="11"/>
      <name val="Calibri"/>
      <family val="2"/>
    </font>
    <font>
      <sz val="11"/>
      <name val="Calibri"/>
      <family val="2"/>
    </font>
    <font>
      <u/>
      <sz val="11"/>
      <color theme="10"/>
      <name val="Aptos Narrow"/>
      <family val="2"/>
      <scheme val="minor"/>
    </font>
    <font>
      <sz val="10"/>
      <color theme="1"/>
      <name val="Arial"/>
      <family val="2"/>
    </font>
    <font>
      <sz val="12"/>
      <color rgb="FF636E89"/>
      <name val="Segoe UI"/>
      <family val="2"/>
    </font>
    <font>
      <sz val="8"/>
      <color rgb="FFF5F5F5"/>
      <name val="Segoe UI"/>
      <family val="2"/>
    </font>
    <font>
      <sz val="16"/>
      <color theme="1"/>
      <name val="Aptos Narrow"/>
      <family val="2"/>
      <scheme val="minor"/>
    </font>
    <font>
      <b/>
      <sz val="18"/>
      <color theme="1"/>
      <name val="Calibri"/>
      <family val="2"/>
    </font>
    <font>
      <sz val="18"/>
      <color rgb="FF000000"/>
      <name val="Calibri"/>
      <family val="2"/>
    </font>
    <font>
      <sz val="8"/>
      <color theme="1"/>
      <name val="Segoe UI"/>
      <family val="2"/>
    </font>
    <font>
      <b/>
      <sz val="11"/>
      <color rgb="FF0000FF"/>
      <name val="Times New Roman"/>
      <family val="1"/>
    </font>
    <font>
      <b/>
      <sz val="11"/>
      <color rgb="FFFFFFFF"/>
      <name val="Times New Roman"/>
      <family val="1"/>
    </font>
    <font>
      <sz val="12"/>
      <color theme="1"/>
      <name val="Times New Roman"/>
      <family val="1"/>
    </font>
    <font>
      <sz val="11"/>
      <color theme="1"/>
      <name val="Times New Roman"/>
      <family val="1"/>
    </font>
    <font>
      <b/>
      <i/>
      <sz val="11"/>
      <color theme="1"/>
      <name val="Times New Roman"/>
      <family val="1"/>
    </font>
    <font>
      <sz val="9.6"/>
      <color theme="1"/>
      <name val="Segoe UI"/>
      <family val="2"/>
    </font>
    <font>
      <sz val="9.6"/>
      <color rgb="FF000000"/>
      <name val="Segoe UI"/>
      <family val="2"/>
    </font>
    <font>
      <sz val="11"/>
      <color rgb="FF000000"/>
      <name val="Calibri"/>
      <family val="2"/>
    </font>
    <font>
      <b/>
      <sz val="11"/>
      <color rgb="FF000000"/>
      <name val="Calibri"/>
      <family val="2"/>
    </font>
    <font>
      <sz val="10"/>
      <color rgb="FFF8FAFF"/>
      <name val="Aptos Narrow"/>
      <family val="2"/>
      <scheme val="minor"/>
    </font>
    <font>
      <sz val="8"/>
      <color theme="1"/>
      <name val="Aptos Narrow"/>
      <family val="2"/>
      <scheme val="minor"/>
    </font>
    <font>
      <sz val="8"/>
      <color theme="1"/>
      <name val="Segoe UI"/>
      <family val="2"/>
    </font>
  </fonts>
  <fills count="5">
    <fill>
      <patternFill patternType="none"/>
    </fill>
    <fill>
      <patternFill patternType="gray125"/>
    </fill>
    <fill>
      <patternFill patternType="solid">
        <fgColor theme="5" tint="-0.249977111117893"/>
        <bgColor indexed="64"/>
      </patternFill>
    </fill>
    <fill>
      <patternFill patternType="solid">
        <fgColor theme="0"/>
        <bgColor indexed="64"/>
      </patternFill>
    </fill>
    <fill>
      <patternFill patternType="solid">
        <fgColor rgb="FF80808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bottom style="medium">
        <color rgb="FF000000"/>
      </bottom>
      <diagonal/>
    </border>
  </borders>
  <cellStyleXfs count="2">
    <xf numFmtId="0" fontId="0" fillId="0" borderId="0"/>
    <xf numFmtId="0" fontId="4" fillId="0" borderId="0" applyNumberFormat="0" applyFill="0" applyBorder="0" applyAlignment="0" applyProtection="0"/>
  </cellStyleXfs>
  <cellXfs count="71">
    <xf numFmtId="0" fontId="0" fillId="0" borderId="0" xfId="0"/>
    <xf numFmtId="0" fontId="2" fillId="0" borderId="1" xfId="0" applyFont="1" applyBorder="1" applyAlignment="1">
      <alignment horizontal="center"/>
    </xf>
    <xf numFmtId="164" fontId="3" fillId="0" borderId="1" xfId="0" applyNumberFormat="1" applyFont="1" applyBorder="1"/>
    <xf numFmtId="3" fontId="3" fillId="0" borderId="1" xfId="0" applyNumberFormat="1" applyFont="1" applyBorder="1" applyAlignment="1">
      <alignment horizontal="right"/>
    </xf>
    <xf numFmtId="164" fontId="3" fillId="0" borderId="1" xfId="0" applyNumberFormat="1" applyFont="1" applyBorder="1" applyAlignment="1">
      <alignment horizontal="right"/>
    </xf>
    <xf numFmtId="0" fontId="4" fillId="0" borderId="0" xfId="1"/>
    <xf numFmtId="0" fontId="2" fillId="0" borderId="0" xfId="0" applyFont="1" applyAlignment="1">
      <alignment horizontal="center"/>
    </xf>
    <xf numFmtId="164" fontId="3" fillId="0" borderId="0" xfId="0" applyNumberFormat="1" applyFont="1"/>
    <xf numFmtId="0" fontId="0" fillId="0" borderId="0" xfId="0" applyAlignment="1">
      <alignment horizontal="right"/>
    </xf>
    <xf numFmtId="0" fontId="2" fillId="0" borderId="2" xfId="0" applyFont="1" applyBorder="1" applyAlignment="1">
      <alignment horizontal="center"/>
    </xf>
    <xf numFmtId="164" fontId="0" fillId="0" borderId="2" xfId="0" applyNumberFormat="1" applyBorder="1"/>
    <xf numFmtId="164" fontId="0" fillId="0" borderId="2" xfId="0" applyNumberFormat="1" applyBorder="1" applyAlignment="1">
      <alignment horizontal="right"/>
    </xf>
    <xf numFmtId="3" fontId="0" fillId="0" borderId="2" xfId="0" applyNumberFormat="1" applyBorder="1" applyAlignment="1">
      <alignment horizontal="right"/>
    </xf>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1" fillId="0" borderId="0" xfId="0" applyFont="1"/>
    <xf numFmtId="0" fontId="5" fillId="0" borderId="3" xfId="0" applyFont="1" applyBorder="1" applyAlignment="1">
      <alignment wrapText="1"/>
    </xf>
    <xf numFmtId="0" fontId="5" fillId="0" borderId="3" xfId="0" applyFont="1" applyBorder="1" applyAlignment="1">
      <alignment horizontal="right" wrapText="1"/>
    </xf>
    <xf numFmtId="3" fontId="5" fillId="0" borderId="3" xfId="0" applyNumberFormat="1" applyFont="1" applyBorder="1" applyAlignment="1">
      <alignment horizontal="right" wrapText="1"/>
    </xf>
    <xf numFmtId="0" fontId="5" fillId="0" borderId="3" xfId="0" applyFont="1" applyBorder="1" applyAlignment="1">
      <alignment vertical="center"/>
    </xf>
    <xf numFmtId="10" fontId="0" fillId="0" borderId="0" xfId="0" applyNumberFormat="1"/>
    <xf numFmtId="10" fontId="5" fillId="0" borderId="3" xfId="0" applyNumberFormat="1" applyFont="1" applyBorder="1" applyAlignment="1">
      <alignment horizontal="right" wrapText="1"/>
    </xf>
    <xf numFmtId="10" fontId="5" fillId="0" borderId="3" xfId="0" applyNumberFormat="1" applyFont="1" applyBorder="1" applyAlignment="1">
      <alignment wrapText="1"/>
    </xf>
    <xf numFmtId="9" fontId="5" fillId="0" borderId="3" xfId="0" applyNumberFormat="1" applyFont="1" applyBorder="1" applyAlignment="1">
      <alignment wrapText="1"/>
    </xf>
    <xf numFmtId="9" fontId="5" fillId="0" borderId="3" xfId="0" applyNumberFormat="1" applyFont="1" applyBorder="1" applyAlignment="1">
      <alignment vertical="center"/>
    </xf>
    <xf numFmtId="0" fontId="6" fillId="0" borderId="0" xfId="0" applyFont="1" applyAlignment="1">
      <alignment horizontal="left" vertical="center" wrapText="1" indent="1"/>
    </xf>
    <xf numFmtId="10" fontId="0" fillId="0" borderId="0" xfId="0" applyNumberFormat="1" applyAlignment="1">
      <alignment vertical="center" wrapText="1"/>
    </xf>
    <xf numFmtId="10" fontId="1" fillId="0" borderId="0" xfId="0" applyNumberFormat="1" applyFont="1"/>
    <xf numFmtId="0" fontId="7" fillId="0" borderId="0" xfId="0" applyFont="1"/>
    <xf numFmtId="0" fontId="0" fillId="2" borderId="0" xfId="0" applyFill="1"/>
    <xf numFmtId="0" fontId="0" fillId="0" borderId="0" xfId="0" applyAlignment="1">
      <alignment wrapText="1"/>
    </xf>
    <xf numFmtId="0" fontId="8" fillId="0" borderId="0" xfId="0" applyFont="1"/>
    <xf numFmtId="0" fontId="8" fillId="0" borderId="0" xfId="0" applyFont="1" applyAlignment="1">
      <alignment wrapText="1"/>
    </xf>
    <xf numFmtId="0" fontId="9" fillId="0" borderId="0" xfId="0" applyFont="1" applyAlignment="1">
      <alignment horizontal="left" vertical="center" readingOrder="1"/>
    </xf>
    <xf numFmtId="0" fontId="10" fillId="0" borderId="0" xfId="0" applyFont="1" applyAlignment="1">
      <alignment horizontal="left" vertical="center" readingOrder="1"/>
    </xf>
    <xf numFmtId="0" fontId="11" fillId="3" borderId="0" xfId="0" applyFont="1" applyFill="1" applyAlignment="1">
      <alignment horizontal="left" vertical="center" wrapText="1"/>
    </xf>
    <xf numFmtId="0" fontId="11" fillId="0" borderId="0" xfId="0" applyFont="1" applyAlignment="1">
      <alignment vertical="center" wrapText="1"/>
    </xf>
    <xf numFmtId="3" fontId="11" fillId="0" borderId="0" xfId="0" applyNumberFormat="1" applyFont="1" applyAlignment="1">
      <alignment vertical="center" wrapText="1"/>
    </xf>
    <xf numFmtId="0" fontId="11" fillId="0" borderId="0" xfId="0" applyFont="1"/>
    <xf numFmtId="3" fontId="11" fillId="0" borderId="0" xfId="0" applyNumberFormat="1" applyFont="1"/>
    <xf numFmtId="0" fontId="12" fillId="0" borderId="3" xfId="0" applyFont="1" applyBorder="1" applyAlignment="1">
      <alignment vertical="top" wrapText="1"/>
    </xf>
    <xf numFmtId="0" fontId="13" fillId="4" borderId="3" xfId="0" applyFont="1" applyFill="1" applyBorder="1" applyAlignment="1">
      <alignment vertical="top" wrapText="1"/>
    </xf>
    <xf numFmtId="0" fontId="5" fillId="0" borderId="3" xfId="0" applyFont="1" applyBorder="1" applyAlignment="1">
      <alignment vertical="top" wrapText="1"/>
    </xf>
    <xf numFmtId="0" fontId="14" fillId="0" borderId="3" xfId="0" applyFont="1" applyBorder="1" applyAlignment="1">
      <alignment wrapText="1"/>
    </xf>
    <xf numFmtId="0" fontId="15" fillId="0" borderId="3" xfId="0" applyFont="1" applyBorder="1" applyAlignment="1">
      <alignment vertical="top" wrapText="1"/>
    </xf>
    <xf numFmtId="0" fontId="15" fillId="3" borderId="7" xfId="0" applyFont="1" applyFill="1" applyBorder="1" applyAlignment="1">
      <alignment vertical="top" wrapText="1"/>
    </xf>
    <xf numFmtId="0" fontId="4" fillId="3" borderId="6" xfId="1" applyFill="1" applyBorder="1" applyAlignment="1">
      <alignment vertical="top" wrapText="1"/>
    </xf>
    <xf numFmtId="0" fontId="16" fillId="3" borderId="5" xfId="0" applyFont="1" applyFill="1" applyBorder="1" applyAlignment="1">
      <alignment vertical="top" wrapText="1"/>
    </xf>
    <xf numFmtId="0" fontId="4" fillId="3" borderId="4" xfId="1" applyFill="1" applyBorder="1" applyAlignment="1">
      <alignment vertical="top" wrapText="1"/>
    </xf>
    <xf numFmtId="0" fontId="18" fillId="0" borderId="0" xfId="0" applyFont="1" applyAlignment="1">
      <alignment horizontal="left" vertical="top" wrapText="1"/>
    </xf>
    <xf numFmtId="0" fontId="17" fillId="0" borderId="0" xfId="0" applyFont="1" applyAlignment="1">
      <alignment horizontal="left" vertical="top" wrapText="1"/>
    </xf>
    <xf numFmtId="0" fontId="17" fillId="0" borderId="8" xfId="0" applyFont="1" applyBorder="1" applyAlignment="1">
      <alignment vertical="center" wrapText="1"/>
    </xf>
    <xf numFmtId="0" fontId="17" fillId="0" borderId="0" xfId="0" applyFont="1" applyAlignment="1">
      <alignment vertical="center" wrapText="1"/>
    </xf>
    <xf numFmtId="4" fontId="0" fillId="0" borderId="0" xfId="0" applyNumberFormat="1"/>
    <xf numFmtId="0" fontId="18" fillId="0" borderId="8" xfId="0" applyFont="1" applyBorder="1" applyAlignment="1">
      <alignment vertical="center" wrapText="1"/>
    </xf>
    <xf numFmtId="14" fontId="18" fillId="0" borderId="8" xfId="0" applyNumberFormat="1" applyFont="1" applyBorder="1" applyAlignment="1">
      <alignment vertical="center" wrapText="1"/>
    </xf>
    <xf numFmtId="14" fontId="18" fillId="0" borderId="0" xfId="0" applyNumberFormat="1" applyFont="1" applyAlignment="1">
      <alignment vertical="center" wrapText="1"/>
    </xf>
    <xf numFmtId="0" fontId="18" fillId="0" borderId="0" xfId="0" applyFont="1" applyAlignment="1">
      <alignment vertical="center" wrapText="1"/>
    </xf>
    <xf numFmtId="0" fontId="19" fillId="0" borderId="0" xfId="0" applyFont="1"/>
    <xf numFmtId="0" fontId="20" fillId="0" borderId="0" xfId="0" applyFont="1"/>
    <xf numFmtId="10" fontId="19" fillId="0" borderId="0" xfId="0" applyNumberFormat="1" applyFont="1"/>
    <xf numFmtId="9" fontId="19" fillId="0" borderId="0" xfId="0" applyNumberFormat="1" applyFont="1"/>
    <xf numFmtId="0" fontId="22" fillId="0" borderId="0" xfId="0" applyFont="1"/>
    <xf numFmtId="0" fontId="21" fillId="0" borderId="0" xfId="0" applyFont="1" applyAlignment="1">
      <alignment vertical="top"/>
    </xf>
    <xf numFmtId="0" fontId="23" fillId="3" borderId="0" xfId="0" applyFont="1" applyFill="1" applyAlignment="1">
      <alignment horizontal="left" vertical="center" wrapText="1"/>
    </xf>
    <xf numFmtId="0" fontId="11" fillId="3" borderId="0" xfId="0" applyFont="1" applyFill="1" applyAlignment="1">
      <alignment vertical="center" wrapText="1"/>
    </xf>
    <xf numFmtId="0" fontId="0" fillId="0" borderId="0" xfId="0" applyAlignment="1">
      <alignment vertical="top" wrapText="1"/>
    </xf>
    <xf numFmtId="0" fontId="0" fillId="0" borderId="0" xfId="0"/>
    <xf numFmtId="0" fontId="19" fillId="0" borderId="0" xfId="0" applyFont="1" applyAlignment="1">
      <alignment horizontal="center"/>
    </xf>
    <xf numFmtId="0" fontId="20" fillId="0" borderId="0" xfId="0" applyFont="1" applyAlignment="1">
      <alignment horizontal="center"/>
    </xf>
  </cellXfs>
  <cellStyles count="2">
    <cellStyle name="Hyperlink" xfId="1" builtinId="8"/>
    <cellStyle name="Normal" xfId="0" builtinId="0"/>
  </cellStyles>
  <dxfs count="9">
    <dxf>
      <font>
        <strike val="0"/>
        <outline val="0"/>
        <shadow val="0"/>
        <u val="none"/>
        <vertAlign val="baseline"/>
        <sz val="16"/>
        <color theme="1"/>
        <name val="Aptos Narrow"/>
        <family val="2"/>
        <scheme val="minor"/>
      </font>
      <numFmt numFmtId="0" formatCode="General"/>
    </dxf>
    <dxf>
      <font>
        <strike val="0"/>
        <outline val="0"/>
        <shadow val="0"/>
        <u val="none"/>
        <vertAlign val="baseline"/>
        <sz val="16"/>
        <color theme="1"/>
        <name val="Aptos Narrow"/>
        <family val="2"/>
        <scheme val="minor"/>
      </font>
      <numFmt numFmtId="0" formatCode="General"/>
    </dxf>
    <dxf>
      <font>
        <strike val="0"/>
        <outline val="0"/>
        <shadow val="0"/>
        <u val="none"/>
        <vertAlign val="baseline"/>
        <sz val="16"/>
        <color theme="1"/>
        <name val="Aptos Narrow"/>
        <family val="2"/>
        <scheme val="minor"/>
      </font>
      <numFmt numFmtId="0" formatCode="General"/>
    </dxf>
    <dxf>
      <font>
        <strike val="0"/>
        <outline val="0"/>
        <shadow val="0"/>
        <u val="none"/>
        <vertAlign val="baseline"/>
        <sz val="16"/>
        <color theme="1"/>
        <name val="Aptos Narrow"/>
        <family val="2"/>
        <scheme val="minor"/>
      </font>
      <numFmt numFmtId="0" formatCode="General"/>
      <alignment horizontal="general" vertical="bottom" textRotation="0" wrapText="1" indent="0" justifyLastLine="0" shrinkToFit="0" readingOrder="0"/>
    </dxf>
    <dxf>
      <font>
        <strike val="0"/>
        <outline val="0"/>
        <shadow val="0"/>
        <u val="none"/>
        <vertAlign val="baseline"/>
        <sz val="16"/>
        <color theme="1"/>
        <name val="Aptos Narrow"/>
        <family val="2"/>
        <scheme val="minor"/>
      </font>
      <numFmt numFmtId="0" formatCode="General"/>
    </dxf>
    <dxf>
      <font>
        <strike val="0"/>
        <outline val="0"/>
        <shadow val="0"/>
        <u val="none"/>
        <vertAlign val="baseline"/>
        <sz val="16"/>
        <color theme="1"/>
        <name val="Aptos Narrow"/>
        <family val="2"/>
        <scheme val="minor"/>
      </font>
      <numFmt numFmtId="0" formatCode="General"/>
    </dxf>
    <dxf>
      <font>
        <strike val="0"/>
        <outline val="0"/>
        <shadow val="0"/>
        <u val="none"/>
        <vertAlign val="baseline"/>
        <sz val="16"/>
        <color theme="1"/>
        <name val="Aptos Narrow"/>
        <family val="2"/>
        <scheme val="minor"/>
      </font>
      <numFmt numFmtId="0" formatCode="General"/>
    </dxf>
    <dxf>
      <font>
        <strike val="0"/>
        <outline val="0"/>
        <shadow val="0"/>
        <u val="none"/>
        <vertAlign val="baseline"/>
        <sz val="16"/>
        <color theme="1"/>
        <name val="Aptos Narrow"/>
        <family val="2"/>
        <scheme val="minor"/>
      </font>
    </dxf>
    <dxf>
      <font>
        <strike val="0"/>
        <outline val="0"/>
        <shadow val="0"/>
        <u val="none"/>
        <vertAlign val="baseline"/>
        <sz val="16"/>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MALE IN 2024</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Demographics!$AN$29:$AN$52</c:f>
              <c:strCache>
                <c:ptCount val="24"/>
                <c:pt idx="0">
                  <c:v>  0 - 4 Years</c:v>
                </c:pt>
                <c:pt idx="1">
                  <c:v>  5 - 9 Years</c:v>
                </c:pt>
                <c:pt idx="2">
                  <c:v>  10 - 14 Years</c:v>
                </c:pt>
                <c:pt idx="3">
                  <c:v>  15 - 19 Years</c:v>
                </c:pt>
                <c:pt idx="4">
                  <c:v>  20 - 24 Years</c:v>
                </c:pt>
                <c:pt idx="5">
                  <c:v>  25 - 29 Years</c:v>
                </c:pt>
                <c:pt idx="6">
                  <c:v>  30 - 34 Years</c:v>
                </c:pt>
                <c:pt idx="7">
                  <c:v>  35 - 39 Years</c:v>
                </c:pt>
                <c:pt idx="8">
                  <c:v>  40 - 44 Years</c:v>
                </c:pt>
                <c:pt idx="9">
                  <c:v>  45 - 49 Years</c:v>
                </c:pt>
                <c:pt idx="10">
                  <c:v>  50 - 54 Years</c:v>
                </c:pt>
                <c:pt idx="11">
                  <c:v>  55 - 59 Years</c:v>
                </c:pt>
                <c:pt idx="12">
                  <c:v>  60 - 64 Years</c:v>
                </c:pt>
                <c:pt idx="13">
                  <c:v>  65 - 69 Years</c:v>
                </c:pt>
                <c:pt idx="14">
                  <c:v>  70 - 74 Years</c:v>
                </c:pt>
                <c:pt idx="15">
                  <c:v>  75 - 79 Years</c:v>
                </c:pt>
                <c:pt idx="16">
                  <c:v>  80 - 84 Years</c:v>
                </c:pt>
                <c:pt idx="17">
                  <c:v>  85 - 89 Years</c:v>
                </c:pt>
                <c:pt idx="18">
                  <c:v>  65 Years &amp; Over</c:v>
                </c:pt>
                <c:pt idx="19">
                  <c:v>  70 Years &amp; Over</c:v>
                </c:pt>
                <c:pt idx="20">
                  <c:v>  75 Years &amp; Over</c:v>
                </c:pt>
                <c:pt idx="21">
                  <c:v>  80 Years &amp; Over</c:v>
                </c:pt>
                <c:pt idx="22">
                  <c:v>  85 Years &amp; Over</c:v>
                </c:pt>
                <c:pt idx="23">
                  <c:v>  90 Years &amp; Over</c:v>
                </c:pt>
              </c:strCache>
            </c:strRef>
          </c:cat>
          <c:val>
            <c:numRef>
              <c:f>Demographics!$AO$29:$AO$52</c:f>
              <c:numCache>
                <c:formatCode>General</c:formatCode>
                <c:ptCount val="24"/>
                <c:pt idx="0">
                  <c:v>2.3002048715365531</c:v>
                </c:pt>
                <c:pt idx="1">
                  <c:v>2.5890712627859065</c:v>
                </c:pt>
                <c:pt idx="2">
                  <c:v>2.5775199075231501</c:v>
                </c:pt>
                <c:pt idx="3">
                  <c:v>2.649605865008112</c:v>
                </c:pt>
                <c:pt idx="4">
                  <c:v>2.9255457396539049</c:v>
                </c:pt>
                <c:pt idx="5">
                  <c:v>3.350718123003781</c:v>
                </c:pt>
                <c:pt idx="6">
                  <c:v>3.6096610034772332</c:v>
                </c:pt>
                <c:pt idx="7">
                  <c:v>3.3423021355980591</c:v>
                </c:pt>
                <c:pt idx="8">
                  <c:v>3.1891091622324592</c:v>
                </c:pt>
                <c:pt idx="9">
                  <c:v>3.0848719325994924</c:v>
                </c:pt>
                <c:pt idx="10">
                  <c:v>3.3728307173639145</c:v>
                </c:pt>
                <c:pt idx="11">
                  <c:v>3.4742351146348245</c:v>
                </c:pt>
                <c:pt idx="12">
                  <c:v>3.7228092785986115</c:v>
                </c:pt>
                <c:pt idx="13">
                  <c:v>3.3938706858782206</c:v>
                </c:pt>
                <c:pt idx="14">
                  <c:v>2.6051606504733167</c:v>
                </c:pt>
                <c:pt idx="15">
                  <c:v>1.6277509758832454</c:v>
                </c:pt>
                <c:pt idx="16">
                  <c:v>0.85878825733229147</c:v>
                </c:pt>
                <c:pt idx="17">
                  <c:v>0.44560728087422857</c:v>
                </c:pt>
                <c:pt idx="18">
                  <c:v>9.1384971741809604</c:v>
                </c:pt>
                <c:pt idx="19">
                  <c:v>5.7446264883027398</c:v>
                </c:pt>
                <c:pt idx="20">
                  <c:v>3.1394658378294236</c:v>
                </c:pt>
                <c:pt idx="21">
                  <c:v>1.511714861946178</c:v>
                </c:pt>
                <c:pt idx="22">
                  <c:v>0.6529266046138863</c:v>
                </c:pt>
                <c:pt idx="23">
                  <c:v>0.20731932373965778</c:v>
                </c:pt>
              </c:numCache>
            </c:numRef>
          </c:val>
          <c:extLst>
            <c:ext xmlns:c16="http://schemas.microsoft.com/office/drawing/2014/chart" uri="{C3380CC4-5D6E-409C-BE32-E72D297353CC}">
              <c16:uniqueId val="{00000002-F8CF-4D7B-8FBA-FEDCFC38A0EE}"/>
            </c:ext>
          </c:extLst>
        </c:ser>
        <c:dLbls>
          <c:showLegendKey val="0"/>
          <c:showVal val="0"/>
          <c:showCatName val="0"/>
          <c:showSerName val="0"/>
          <c:showPercent val="0"/>
          <c:showBubbleSize val="0"/>
        </c:dLbls>
        <c:gapWidth val="326"/>
        <c:overlap val="-58"/>
        <c:axId val="954324255"/>
        <c:axId val="954349695"/>
      </c:barChart>
      <c:catAx>
        <c:axId val="954324255"/>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349695"/>
        <c:crosses val="autoZero"/>
        <c:auto val="1"/>
        <c:lblAlgn val="ctr"/>
        <c:lblOffset val="100"/>
        <c:noMultiLvlLbl val="0"/>
      </c:catAx>
      <c:valAx>
        <c:axId val="95434969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32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MALE IN 2010</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Demographics!$AN$29:$AN$52</c:f>
              <c:strCache>
                <c:ptCount val="24"/>
                <c:pt idx="0">
                  <c:v>  0 - 4 Years</c:v>
                </c:pt>
                <c:pt idx="1">
                  <c:v>  5 - 9 Years</c:v>
                </c:pt>
                <c:pt idx="2">
                  <c:v>  10 - 14 Years</c:v>
                </c:pt>
                <c:pt idx="3">
                  <c:v>  15 - 19 Years</c:v>
                </c:pt>
                <c:pt idx="4">
                  <c:v>  20 - 24 Years</c:v>
                </c:pt>
                <c:pt idx="5">
                  <c:v>  25 - 29 Years</c:v>
                </c:pt>
                <c:pt idx="6">
                  <c:v>  30 - 34 Years</c:v>
                </c:pt>
                <c:pt idx="7">
                  <c:v>  35 - 39 Years</c:v>
                </c:pt>
                <c:pt idx="8">
                  <c:v>  40 - 44 Years</c:v>
                </c:pt>
                <c:pt idx="9">
                  <c:v>  45 - 49 Years</c:v>
                </c:pt>
                <c:pt idx="10">
                  <c:v>  50 - 54 Years</c:v>
                </c:pt>
                <c:pt idx="11">
                  <c:v>  55 - 59 Years</c:v>
                </c:pt>
                <c:pt idx="12">
                  <c:v>  60 - 64 Years</c:v>
                </c:pt>
                <c:pt idx="13">
                  <c:v>  65 - 69 Years</c:v>
                </c:pt>
                <c:pt idx="14">
                  <c:v>  70 - 74 Years</c:v>
                </c:pt>
                <c:pt idx="15">
                  <c:v>  75 - 79 Years</c:v>
                </c:pt>
                <c:pt idx="16">
                  <c:v>  80 - 84 Years</c:v>
                </c:pt>
                <c:pt idx="17">
                  <c:v>  85 - 89 Years</c:v>
                </c:pt>
                <c:pt idx="18">
                  <c:v>  65 Years &amp; Over</c:v>
                </c:pt>
                <c:pt idx="19">
                  <c:v>  70 Years &amp; Over</c:v>
                </c:pt>
                <c:pt idx="20">
                  <c:v>  75 Years &amp; Over</c:v>
                </c:pt>
                <c:pt idx="21">
                  <c:v>  80 Years &amp; Over</c:v>
                </c:pt>
                <c:pt idx="22">
                  <c:v>  85 Years &amp; Over</c:v>
                </c:pt>
                <c:pt idx="23">
                  <c:v>  90 Years &amp; Over</c:v>
                </c:pt>
              </c:strCache>
            </c:strRef>
          </c:cat>
          <c:val>
            <c:numRef>
              <c:f>Demographics!$AP$29:$AP$52</c:f>
              <c:numCache>
                <c:formatCode>General</c:formatCode>
                <c:ptCount val="24"/>
                <c:pt idx="0">
                  <c:v>2.658169899641535</c:v>
                </c:pt>
                <c:pt idx="1">
                  <c:v>2.9286979152318726</c:v>
                </c:pt>
                <c:pt idx="2">
                  <c:v>3.4904614112214647</c:v>
                </c:pt>
                <c:pt idx="3">
                  <c:v>3.8665077340369129</c:v>
                </c:pt>
                <c:pt idx="4">
                  <c:v>3.6032845939247578</c:v>
                </c:pt>
                <c:pt idx="5">
                  <c:v>3.2734818472296721</c:v>
                </c:pt>
                <c:pt idx="6">
                  <c:v>3.1801280148474693</c:v>
                </c:pt>
                <c:pt idx="7">
                  <c:v>3.5935034894709195</c:v>
                </c:pt>
                <c:pt idx="8">
                  <c:v>3.7526012011567702</c:v>
                </c:pt>
                <c:pt idx="9">
                  <c:v>4.3537986435836729</c:v>
                </c:pt>
                <c:pt idx="10">
                  <c:v>4.343986586267639</c:v>
                </c:pt>
                <c:pt idx="11">
                  <c:v>3.6279540250947235</c:v>
                </c:pt>
                <c:pt idx="12">
                  <c:v>2.7835289915340828</c:v>
                </c:pt>
                <c:pt idx="13">
                  <c:v>1.5551646552980931</c:v>
                </c:pt>
                <c:pt idx="14">
                  <c:v>1.2678911412598868</c:v>
                </c:pt>
                <c:pt idx="15">
                  <c:v>0.84591077094603395</c:v>
                </c:pt>
                <c:pt idx="16">
                  <c:v>0.46416912148657935</c:v>
                </c:pt>
                <c:pt idx="17">
                  <c:v>0.19094820688521658</c:v>
                </c:pt>
                <c:pt idx="18">
                  <c:v>4.4173448696714264</c:v>
                </c:pt>
                <c:pt idx="19">
                  <c:v>2.8621802143733328</c:v>
                </c:pt>
                <c:pt idx="20">
                  <c:v>1.5942890731134463</c:v>
                </c:pt>
                <c:pt idx="21">
                  <c:v>0.7483783021674123</c:v>
                </c:pt>
                <c:pt idx="22">
                  <c:v>0.28420918068083295</c:v>
                </c:pt>
                <c:pt idx="23">
                  <c:v>9.3260973795616389E-2</c:v>
                </c:pt>
              </c:numCache>
            </c:numRef>
          </c:val>
          <c:extLst>
            <c:ext xmlns:c16="http://schemas.microsoft.com/office/drawing/2014/chart" uri="{C3380CC4-5D6E-409C-BE32-E72D297353CC}">
              <c16:uniqueId val="{00000000-DDAB-4606-9F1D-2ECAD261F2CA}"/>
            </c:ext>
          </c:extLst>
        </c:ser>
        <c:dLbls>
          <c:showLegendKey val="0"/>
          <c:showVal val="0"/>
          <c:showCatName val="0"/>
          <c:showSerName val="0"/>
          <c:showPercent val="0"/>
          <c:showBubbleSize val="0"/>
        </c:dLbls>
        <c:gapWidth val="326"/>
        <c:overlap val="-58"/>
        <c:axId val="811150063"/>
        <c:axId val="811120303"/>
      </c:barChart>
      <c:catAx>
        <c:axId val="81115006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120303"/>
        <c:crosses val="autoZero"/>
        <c:auto val="1"/>
        <c:lblAlgn val="ctr"/>
        <c:lblOffset val="100"/>
        <c:noMultiLvlLbl val="0"/>
      </c:catAx>
      <c:valAx>
        <c:axId val="81112030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15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FEMALE IN 2024</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Demographics!$AN$55:$AN$72</c:f>
              <c:strCache>
                <c:ptCount val="18"/>
                <c:pt idx="0">
                  <c:v>  0 - 4 Years</c:v>
                </c:pt>
                <c:pt idx="1">
                  <c:v>  5 - 9 Years</c:v>
                </c:pt>
                <c:pt idx="2">
                  <c:v>  10 - 14 Years</c:v>
                </c:pt>
                <c:pt idx="3">
                  <c:v>  15 - 19 Years</c:v>
                </c:pt>
                <c:pt idx="4">
                  <c:v>  20 - 24 Years</c:v>
                </c:pt>
                <c:pt idx="5">
                  <c:v>  25 - 29 Years</c:v>
                </c:pt>
                <c:pt idx="6">
                  <c:v>  30 - 34 Years</c:v>
                </c:pt>
                <c:pt idx="7">
                  <c:v>  35 - 39 Years</c:v>
                </c:pt>
                <c:pt idx="8">
                  <c:v>  40 - 44 Years</c:v>
                </c:pt>
                <c:pt idx="9">
                  <c:v>  45 - 49 Years</c:v>
                </c:pt>
                <c:pt idx="10">
                  <c:v>  50 - 54 Years</c:v>
                </c:pt>
                <c:pt idx="11">
                  <c:v>  55 - 59 Years</c:v>
                </c:pt>
                <c:pt idx="12">
                  <c:v>  60 - 64 Years</c:v>
                </c:pt>
                <c:pt idx="13">
                  <c:v>  65 - 69 Years</c:v>
                </c:pt>
                <c:pt idx="14">
                  <c:v>  70 - 74 Years</c:v>
                </c:pt>
                <c:pt idx="15">
                  <c:v>  75 - 79 Years</c:v>
                </c:pt>
                <c:pt idx="16">
                  <c:v>  80 - 84 Years</c:v>
                </c:pt>
                <c:pt idx="17">
                  <c:v>  85 - 89 Years</c:v>
                </c:pt>
              </c:strCache>
            </c:strRef>
          </c:cat>
          <c:val>
            <c:numRef>
              <c:f>Demographics!$AO$55:$AO$72</c:f>
              <c:numCache>
                <c:formatCode>General</c:formatCode>
                <c:ptCount val="18"/>
                <c:pt idx="0">
                  <c:v>2.1837562091972442</c:v>
                </c:pt>
                <c:pt idx="1">
                  <c:v>2.4689921745068739</c:v>
                </c:pt>
                <c:pt idx="2">
                  <c:v>2.4372259475342948</c:v>
                </c:pt>
                <c:pt idx="3">
                  <c:v>2.521963389354656</c:v>
                </c:pt>
                <c:pt idx="4">
                  <c:v>2.723287009648407</c:v>
                </c:pt>
                <c:pt idx="5">
                  <c:v>3.096285771728168</c:v>
                </c:pt>
                <c:pt idx="6">
                  <c:v>3.4605660109072298</c:v>
                </c:pt>
                <c:pt idx="7">
                  <c:v>3.3537709811803671</c:v>
                </c:pt>
                <c:pt idx="8">
                  <c:v>3.3088032053360661</c:v>
                </c:pt>
                <c:pt idx="9">
                  <c:v>3.3090782376042265</c:v>
                </c:pt>
                <c:pt idx="10">
                  <c:v>3.6024001515977866</c:v>
                </c:pt>
                <c:pt idx="11">
                  <c:v>3.6237976620607015</c:v>
                </c:pt>
                <c:pt idx="12">
                  <c:v>3.8198956692593962</c:v>
                </c:pt>
                <c:pt idx="13">
                  <c:v>3.5778947765046532</c:v>
                </c:pt>
                <c:pt idx="14">
                  <c:v>2.8472440529085077</c:v>
                </c:pt>
                <c:pt idx="15">
                  <c:v>1.9448356778459033</c:v>
                </c:pt>
                <c:pt idx="16">
                  <c:v>1.1992231988618065</c:v>
                </c:pt>
                <c:pt idx="17">
                  <c:v>0.72446249756252656</c:v>
                </c:pt>
              </c:numCache>
            </c:numRef>
          </c:val>
          <c:extLst>
            <c:ext xmlns:c16="http://schemas.microsoft.com/office/drawing/2014/chart" uri="{C3380CC4-5D6E-409C-BE32-E72D297353CC}">
              <c16:uniqueId val="{00000000-6D7D-43F7-95B6-9EB19D75D1F0}"/>
            </c:ext>
          </c:extLst>
        </c:ser>
        <c:dLbls>
          <c:showLegendKey val="0"/>
          <c:showVal val="0"/>
          <c:showCatName val="0"/>
          <c:showSerName val="0"/>
          <c:showPercent val="0"/>
          <c:showBubbleSize val="0"/>
        </c:dLbls>
        <c:gapWidth val="326"/>
        <c:overlap val="-58"/>
        <c:axId val="811138063"/>
        <c:axId val="811132303"/>
      </c:barChart>
      <c:catAx>
        <c:axId val="81113806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132303"/>
        <c:crosses val="autoZero"/>
        <c:auto val="1"/>
        <c:lblAlgn val="ctr"/>
        <c:lblOffset val="100"/>
        <c:noMultiLvlLbl val="0"/>
      </c:catAx>
      <c:valAx>
        <c:axId val="81113230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13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FEMALE IN 2010</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Demographics!$AN$55:$AN$72</c:f>
              <c:strCache>
                <c:ptCount val="18"/>
                <c:pt idx="0">
                  <c:v>  0 - 4 Years</c:v>
                </c:pt>
                <c:pt idx="1">
                  <c:v>  5 - 9 Years</c:v>
                </c:pt>
                <c:pt idx="2">
                  <c:v>  10 - 14 Years</c:v>
                </c:pt>
                <c:pt idx="3">
                  <c:v>  15 - 19 Years</c:v>
                </c:pt>
                <c:pt idx="4">
                  <c:v>  20 - 24 Years</c:v>
                </c:pt>
                <c:pt idx="5">
                  <c:v>  25 - 29 Years</c:v>
                </c:pt>
                <c:pt idx="6">
                  <c:v>  30 - 34 Years</c:v>
                </c:pt>
                <c:pt idx="7">
                  <c:v>  35 - 39 Years</c:v>
                </c:pt>
                <c:pt idx="8">
                  <c:v>  40 - 44 Years</c:v>
                </c:pt>
                <c:pt idx="9">
                  <c:v>  45 - 49 Years</c:v>
                </c:pt>
                <c:pt idx="10">
                  <c:v>  50 - 54 Years</c:v>
                </c:pt>
                <c:pt idx="11">
                  <c:v>  55 - 59 Years</c:v>
                </c:pt>
                <c:pt idx="12">
                  <c:v>  60 - 64 Years</c:v>
                </c:pt>
                <c:pt idx="13">
                  <c:v>  65 - 69 Years</c:v>
                </c:pt>
                <c:pt idx="14">
                  <c:v>  70 - 74 Years</c:v>
                </c:pt>
                <c:pt idx="15">
                  <c:v>  75 - 79 Years</c:v>
                </c:pt>
                <c:pt idx="16">
                  <c:v>  80 - 84 Years</c:v>
                </c:pt>
                <c:pt idx="17">
                  <c:v>  85 - 89 Years</c:v>
                </c:pt>
              </c:strCache>
            </c:strRef>
          </c:cat>
          <c:val>
            <c:numRef>
              <c:f>Demographics!$AP$55:$AP$72</c:f>
              <c:numCache>
                <c:formatCode>General</c:formatCode>
                <c:ptCount val="18"/>
                <c:pt idx="0">
                  <c:v>2.5179224810328598</c:v>
                </c:pt>
                <c:pt idx="1">
                  <c:v>2.7650191799410595</c:v>
                </c:pt>
                <c:pt idx="2">
                  <c:v>3.2733580357808898</c:v>
                </c:pt>
                <c:pt idx="3">
                  <c:v>3.6594021330855453</c:v>
                </c:pt>
                <c:pt idx="4">
                  <c:v>3.3468401306334599</c:v>
                </c:pt>
                <c:pt idx="5">
                  <c:v>3.0818217245139548</c:v>
                </c:pt>
                <c:pt idx="6">
                  <c:v>3.1297677080550796</c:v>
                </c:pt>
                <c:pt idx="7">
                  <c:v>3.6272111564020273</c:v>
                </c:pt>
                <c:pt idx="8">
                  <c:v>3.825588050214209</c:v>
                </c:pt>
                <c:pt idx="9">
                  <c:v>4.3515390846433872</c:v>
                </c:pt>
                <c:pt idx="10">
                  <c:v>4.3407365357370917</c:v>
                </c:pt>
                <c:pt idx="11">
                  <c:v>3.6578544899757608</c:v>
                </c:pt>
                <c:pt idx="12">
                  <c:v>2.8992926961459666</c:v>
                </c:pt>
                <c:pt idx="13">
                  <c:v>1.7280673435232219</c:v>
                </c:pt>
                <c:pt idx="14">
                  <c:v>1.4798872944381731</c:v>
                </c:pt>
                <c:pt idx="15">
                  <c:v>1.1133125474546068</c:v>
                </c:pt>
                <c:pt idx="16">
                  <c:v>0.73584239297815746</c:v>
                </c:pt>
                <c:pt idx="17">
                  <c:v>0.3635104136261928</c:v>
                </c:pt>
              </c:numCache>
            </c:numRef>
          </c:val>
          <c:extLst>
            <c:ext xmlns:c16="http://schemas.microsoft.com/office/drawing/2014/chart" uri="{C3380CC4-5D6E-409C-BE32-E72D297353CC}">
              <c16:uniqueId val="{00000000-5C59-48B7-BBD2-4CD8A001055F}"/>
            </c:ext>
          </c:extLst>
        </c:ser>
        <c:dLbls>
          <c:showLegendKey val="0"/>
          <c:showVal val="0"/>
          <c:showCatName val="0"/>
          <c:showSerName val="0"/>
          <c:showPercent val="0"/>
          <c:showBubbleSize val="0"/>
        </c:dLbls>
        <c:gapWidth val="326"/>
        <c:overlap val="-58"/>
        <c:axId val="1292682271"/>
        <c:axId val="1292676031"/>
      </c:barChart>
      <c:catAx>
        <c:axId val="1292682271"/>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676031"/>
        <c:crosses val="autoZero"/>
        <c:auto val="1"/>
        <c:lblAlgn val="ctr"/>
        <c:lblOffset val="100"/>
        <c:noMultiLvlLbl val="0"/>
      </c:catAx>
      <c:valAx>
        <c:axId val="1292676031"/>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68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Theme Ranking</c:v>
          </c:tx>
          <c:spPr>
            <a:solidFill>
              <a:schemeClr val="accent1"/>
            </a:solidFill>
            <a:ln>
              <a:noFill/>
            </a:ln>
            <a:effectLst/>
          </c:spPr>
          <c:invertIfNegative val="0"/>
          <c:cat>
            <c:strRef>
              <c:f>'Theme Ranking'!$A$1:$A$11</c:f>
              <c:strCache>
                <c:ptCount val="11"/>
                <c:pt idx="0">
                  <c:v>Financial Globalization</c:v>
                </c:pt>
                <c:pt idx="1">
                  <c:v>Smart Nation / Digital Tech</c:v>
                </c:pt>
                <c:pt idx="2">
                  <c:v>Healthcare &amp; Biotech</c:v>
                </c:pt>
                <c:pt idx="3">
                  <c:v>Green Economy &amp; Sustainability</c:v>
                </c:pt>
                <c:pt idx="4">
                  <c:v>Logistics &amp; Maritime Trade</c:v>
                </c:pt>
                <c:pt idx="5">
                  <c:v>Education &amp; Talent Development</c:v>
                </c:pt>
                <c:pt idx="6">
                  <c:v>Real Estate &amp; Urban Form</c:v>
                </c:pt>
                <c:pt idx="7">
                  <c:v>Tourism &amp; Culture</c:v>
                </c:pt>
                <c:pt idx="8">
                  <c:v>Food Security &amp; Agritech</c:v>
                </c:pt>
                <c:pt idx="9">
                  <c:v>Advanced Manufacturing</c:v>
                </c:pt>
                <c:pt idx="10">
                  <c:v>Capital &amp; Investment Flows</c:v>
                </c:pt>
              </c:strCache>
            </c:strRef>
          </c:cat>
          <c:val>
            <c:numRef>
              <c:f>'Theme Ranking'!$B$1:$B$11</c:f>
              <c:numCache>
                <c:formatCode>General</c:formatCode>
                <c:ptCount val="11"/>
                <c:pt idx="0">
                  <c:v>9</c:v>
                </c:pt>
                <c:pt idx="1">
                  <c:v>9</c:v>
                </c:pt>
                <c:pt idx="2">
                  <c:v>8</c:v>
                </c:pt>
                <c:pt idx="3">
                  <c:v>8</c:v>
                </c:pt>
                <c:pt idx="4">
                  <c:v>7</c:v>
                </c:pt>
                <c:pt idx="5">
                  <c:v>7</c:v>
                </c:pt>
                <c:pt idx="6">
                  <c:v>7</c:v>
                </c:pt>
                <c:pt idx="7">
                  <c:v>6</c:v>
                </c:pt>
                <c:pt idx="8">
                  <c:v>6</c:v>
                </c:pt>
                <c:pt idx="9">
                  <c:v>7</c:v>
                </c:pt>
                <c:pt idx="10">
                  <c:v>8</c:v>
                </c:pt>
              </c:numCache>
            </c:numRef>
          </c:val>
          <c:extLst>
            <c:ext xmlns:c16="http://schemas.microsoft.com/office/drawing/2014/chart" uri="{C3380CC4-5D6E-409C-BE32-E72D297353CC}">
              <c16:uniqueId val="{00000000-62AE-4B51-9B31-35E4842EB7AE}"/>
            </c:ext>
          </c:extLst>
        </c:ser>
        <c:dLbls>
          <c:showLegendKey val="0"/>
          <c:showVal val="0"/>
          <c:showCatName val="0"/>
          <c:showSerName val="0"/>
          <c:showPercent val="0"/>
          <c:showBubbleSize val="0"/>
        </c:dLbls>
        <c:gapWidth val="182"/>
        <c:axId val="1504743856"/>
        <c:axId val="1504744336"/>
      </c:barChart>
      <c:catAx>
        <c:axId val="1504743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744336"/>
        <c:crosses val="autoZero"/>
        <c:auto val="1"/>
        <c:lblAlgn val="ctr"/>
        <c:lblOffset val="100"/>
        <c:noMultiLvlLbl val="0"/>
      </c:catAx>
      <c:valAx>
        <c:axId val="1504744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74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4</xdr:row>
      <xdr:rowOff>0</xdr:rowOff>
    </xdr:from>
    <xdr:to>
      <xdr:col>12</xdr:col>
      <xdr:colOff>304800</xdr:colOff>
      <xdr:row>5</xdr:row>
      <xdr:rowOff>120650</xdr:rowOff>
    </xdr:to>
    <xdr:sp macro="" textlink="">
      <xdr:nvSpPr>
        <xdr:cNvPr id="11265" name="AutoShape 1">
          <a:extLst>
            <a:ext uri="{FF2B5EF4-FFF2-40B4-BE49-F238E27FC236}">
              <a16:creationId xmlns:a16="http://schemas.microsoft.com/office/drawing/2014/main" id="{836182AA-1E35-1E5A-0EAE-1789496ED366}"/>
            </a:ext>
          </a:extLst>
        </xdr:cNvPr>
        <xdr:cNvSpPr>
          <a:spLocks noChangeAspect="1" noChangeArrowheads="1"/>
        </xdr:cNvSpPr>
      </xdr:nvSpPr>
      <xdr:spPr bwMode="auto">
        <a:xfrm>
          <a:off x="7315200" y="73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4</xdr:row>
      <xdr:rowOff>0</xdr:rowOff>
    </xdr:from>
    <xdr:to>
      <xdr:col>12</xdr:col>
      <xdr:colOff>304800</xdr:colOff>
      <xdr:row>5</xdr:row>
      <xdr:rowOff>120650</xdr:rowOff>
    </xdr:to>
    <xdr:sp macro="" textlink="">
      <xdr:nvSpPr>
        <xdr:cNvPr id="11266" name="AutoShape 2">
          <a:extLst>
            <a:ext uri="{FF2B5EF4-FFF2-40B4-BE49-F238E27FC236}">
              <a16:creationId xmlns:a16="http://schemas.microsoft.com/office/drawing/2014/main" id="{11CA5BBE-C467-F4FC-F207-2B7BB17FAD49}"/>
            </a:ext>
          </a:extLst>
        </xdr:cNvPr>
        <xdr:cNvSpPr>
          <a:spLocks noChangeAspect="1" noChangeArrowheads="1"/>
        </xdr:cNvSpPr>
      </xdr:nvSpPr>
      <xdr:spPr bwMode="auto">
        <a:xfrm>
          <a:off x="7315200" y="73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4</xdr:row>
      <xdr:rowOff>0</xdr:rowOff>
    </xdr:from>
    <xdr:to>
      <xdr:col>12</xdr:col>
      <xdr:colOff>304800</xdr:colOff>
      <xdr:row>5</xdr:row>
      <xdr:rowOff>120650</xdr:rowOff>
    </xdr:to>
    <xdr:sp macro="" textlink="">
      <xdr:nvSpPr>
        <xdr:cNvPr id="11267" name="AutoShape 3">
          <a:extLst>
            <a:ext uri="{FF2B5EF4-FFF2-40B4-BE49-F238E27FC236}">
              <a16:creationId xmlns:a16="http://schemas.microsoft.com/office/drawing/2014/main" id="{4A33BA8A-7707-CF43-9941-F7B0DAACB5D8}"/>
            </a:ext>
          </a:extLst>
        </xdr:cNvPr>
        <xdr:cNvSpPr>
          <a:spLocks noChangeAspect="1" noChangeArrowheads="1"/>
        </xdr:cNvSpPr>
      </xdr:nvSpPr>
      <xdr:spPr bwMode="auto">
        <a:xfrm>
          <a:off x="7315200" y="73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4</xdr:row>
      <xdr:rowOff>0</xdr:rowOff>
    </xdr:from>
    <xdr:to>
      <xdr:col>30</xdr:col>
      <xdr:colOff>0</xdr:colOff>
      <xdr:row>37</xdr:row>
      <xdr:rowOff>19050</xdr:rowOff>
    </xdr:to>
    <xdr:pic>
      <xdr:nvPicPr>
        <xdr:cNvPr id="2" name="Picture 1">
          <a:extLst>
            <a:ext uri="{FF2B5EF4-FFF2-40B4-BE49-F238E27FC236}">
              <a16:creationId xmlns:a16="http://schemas.microsoft.com/office/drawing/2014/main" id="{777A751B-1EA2-5E6B-F06E-AC05EF638F7A}"/>
            </a:ext>
          </a:extLst>
        </xdr:cNvPr>
        <xdr:cNvPicPr>
          <a:picLocks noChangeAspect="1"/>
        </xdr:cNvPicPr>
      </xdr:nvPicPr>
      <xdr:blipFill>
        <a:blip xmlns:r="http://schemas.openxmlformats.org/officeDocument/2006/relationships" r:embed="rId1"/>
        <a:stretch>
          <a:fillRect/>
        </a:stretch>
      </xdr:blipFill>
      <xdr:spPr>
        <a:xfrm>
          <a:off x="6096000" y="736600"/>
          <a:ext cx="12192000" cy="609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177799</xdr:colOff>
      <xdr:row>0</xdr:row>
      <xdr:rowOff>127000</xdr:rowOff>
    </xdr:from>
    <xdr:to>
      <xdr:col>9</xdr:col>
      <xdr:colOff>172586</xdr:colOff>
      <xdr:row>20</xdr:row>
      <xdr:rowOff>76200</xdr:rowOff>
    </xdr:to>
    <xdr:pic>
      <xdr:nvPicPr>
        <xdr:cNvPr id="2" name="Picture 1" descr="Singapore Region Map Vector Download">
          <a:extLst>
            <a:ext uri="{FF2B5EF4-FFF2-40B4-BE49-F238E27FC236}">
              <a16:creationId xmlns:a16="http://schemas.microsoft.com/office/drawing/2014/main" id="{4B38A6D3-E2D7-1CEC-78DD-BEE41A82C0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799" y="127000"/>
          <a:ext cx="5481187" cy="3632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203200</xdr:colOff>
      <xdr:row>1</xdr:row>
      <xdr:rowOff>146050</xdr:rowOff>
    </xdr:from>
    <xdr:to>
      <xdr:col>16</xdr:col>
      <xdr:colOff>247650</xdr:colOff>
      <xdr:row>19</xdr:row>
      <xdr:rowOff>165100</xdr:rowOff>
    </xdr:to>
    <xdr:pic>
      <xdr:nvPicPr>
        <xdr:cNvPr id="3" name="Picture 2" descr="Geography of Singapore - Wikipedia">
          <a:extLst>
            <a:ext uri="{FF2B5EF4-FFF2-40B4-BE49-F238E27FC236}">
              <a16:creationId xmlns:a16="http://schemas.microsoft.com/office/drawing/2014/main" id="{FF2D64B4-5A71-E1DF-378D-8809166B28C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99200" y="330200"/>
          <a:ext cx="3702050" cy="3333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479425</xdr:colOff>
      <xdr:row>84</xdr:row>
      <xdr:rowOff>177800</xdr:rowOff>
    </xdr:from>
    <xdr:to>
      <xdr:col>11</xdr:col>
      <xdr:colOff>174625</xdr:colOff>
      <xdr:row>99</xdr:row>
      <xdr:rowOff>158750</xdr:rowOff>
    </xdr:to>
    <xdr:graphicFrame macro="">
      <xdr:nvGraphicFramePr>
        <xdr:cNvPr id="2" name="Chart 1">
          <a:extLst>
            <a:ext uri="{FF2B5EF4-FFF2-40B4-BE49-F238E27FC236}">
              <a16:creationId xmlns:a16="http://schemas.microsoft.com/office/drawing/2014/main" id="{7D3958BF-E470-3747-E23F-4A5F28E9D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200025</xdr:colOff>
      <xdr:row>85</xdr:row>
      <xdr:rowOff>12700</xdr:rowOff>
    </xdr:from>
    <xdr:to>
      <xdr:col>19</xdr:col>
      <xdr:colOff>504825</xdr:colOff>
      <xdr:row>99</xdr:row>
      <xdr:rowOff>177800</xdr:rowOff>
    </xdr:to>
    <xdr:graphicFrame macro="">
      <xdr:nvGraphicFramePr>
        <xdr:cNvPr id="3" name="Chart 2">
          <a:extLst>
            <a:ext uri="{FF2B5EF4-FFF2-40B4-BE49-F238E27FC236}">
              <a16:creationId xmlns:a16="http://schemas.microsoft.com/office/drawing/2014/main" id="{27E91D2C-6F06-FA57-441B-E4742BE81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101</xdr:row>
      <xdr:rowOff>69850</xdr:rowOff>
    </xdr:from>
    <xdr:to>
      <xdr:col>11</xdr:col>
      <xdr:colOff>314325</xdr:colOff>
      <xdr:row>116</xdr:row>
      <xdr:rowOff>50800</xdr:rowOff>
    </xdr:to>
    <xdr:graphicFrame macro="">
      <xdr:nvGraphicFramePr>
        <xdr:cNvPr id="4" name="Chart 3">
          <a:extLst>
            <a:ext uri="{FF2B5EF4-FFF2-40B4-BE49-F238E27FC236}">
              <a16:creationId xmlns:a16="http://schemas.microsoft.com/office/drawing/2014/main" id="{FA4BECC2-A25E-09BB-68B2-6EFE09BA0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320675</xdr:colOff>
      <xdr:row>100</xdr:row>
      <xdr:rowOff>165100</xdr:rowOff>
    </xdr:from>
    <xdr:to>
      <xdr:col>20</xdr:col>
      <xdr:colOff>15875</xdr:colOff>
      <xdr:row>115</xdr:row>
      <xdr:rowOff>146050</xdr:rowOff>
    </xdr:to>
    <xdr:graphicFrame macro="">
      <xdr:nvGraphicFramePr>
        <xdr:cNvPr id="5" name="Chart 4">
          <a:extLst>
            <a:ext uri="{FF2B5EF4-FFF2-40B4-BE49-F238E27FC236}">
              <a16:creationId xmlns:a16="http://schemas.microsoft.com/office/drawing/2014/main" id="{952E42DB-BD22-CFF1-5D31-66ED66D1F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1149927</xdr:colOff>
      <xdr:row>11</xdr:row>
      <xdr:rowOff>277091</xdr:rowOff>
    </xdr:from>
    <xdr:to>
      <xdr:col>3</xdr:col>
      <xdr:colOff>6390904</xdr:colOff>
      <xdr:row>19</xdr:row>
      <xdr:rowOff>114795</xdr:rowOff>
    </xdr:to>
    <xdr:sp macro="" textlink="">
      <xdr:nvSpPr>
        <xdr:cNvPr id="3" name="Text Box 3">
          <a:extLst>
            <a:ext uri="{FF2B5EF4-FFF2-40B4-BE49-F238E27FC236}">
              <a16:creationId xmlns:a16="http://schemas.microsoft.com/office/drawing/2014/main" id="{0EBFEECE-57BD-4D9E-8737-72C40FE1F6E3}"/>
            </a:ext>
          </a:extLst>
        </xdr:cNvPr>
        <xdr:cNvSpPr txBox="1">
          <a:spLocks noChangeArrowheads="1"/>
        </xdr:cNvSpPr>
      </xdr:nvSpPr>
      <xdr:spPr bwMode="auto">
        <a:xfrm>
          <a:off x="1149927" y="25353818"/>
          <a:ext cx="17765486" cy="191588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IN" sz="1800" b="1" i="0" u="none" strike="noStrike" baseline="0">
              <a:solidFill>
                <a:srgbClr val="000000"/>
              </a:solidFill>
              <a:latin typeface="Calibri"/>
              <a:ea typeface="Calibri"/>
              <a:cs typeface="Calibri"/>
            </a:rPr>
            <a:t> </a:t>
          </a:r>
          <a:r>
            <a:rPr lang="en-IN" sz="1800" b="1" i="0">
              <a:effectLst/>
              <a:latin typeface="+mn-lt"/>
              <a:ea typeface="+mn-ea"/>
              <a:cs typeface="+mn-cs"/>
            </a:rPr>
            <a:t>The Information &amp; Communications sector </a:t>
          </a:r>
        </a:p>
        <a:p>
          <a:pPr algn="l" rtl="0">
            <a:defRPr sz="1000"/>
          </a:pPr>
          <a:r>
            <a:rPr lang="en-IN" sz="1800" b="0" i="0" u="none" strike="noStrike" baseline="0">
              <a:solidFill>
                <a:srgbClr val="000000"/>
              </a:solidFill>
              <a:latin typeface="Calibri"/>
              <a:ea typeface="Calibri"/>
              <a:cs typeface="Calibri"/>
            </a:rPr>
            <a:t>It</a:t>
          </a:r>
          <a:r>
            <a:rPr lang="en-IN" sz="1800" b="1" i="0" u="none" strike="noStrike" baseline="0">
              <a:solidFill>
                <a:srgbClr val="000000"/>
              </a:solidFill>
              <a:latin typeface="Calibri"/>
              <a:ea typeface="Calibri"/>
              <a:cs typeface="Calibri"/>
            </a:rPr>
            <a:t> </a:t>
          </a:r>
          <a:r>
            <a:rPr lang="en-IN" sz="1600" b="0" i="0" u="none" strike="noStrike" baseline="0">
              <a:solidFill>
                <a:srgbClr val="000000"/>
              </a:solidFill>
              <a:latin typeface="Calibri"/>
              <a:ea typeface="Calibri"/>
              <a:cs typeface="Calibri"/>
            </a:rPr>
            <a:t>recorded 4.4% year-on-year growth in the first quarter, outperforming most other major sectors. This robust performance is driven by sustained demand for digital solutions, data hosting, and enterprise IT services, as well as continued government investment in digital infrastructure and Smart Nation initiatives. The sector benefits from structural trends such as accelerated digitalization and the expansion of cloud computing, cybersecurity, and fintech, making it less exposed to global trade volatility than manufacturing or wholesale trade. Despite some risk of firms cutting discretionary IT spending amid softer business sentiment, the overall outlook remains bullish, with strong fundamentals and high human capital development supporting future growth.</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536575</xdr:colOff>
      <xdr:row>5</xdr:row>
      <xdr:rowOff>19050</xdr:rowOff>
    </xdr:from>
    <xdr:to>
      <xdr:col>13</xdr:col>
      <xdr:colOff>231775</xdr:colOff>
      <xdr:row>9</xdr:row>
      <xdr:rowOff>184150</xdr:rowOff>
    </xdr:to>
    <xdr:graphicFrame macro="">
      <xdr:nvGraphicFramePr>
        <xdr:cNvPr id="3" name="Chart 2">
          <a:extLst>
            <a:ext uri="{FF2B5EF4-FFF2-40B4-BE49-F238E27FC236}">
              <a16:creationId xmlns:a16="http://schemas.microsoft.com/office/drawing/2014/main" id="{99DB4CE6-0799-06E0-7D6C-DC6B9D3BB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57F3310-8527-4538-A8A8-69B68C828E99}" autoFormatId="16" applyNumberFormats="0" applyBorderFormats="0" applyFontFormats="0" applyPatternFormats="0" applyAlignmentFormats="0" applyWidthHeightFormats="0">
  <queryTableRefresh nextId="8">
    <queryTableFields count="7">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B9CE0C-47A8-444E-8D0F-699827E3DAED}" name="Sheet4__2" displayName="Sheet4__2" ref="A1:G18" tableType="queryTable" totalsRowShown="0" headerRowDxfId="8" dataDxfId="7">
  <autoFilter ref="A1:G18" xr:uid="{0FB9CE0C-47A8-444E-8D0F-699827E3DAED}"/>
  <tableColumns count="7">
    <tableColumn id="1" xr3:uid="{57F3CD87-8D45-4835-96CE-48FA77DAE988}" uniqueName="1" name="Column1" queryTableFieldId="1" dataDxfId="6"/>
    <tableColumn id="2" xr3:uid="{FCD2E0DD-AD40-4799-A4D7-99F1D8380C72}" uniqueName="2" name="Column2" queryTableFieldId="2" dataDxfId="5"/>
    <tableColumn id="3" xr3:uid="{6E067940-0A9D-48F0-88F4-15EB302B1A9D}" uniqueName="3" name="Column3" queryTableFieldId="3" dataDxfId="4"/>
    <tableColumn id="4" xr3:uid="{41E2BD22-7365-4F3A-A123-C1441058E288}" uniqueName="4" name="Column4" queryTableFieldId="4" dataDxfId="3"/>
    <tableColumn id="5" xr3:uid="{D3CC144B-2E3F-4E6C-85B5-89885D0597E2}" uniqueName="5" name="Column5" queryTableFieldId="5" dataDxfId="2"/>
    <tableColumn id="6" xr3:uid="{E0270719-CB7D-4825-8F25-A23488A94398}" uniqueName="6" name="Column6" queryTableFieldId="6" dataDxfId="1"/>
    <tableColumn id="7" xr3:uid="{34EDD04E-05E8-40D3-81CF-F7323BC62218}" uniqueName="7" name="Column7"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singstat.gov.sg/find-data"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 Type="http://schemas.openxmlformats.org/officeDocument/2006/relationships/hyperlink" Target="https://www.singstat.gov.sg/find-data" TargetMode="External"/><Relationship Id="rId1" Type="http://schemas.openxmlformats.org/officeDocument/2006/relationships/hyperlink" Target="https://www.singstat.gov.sg/find-data"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8B44F-60CE-447D-B2D9-BCB728A03FC4}">
  <dimension ref="A1:B14"/>
  <sheetViews>
    <sheetView zoomScaleNormal="100" workbookViewId="0">
      <selection activeCell="D11" sqref="D11"/>
    </sheetView>
  </sheetViews>
  <sheetFormatPr defaultRowHeight="14.5" x14ac:dyDescent="0.35"/>
  <cols>
    <col min="1" max="1" width="42.81640625" customWidth="1"/>
    <col min="2" max="2" width="55.1796875" customWidth="1"/>
  </cols>
  <sheetData>
    <row r="1" spans="1:2" ht="238.5" thickBot="1" x14ac:dyDescent="0.4">
      <c r="A1" s="49" t="s">
        <v>706</v>
      </c>
      <c r="B1" s="48" t="s">
        <v>707</v>
      </c>
    </row>
    <row r="2" spans="1:2" ht="140.5" thickBot="1" x14ac:dyDescent="0.4">
      <c r="A2" s="47" t="s">
        <v>708</v>
      </c>
      <c r="B2" s="46" t="s">
        <v>709</v>
      </c>
    </row>
    <row r="3" spans="1:2" ht="42.5" thickBot="1" x14ac:dyDescent="0.4">
      <c r="A3" s="47" t="s">
        <v>710</v>
      </c>
      <c r="B3" s="46" t="s">
        <v>711</v>
      </c>
    </row>
    <row r="4" spans="1:2" ht="42.5" thickBot="1" x14ac:dyDescent="0.4">
      <c r="A4" s="47" t="s">
        <v>712</v>
      </c>
      <c r="B4" s="46" t="s">
        <v>713</v>
      </c>
    </row>
    <row r="5" spans="1:2" ht="42.5" thickBot="1" x14ac:dyDescent="0.4">
      <c r="A5" s="47" t="s">
        <v>714</v>
      </c>
      <c r="B5" s="46" t="s">
        <v>715</v>
      </c>
    </row>
    <row r="6" spans="1:2" ht="84.5" thickBot="1" x14ac:dyDescent="0.4">
      <c r="A6" s="47" t="s">
        <v>716</v>
      </c>
      <c r="B6" s="46" t="s">
        <v>717</v>
      </c>
    </row>
    <row r="7" spans="1:2" ht="28.5" thickBot="1" x14ac:dyDescent="0.4">
      <c r="A7" s="47" t="s">
        <v>718</v>
      </c>
      <c r="B7" s="46" t="s">
        <v>719</v>
      </c>
    </row>
    <row r="8" spans="1:2" ht="42.5" thickBot="1" x14ac:dyDescent="0.4">
      <c r="A8" s="47" t="s">
        <v>720</v>
      </c>
      <c r="B8" s="46" t="s">
        <v>721</v>
      </c>
    </row>
    <row r="9" spans="1:2" ht="28.5" thickBot="1" x14ac:dyDescent="0.4">
      <c r="A9" s="47" t="s">
        <v>722</v>
      </c>
      <c r="B9" s="46" t="s">
        <v>723</v>
      </c>
    </row>
    <row r="10" spans="1:2" ht="28.5" thickBot="1" x14ac:dyDescent="0.4">
      <c r="A10" s="47" t="s">
        <v>724</v>
      </c>
      <c r="B10" s="46" t="s">
        <v>725</v>
      </c>
    </row>
    <row r="11" spans="1:2" ht="28.5" thickBot="1" x14ac:dyDescent="0.4">
      <c r="A11" s="47" t="s">
        <v>726</v>
      </c>
      <c r="B11" s="46" t="s">
        <v>727</v>
      </c>
    </row>
    <row r="12" spans="1:2" ht="28.5" thickBot="1" x14ac:dyDescent="0.4">
      <c r="A12" s="47" t="s">
        <v>728</v>
      </c>
      <c r="B12" s="46" t="s">
        <v>729</v>
      </c>
    </row>
    <row r="13" spans="1:2" ht="56.5" thickBot="1" x14ac:dyDescent="0.4">
      <c r="A13" s="47" t="s">
        <v>730</v>
      </c>
      <c r="B13" s="46" t="s">
        <v>731</v>
      </c>
    </row>
    <row r="14" spans="1:2" ht="15" thickBot="1" x14ac:dyDescent="0.4">
      <c r="A14" s="47" t="s">
        <v>732</v>
      </c>
      <c r="B14" s="46" t="s">
        <v>733</v>
      </c>
    </row>
  </sheetData>
  <hyperlinks>
    <hyperlink ref="A1" location="gid=1838438253" display="gid=1838438253" xr:uid="{C46C527C-BF7C-42EB-BE4B-5A103CEDCD01}"/>
    <hyperlink ref="A2" location="gid=374163558" display="gid=374163558" xr:uid="{81D24311-D948-430A-AFBB-9953DF49CE47}"/>
    <hyperlink ref="A3" location="gid=506778403" display="gid=506778403" xr:uid="{8296BB0D-7EE5-48C1-84A8-95DECC0082C8}"/>
    <hyperlink ref="A4" location="gid=1646426250" display="gid=1646426250" xr:uid="{46D681AB-CCB9-4C19-A783-D50724AFF85E}"/>
    <hyperlink ref="A5" location="gid=null" display="gid=null" xr:uid="{5076A69F-60E1-47CA-8CD4-A34EBA209B7A}"/>
    <hyperlink ref="A6" location="gid=1403687159" display="gid=1403687159" xr:uid="{62B3E817-9663-4FE3-9D11-33037C914DE7}"/>
    <hyperlink ref="A7" location="gid=1803152531&amp;range=Print_Area" display="gid=1803152531&amp;range=Print_Area" xr:uid="{0BF2AB19-653A-400A-A183-9E1500872240}"/>
    <hyperlink ref="A8" location="gid=618777828" display="gid=618777828" xr:uid="{D7999936-C60A-4EFB-ADBC-11382A5AFCCE}"/>
    <hyperlink ref="A9" location="gid=2080860674" display="gid=2080860674" xr:uid="{5896009A-E4A7-4E91-A79C-CEF7018D0D00}"/>
    <hyperlink ref="A10" location="gid=1612039446" display="gid=1612039446" xr:uid="{3B3B5328-6B0F-4F6D-90CA-0981BCFCD6C7}"/>
    <hyperlink ref="A11" location="gid=null" display="gid=null" xr:uid="{FEDD41E6-DB68-4E28-A71E-E90419471CF2}"/>
    <hyperlink ref="A12" location="gid=1167578418" display="gid=1167578418" xr:uid="{D95DF949-BAFF-4C1E-9884-419B3D2547AD}"/>
    <hyperlink ref="A13" location="gid=null" display="gid=null" xr:uid="{5DA4D185-E864-474B-893D-E75D2BA82313}"/>
    <hyperlink ref="A14" location="gid=null" display="gid=null" xr:uid="{B1999F4E-5081-4D73-A771-F6D03F711D65}"/>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2E62B-52BD-4997-A6EB-8999FAEE1299}">
  <dimension ref="A1"/>
  <sheetViews>
    <sheetView topLeftCell="CO1" workbookViewId="0">
      <selection activeCell="F29" sqref="F29"/>
    </sheetView>
  </sheetViews>
  <sheetFormatPr defaultRowHeight="14.5" x14ac:dyDescent="0.3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233BB-1D3D-481E-BF28-47704243FE18}">
  <dimension ref="A1:AP83"/>
  <sheetViews>
    <sheetView topLeftCell="C1" zoomScale="89" workbookViewId="0">
      <selection activeCell="I16" sqref="I16"/>
    </sheetView>
  </sheetViews>
  <sheetFormatPr defaultRowHeight="14.5" x14ac:dyDescent="0.35"/>
  <cols>
    <col min="1" max="1" width="12.08984375" customWidth="1"/>
    <col min="2" max="2" width="11.08984375" customWidth="1"/>
    <col min="3" max="3" width="17.08984375" customWidth="1"/>
    <col min="4" max="4" width="12.6328125" customWidth="1"/>
    <col min="5" max="5" width="14.453125" customWidth="1"/>
    <col min="6" max="6" width="13.453125" customWidth="1"/>
    <col min="7" max="7" width="11.36328125" customWidth="1"/>
    <col min="8" max="8" width="12.90625" customWidth="1"/>
    <col min="9" max="9" width="14.08984375" customWidth="1"/>
    <col min="10" max="10" width="13.54296875" customWidth="1"/>
    <col min="11" max="11" width="12.6328125" customWidth="1"/>
    <col min="12" max="12" width="13.453125" customWidth="1"/>
    <col min="13" max="13" width="10.453125" customWidth="1"/>
    <col min="14" max="14" width="13.453125" customWidth="1"/>
    <col min="15" max="15" width="13" customWidth="1"/>
    <col min="16" max="16" width="14.36328125" customWidth="1"/>
    <col min="17" max="17" width="11.90625" customWidth="1"/>
    <col min="18" max="18" width="12.08984375" customWidth="1"/>
    <col min="19" max="19" width="12.36328125" customWidth="1"/>
    <col min="20" max="20" width="10.6328125" customWidth="1"/>
    <col min="21" max="21" width="12" customWidth="1"/>
    <col min="22" max="22" width="10" customWidth="1"/>
    <col min="23" max="23" width="11.08984375" customWidth="1"/>
    <col min="24" max="24" width="13.453125" customWidth="1"/>
    <col min="25" max="25" width="12.54296875" customWidth="1"/>
    <col min="26" max="27" width="11.90625" customWidth="1"/>
    <col min="28" max="28" width="12.08984375" customWidth="1"/>
    <col min="29" max="30" width="13.90625" customWidth="1"/>
    <col min="31" max="31" width="12.08984375" customWidth="1"/>
    <col min="32" max="32" width="11.08984375" customWidth="1"/>
    <col min="33" max="33" width="15.08984375" customWidth="1"/>
    <col min="34" max="34" width="12.453125" customWidth="1"/>
    <col min="35" max="35" width="13.36328125" customWidth="1"/>
    <col min="36" max="36" width="12.453125" customWidth="1"/>
    <col min="37" max="37" width="13" customWidth="1"/>
    <col min="38" max="38" width="12.36328125" customWidth="1"/>
    <col min="40" max="40" width="17.08984375" customWidth="1"/>
    <col min="41" max="41" width="25.08984375" customWidth="1"/>
    <col min="42" max="42" width="27.54296875" customWidth="1"/>
  </cols>
  <sheetData>
    <row r="1" spans="1:4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O1" s="6" t="s">
        <v>38</v>
      </c>
      <c r="AP1" s="6" t="s">
        <v>38</v>
      </c>
    </row>
    <row r="2" spans="1:42" x14ac:dyDescent="0.35">
      <c r="A2" s="2" t="s">
        <v>39</v>
      </c>
      <c r="B2" s="3">
        <v>3635937</v>
      </c>
      <c r="C2" s="3">
        <v>3610658</v>
      </c>
      <c r="D2" s="3">
        <v>3553749</v>
      </c>
      <c r="E2" s="3">
        <v>3498191</v>
      </c>
      <c r="F2" s="3">
        <v>3523191</v>
      </c>
      <c r="G2" s="3">
        <v>3500940</v>
      </c>
      <c r="H2" s="3">
        <v>3471936</v>
      </c>
      <c r="I2" s="3">
        <v>3439177</v>
      </c>
      <c r="J2" s="3">
        <v>3408943</v>
      </c>
      <c r="K2" s="3">
        <v>3375023</v>
      </c>
      <c r="L2" s="3">
        <v>3343030</v>
      </c>
      <c r="M2" s="3">
        <v>3313507</v>
      </c>
      <c r="N2" s="3">
        <v>3285140</v>
      </c>
      <c r="O2" s="3">
        <v>3257228</v>
      </c>
      <c r="P2" s="3">
        <v>3230719</v>
      </c>
      <c r="Q2" s="3">
        <v>3200693</v>
      </c>
      <c r="R2" s="3">
        <v>3164438</v>
      </c>
      <c r="S2" s="3">
        <v>3133848</v>
      </c>
      <c r="T2" s="3">
        <v>3107924</v>
      </c>
      <c r="U2" s="3">
        <v>3081001</v>
      </c>
      <c r="V2" s="3">
        <v>3057087</v>
      </c>
      <c r="W2" s="3">
        <v>3032541</v>
      </c>
      <c r="X2" s="3">
        <v>3043397</v>
      </c>
      <c r="Y2" s="3">
        <v>3017092</v>
      </c>
      <c r="Z2" s="3">
        <v>2985886</v>
      </c>
      <c r="AA2" s="3">
        <v>2958379</v>
      </c>
      <c r="AB2" s="3">
        <v>2929731</v>
      </c>
      <c r="AC2" s="3">
        <v>2894794</v>
      </c>
      <c r="AD2" s="3">
        <v>2860419</v>
      </c>
      <c r="AE2" s="3">
        <v>2823707</v>
      </c>
      <c r="AF2" s="3">
        <v>2784168</v>
      </c>
      <c r="AG2" s="3">
        <v>2742826</v>
      </c>
      <c r="AH2" s="3">
        <v>2702430</v>
      </c>
      <c r="AI2" s="3">
        <v>2664625</v>
      </c>
      <c r="AJ2" s="3">
        <v>2623736</v>
      </c>
      <c r="AK2" s="3">
        <v>2194280</v>
      </c>
      <c r="AL2" s="3">
        <v>1874778</v>
      </c>
      <c r="AO2" t="s">
        <v>40</v>
      </c>
      <c r="AP2" t="s">
        <v>41</v>
      </c>
    </row>
    <row r="3" spans="1:42" x14ac:dyDescent="0.35">
      <c r="A3" s="2" t="s">
        <v>42</v>
      </c>
      <c r="B3" s="3">
        <v>163034</v>
      </c>
      <c r="C3" s="3">
        <v>167104</v>
      </c>
      <c r="D3" s="3">
        <v>169201</v>
      </c>
      <c r="E3" s="3">
        <v>169337</v>
      </c>
      <c r="F3" s="3">
        <v>172396</v>
      </c>
      <c r="G3" s="3">
        <v>173025</v>
      </c>
      <c r="H3" s="3">
        <v>172621</v>
      </c>
      <c r="I3" s="3">
        <v>173301</v>
      </c>
      <c r="J3" s="3">
        <v>172328</v>
      </c>
      <c r="K3" s="3">
        <v>167850</v>
      </c>
      <c r="L3" s="3">
        <v>165477</v>
      </c>
      <c r="M3" s="3">
        <v>165161</v>
      </c>
      <c r="N3" s="3">
        <v>165250</v>
      </c>
      <c r="O3" s="3">
        <v>165503</v>
      </c>
      <c r="P3" s="3">
        <v>167225</v>
      </c>
      <c r="Q3" s="3">
        <v>166511</v>
      </c>
      <c r="R3" s="3">
        <v>164314</v>
      </c>
      <c r="S3" s="3">
        <v>164881</v>
      </c>
      <c r="T3" s="3">
        <v>167717</v>
      </c>
      <c r="U3" s="3">
        <v>174799</v>
      </c>
      <c r="V3" s="3">
        <v>181980</v>
      </c>
      <c r="W3" s="3">
        <v>188466</v>
      </c>
      <c r="X3" s="3">
        <v>197439</v>
      </c>
      <c r="Y3" s="3">
        <v>205233</v>
      </c>
      <c r="Z3" s="3">
        <v>209701</v>
      </c>
      <c r="AA3" s="3">
        <v>217384</v>
      </c>
      <c r="AB3" s="3">
        <v>226217</v>
      </c>
      <c r="AC3" s="3">
        <v>230711</v>
      </c>
      <c r="AD3" s="3">
        <v>233723</v>
      </c>
      <c r="AE3" s="3">
        <v>237483</v>
      </c>
      <c r="AF3" s="3">
        <v>237272</v>
      </c>
      <c r="AG3" s="3">
        <v>239726</v>
      </c>
      <c r="AH3" s="3">
        <v>237499</v>
      </c>
      <c r="AI3" s="3">
        <v>228811</v>
      </c>
      <c r="AJ3" s="3">
        <v>219067</v>
      </c>
      <c r="AK3" s="3">
        <v>183210</v>
      </c>
      <c r="AL3" s="3">
        <v>226454</v>
      </c>
      <c r="AN3" s="2" t="s">
        <v>42</v>
      </c>
      <c r="AO3">
        <f>((B3/3635937)*100)</f>
        <v>4.4839610807337973</v>
      </c>
      <c r="AP3">
        <f>((P3/3230719)*100)</f>
        <v>5.1760923806743948</v>
      </c>
    </row>
    <row r="4" spans="1:42" x14ac:dyDescent="0.35">
      <c r="A4" s="2" t="s">
        <v>43</v>
      </c>
      <c r="B4" s="3">
        <v>183908</v>
      </c>
      <c r="C4" s="3">
        <v>183103</v>
      </c>
      <c r="D4" s="3">
        <v>182516</v>
      </c>
      <c r="E4" s="3">
        <v>180632</v>
      </c>
      <c r="F4" s="3">
        <v>178124</v>
      </c>
      <c r="G4" s="3">
        <v>176184</v>
      </c>
      <c r="H4" s="3">
        <v>175796</v>
      </c>
      <c r="I4" s="3">
        <v>175308</v>
      </c>
      <c r="J4" s="3">
        <v>174769</v>
      </c>
      <c r="K4" s="3">
        <v>176018</v>
      </c>
      <c r="L4" s="3">
        <v>175633</v>
      </c>
      <c r="M4" s="3">
        <v>174459</v>
      </c>
      <c r="N4" s="3">
        <v>174649</v>
      </c>
      <c r="O4" s="3">
        <v>176893</v>
      </c>
      <c r="P4" s="3">
        <v>183948</v>
      </c>
      <c r="Q4" s="3">
        <v>190054</v>
      </c>
      <c r="R4" s="3">
        <v>195111</v>
      </c>
      <c r="S4" s="3">
        <v>201967</v>
      </c>
      <c r="T4" s="3">
        <v>209169</v>
      </c>
      <c r="U4" s="3">
        <v>213012</v>
      </c>
      <c r="V4" s="3">
        <v>218622</v>
      </c>
      <c r="W4" s="3">
        <v>226758</v>
      </c>
      <c r="X4" s="3">
        <v>233349</v>
      </c>
      <c r="Y4" s="3">
        <v>236110</v>
      </c>
      <c r="Z4" s="3">
        <v>239691</v>
      </c>
      <c r="AA4" s="3">
        <v>240213</v>
      </c>
      <c r="AB4" s="3">
        <v>242730</v>
      </c>
      <c r="AC4" s="3">
        <v>240417</v>
      </c>
      <c r="AD4" s="3">
        <v>231303</v>
      </c>
      <c r="AE4" s="3">
        <v>221079</v>
      </c>
      <c r="AF4" s="3">
        <v>215044</v>
      </c>
      <c r="AG4" s="3">
        <v>202397</v>
      </c>
      <c r="AH4" s="3">
        <v>197004</v>
      </c>
      <c r="AI4" s="3">
        <v>198547</v>
      </c>
      <c r="AJ4" s="3">
        <v>198516</v>
      </c>
      <c r="AK4" s="3">
        <v>213775</v>
      </c>
      <c r="AL4" s="3">
        <v>267122</v>
      </c>
      <c r="AN4" s="2" t="s">
        <v>43</v>
      </c>
      <c r="AO4">
        <f t="shared" ref="AO4:AO67" si="0">((B4/3635937)*100)</f>
        <v>5.0580634372927804</v>
      </c>
      <c r="AP4">
        <f t="shared" ref="AP4:AP67" si="1">((P4/3230719)*100)</f>
        <v>5.6937170951729321</v>
      </c>
    </row>
    <row r="5" spans="1:42" x14ac:dyDescent="0.35">
      <c r="A5" s="2" t="s">
        <v>44</v>
      </c>
      <c r="B5" s="3">
        <v>182333</v>
      </c>
      <c r="C5" s="3">
        <v>181868</v>
      </c>
      <c r="D5" s="3">
        <v>179901</v>
      </c>
      <c r="E5" s="3">
        <v>178362</v>
      </c>
      <c r="F5" s="3">
        <v>181597</v>
      </c>
      <c r="G5" s="3">
        <v>181471</v>
      </c>
      <c r="H5" s="3">
        <v>180222</v>
      </c>
      <c r="I5" s="3">
        <v>179983</v>
      </c>
      <c r="J5" s="3">
        <v>181745</v>
      </c>
      <c r="K5" s="3">
        <v>188794</v>
      </c>
      <c r="L5" s="3">
        <v>195240</v>
      </c>
      <c r="M5" s="3">
        <v>200724</v>
      </c>
      <c r="N5" s="3">
        <v>207846</v>
      </c>
      <c r="O5" s="3">
        <v>214947</v>
      </c>
      <c r="P5" s="3">
        <v>218520</v>
      </c>
      <c r="Q5" s="3">
        <v>223230</v>
      </c>
      <c r="R5" s="3">
        <v>230418</v>
      </c>
      <c r="S5" s="3">
        <v>233841</v>
      </c>
      <c r="T5" s="3">
        <v>236544</v>
      </c>
      <c r="U5" s="3">
        <v>239894</v>
      </c>
      <c r="V5" s="3">
        <v>240294</v>
      </c>
      <c r="W5" s="3">
        <v>243046</v>
      </c>
      <c r="X5" s="3">
        <v>242037</v>
      </c>
      <c r="Y5" s="3">
        <v>232821</v>
      </c>
      <c r="Z5" s="3">
        <v>222591</v>
      </c>
      <c r="AA5" s="3">
        <v>216614</v>
      </c>
      <c r="AB5" s="3">
        <v>204223</v>
      </c>
      <c r="AC5" s="3">
        <v>199048</v>
      </c>
      <c r="AD5" s="3">
        <v>200735</v>
      </c>
      <c r="AE5" s="3">
        <v>201197</v>
      </c>
      <c r="AF5" s="3">
        <v>198698</v>
      </c>
      <c r="AG5" s="3">
        <v>198203</v>
      </c>
      <c r="AH5" s="3">
        <v>194030</v>
      </c>
      <c r="AI5" s="3">
        <v>193588</v>
      </c>
      <c r="AJ5" s="3">
        <v>191808</v>
      </c>
      <c r="AK5" s="3">
        <v>224112</v>
      </c>
      <c r="AL5" s="3">
        <v>273014</v>
      </c>
      <c r="AN5" s="2" t="s">
        <v>44</v>
      </c>
      <c r="AO5">
        <f t="shared" si="0"/>
        <v>5.0147458550574449</v>
      </c>
      <c r="AP5">
        <f t="shared" si="1"/>
        <v>6.7638194470023549</v>
      </c>
    </row>
    <row r="6" spans="1:42" x14ac:dyDescent="0.35">
      <c r="A6" s="2" t="s">
        <v>45</v>
      </c>
      <c r="B6" s="3">
        <v>188035</v>
      </c>
      <c r="C6" s="3">
        <v>186664</v>
      </c>
      <c r="D6" s="3">
        <v>184960</v>
      </c>
      <c r="E6" s="3">
        <v>185710</v>
      </c>
      <c r="F6" s="3">
        <v>193789</v>
      </c>
      <c r="G6" s="3">
        <v>200417</v>
      </c>
      <c r="H6" s="3">
        <v>205723</v>
      </c>
      <c r="I6" s="3">
        <v>212409</v>
      </c>
      <c r="J6" s="3">
        <v>219247</v>
      </c>
      <c r="K6" s="3">
        <v>222394</v>
      </c>
      <c r="L6" s="3">
        <v>226912</v>
      </c>
      <c r="M6" s="3">
        <v>234254</v>
      </c>
      <c r="N6" s="3">
        <v>237919</v>
      </c>
      <c r="O6" s="3">
        <v>240098</v>
      </c>
      <c r="P6" s="3">
        <v>243141</v>
      </c>
      <c r="Q6" s="3">
        <v>242808</v>
      </c>
      <c r="R6" s="3">
        <v>244782</v>
      </c>
      <c r="S6" s="3">
        <v>242388</v>
      </c>
      <c r="T6" s="3">
        <v>232769</v>
      </c>
      <c r="U6" s="3">
        <v>222410</v>
      </c>
      <c r="V6" s="3">
        <v>216215</v>
      </c>
      <c r="W6" s="3">
        <v>204105</v>
      </c>
      <c r="X6" s="3">
        <v>199878</v>
      </c>
      <c r="Y6" s="3">
        <v>201787</v>
      </c>
      <c r="Z6" s="3">
        <v>202842</v>
      </c>
      <c r="AA6" s="3">
        <v>200692</v>
      </c>
      <c r="AB6" s="3">
        <v>200822</v>
      </c>
      <c r="AC6" s="3">
        <v>196752</v>
      </c>
      <c r="AD6" s="3">
        <v>196162</v>
      </c>
      <c r="AE6" s="3">
        <v>194141</v>
      </c>
      <c r="AF6" s="3">
        <v>194718</v>
      </c>
      <c r="AG6" s="3">
        <v>199079</v>
      </c>
      <c r="AH6" s="3">
        <v>208069</v>
      </c>
      <c r="AI6" s="3">
        <v>212689</v>
      </c>
      <c r="AJ6" s="3">
        <v>217727</v>
      </c>
      <c r="AK6" s="3">
        <v>264927</v>
      </c>
      <c r="AL6" s="3">
        <v>227001</v>
      </c>
      <c r="AN6" s="2" t="s">
        <v>45</v>
      </c>
      <c r="AO6">
        <f t="shared" si="0"/>
        <v>5.171569254362768</v>
      </c>
      <c r="AP6">
        <f t="shared" si="1"/>
        <v>7.5259098671224569</v>
      </c>
    </row>
    <row r="7" spans="1:42" x14ac:dyDescent="0.35">
      <c r="A7" s="2" t="s">
        <v>46</v>
      </c>
      <c r="B7" s="3">
        <v>205388</v>
      </c>
      <c r="C7" s="3">
        <v>210595</v>
      </c>
      <c r="D7" s="3">
        <v>215664</v>
      </c>
      <c r="E7" s="3">
        <v>220705</v>
      </c>
      <c r="F7" s="3">
        <v>225822</v>
      </c>
      <c r="G7" s="3">
        <v>229939</v>
      </c>
      <c r="H7" s="3">
        <v>237046</v>
      </c>
      <c r="I7" s="3">
        <v>240312</v>
      </c>
      <c r="J7" s="3">
        <v>242395</v>
      </c>
      <c r="K7" s="3">
        <v>245523</v>
      </c>
      <c r="L7" s="3">
        <v>245488</v>
      </c>
      <c r="M7" s="3">
        <v>247427</v>
      </c>
      <c r="N7" s="3">
        <v>244809</v>
      </c>
      <c r="O7" s="3">
        <v>235112</v>
      </c>
      <c r="P7" s="3">
        <v>224539</v>
      </c>
      <c r="Q7" s="3">
        <v>217901</v>
      </c>
      <c r="R7" s="3">
        <v>204764</v>
      </c>
      <c r="S7" s="3">
        <v>199307</v>
      </c>
      <c r="T7" s="3">
        <v>200710</v>
      </c>
      <c r="U7" s="3">
        <v>201131</v>
      </c>
      <c r="V7" s="3">
        <v>198290</v>
      </c>
      <c r="W7" s="3">
        <v>197943</v>
      </c>
      <c r="X7" s="3">
        <v>197944</v>
      </c>
      <c r="Y7" s="3">
        <v>197575</v>
      </c>
      <c r="Z7" s="3">
        <v>195765</v>
      </c>
      <c r="AA7" s="3">
        <v>196291</v>
      </c>
      <c r="AB7" s="3">
        <v>200733</v>
      </c>
      <c r="AC7" s="3">
        <v>209782</v>
      </c>
      <c r="AD7" s="3">
        <v>214316</v>
      </c>
      <c r="AE7" s="3">
        <v>219294</v>
      </c>
      <c r="AF7" s="3">
        <v>220820</v>
      </c>
      <c r="AG7" s="3">
        <v>219778</v>
      </c>
      <c r="AH7" s="3">
        <v>218685</v>
      </c>
      <c r="AI7" s="3">
        <v>221998</v>
      </c>
      <c r="AJ7" s="3">
        <v>230311</v>
      </c>
      <c r="AK7" s="3">
        <v>264370</v>
      </c>
      <c r="AL7" s="3">
        <v>175775</v>
      </c>
      <c r="AN7" s="2" t="s">
        <v>46</v>
      </c>
      <c r="AO7">
        <f t="shared" si="0"/>
        <v>5.6488327493023123</v>
      </c>
      <c r="AP7">
        <f t="shared" si="1"/>
        <v>6.9501247245582185</v>
      </c>
    </row>
    <row r="8" spans="1:42" x14ac:dyDescent="0.35">
      <c r="A8" s="2" t="s">
        <v>47</v>
      </c>
      <c r="B8" s="3">
        <v>234409</v>
      </c>
      <c r="C8" s="3">
        <v>241295</v>
      </c>
      <c r="D8" s="3">
        <v>242043</v>
      </c>
      <c r="E8" s="3">
        <v>240892</v>
      </c>
      <c r="F8" s="3">
        <v>248515</v>
      </c>
      <c r="G8" s="3">
        <v>248582</v>
      </c>
      <c r="H8" s="3">
        <v>250958</v>
      </c>
      <c r="I8" s="3">
        <v>248107</v>
      </c>
      <c r="J8" s="3">
        <v>238534</v>
      </c>
      <c r="K8" s="3">
        <v>227690</v>
      </c>
      <c r="L8" s="3">
        <v>220716</v>
      </c>
      <c r="M8" s="3">
        <v>207915</v>
      </c>
      <c r="N8" s="3">
        <v>202645</v>
      </c>
      <c r="O8" s="3">
        <v>204269</v>
      </c>
      <c r="P8" s="3">
        <v>205322</v>
      </c>
      <c r="Q8" s="3">
        <v>203328</v>
      </c>
      <c r="R8" s="3">
        <v>202276</v>
      </c>
      <c r="S8" s="3">
        <v>198089</v>
      </c>
      <c r="T8" s="3">
        <v>197324</v>
      </c>
      <c r="U8" s="3">
        <v>195249</v>
      </c>
      <c r="V8" s="3">
        <v>195635</v>
      </c>
      <c r="W8" s="3">
        <v>199942</v>
      </c>
      <c r="X8" s="3">
        <v>211999</v>
      </c>
      <c r="Y8" s="3">
        <v>216895</v>
      </c>
      <c r="Z8" s="3">
        <v>222180</v>
      </c>
      <c r="AA8" s="3">
        <v>224069</v>
      </c>
      <c r="AB8" s="3">
        <v>223478</v>
      </c>
      <c r="AC8" s="3">
        <v>222067</v>
      </c>
      <c r="AD8" s="3">
        <v>225207</v>
      </c>
      <c r="AE8" s="3">
        <v>232884</v>
      </c>
      <c r="AF8" s="3">
        <v>242956</v>
      </c>
      <c r="AG8" s="3">
        <v>255311</v>
      </c>
      <c r="AH8" s="3">
        <v>264285</v>
      </c>
      <c r="AI8" s="3">
        <v>271145</v>
      </c>
      <c r="AJ8" s="3">
        <v>275477</v>
      </c>
      <c r="AK8" s="3">
        <v>222280</v>
      </c>
      <c r="AL8" s="3">
        <v>102974</v>
      </c>
      <c r="AN8" s="2" t="s">
        <v>47</v>
      </c>
      <c r="AO8">
        <f t="shared" si="0"/>
        <v>6.4470038947319495</v>
      </c>
      <c r="AP8">
        <f t="shared" si="1"/>
        <v>6.3553035717436268</v>
      </c>
    </row>
    <row r="9" spans="1:42" x14ac:dyDescent="0.35">
      <c r="A9" s="2" t="s">
        <v>48</v>
      </c>
      <c r="B9" s="3">
        <v>257069</v>
      </c>
      <c r="C9" s="3">
        <v>259368</v>
      </c>
      <c r="D9" s="3">
        <v>254000</v>
      </c>
      <c r="E9" s="3">
        <v>241056</v>
      </c>
      <c r="F9" s="3">
        <v>235602</v>
      </c>
      <c r="G9" s="3">
        <v>230112</v>
      </c>
      <c r="H9" s="3">
        <v>217874</v>
      </c>
      <c r="I9" s="3">
        <v>212528</v>
      </c>
      <c r="J9" s="3">
        <v>214768</v>
      </c>
      <c r="K9" s="3">
        <v>214822</v>
      </c>
      <c r="L9" s="3">
        <v>211985</v>
      </c>
      <c r="M9" s="3">
        <v>211704</v>
      </c>
      <c r="N9" s="3">
        <v>207243</v>
      </c>
      <c r="O9" s="3">
        <v>205957</v>
      </c>
      <c r="P9" s="3">
        <v>203855</v>
      </c>
      <c r="Q9" s="3">
        <v>203431</v>
      </c>
      <c r="R9" s="3">
        <v>206084</v>
      </c>
      <c r="S9" s="3">
        <v>214037</v>
      </c>
      <c r="T9" s="3">
        <v>218395</v>
      </c>
      <c r="U9" s="3">
        <v>223235</v>
      </c>
      <c r="V9" s="3">
        <v>225061</v>
      </c>
      <c r="W9" s="3">
        <v>224235</v>
      </c>
      <c r="X9" s="3">
        <v>226645</v>
      </c>
      <c r="Y9" s="3">
        <v>229436</v>
      </c>
      <c r="Z9" s="3">
        <v>236905</v>
      </c>
      <c r="AA9" s="3">
        <v>247213</v>
      </c>
      <c r="AB9" s="3">
        <v>259349</v>
      </c>
      <c r="AC9" s="3">
        <v>268000</v>
      </c>
      <c r="AD9" s="3">
        <v>275007</v>
      </c>
      <c r="AE9" s="3">
        <v>279257</v>
      </c>
      <c r="AF9" s="3">
        <v>283442</v>
      </c>
      <c r="AG9" s="3">
        <v>285023</v>
      </c>
      <c r="AH9" s="3">
        <v>286176</v>
      </c>
      <c r="AI9" s="3">
        <v>287075</v>
      </c>
      <c r="AJ9" s="3">
        <v>284011</v>
      </c>
      <c r="AK9" s="3">
        <v>183267</v>
      </c>
      <c r="AL9" s="3">
        <v>112188</v>
      </c>
      <c r="AN9" s="2" t="s">
        <v>48</v>
      </c>
      <c r="AO9">
        <f t="shared" si="0"/>
        <v>7.0702270143844625</v>
      </c>
      <c r="AP9">
        <f t="shared" si="1"/>
        <v>6.3098957229025494</v>
      </c>
    </row>
    <row r="10" spans="1:42" x14ac:dyDescent="0.35">
      <c r="A10" s="2" t="s">
        <v>49</v>
      </c>
      <c r="B10" s="3">
        <v>243465</v>
      </c>
      <c r="C10" s="3">
        <v>230146</v>
      </c>
      <c r="D10" s="3">
        <v>222105</v>
      </c>
      <c r="E10" s="3">
        <v>221408</v>
      </c>
      <c r="F10" s="3">
        <v>226314</v>
      </c>
      <c r="G10" s="3">
        <v>225029</v>
      </c>
      <c r="H10" s="3">
        <v>224625</v>
      </c>
      <c r="I10" s="3">
        <v>219050</v>
      </c>
      <c r="J10" s="3">
        <v>217479</v>
      </c>
      <c r="K10" s="3">
        <v>214398</v>
      </c>
      <c r="L10" s="3">
        <v>213574</v>
      </c>
      <c r="M10" s="3">
        <v>216722</v>
      </c>
      <c r="N10" s="3">
        <v>225063</v>
      </c>
      <c r="O10" s="3">
        <v>228830</v>
      </c>
      <c r="P10" s="3">
        <v>233281</v>
      </c>
      <c r="Q10" s="3">
        <v>233803</v>
      </c>
      <c r="R10" s="3">
        <v>231185</v>
      </c>
      <c r="S10" s="3">
        <v>229007</v>
      </c>
      <c r="T10" s="3">
        <v>230941</v>
      </c>
      <c r="U10" s="3">
        <v>237397</v>
      </c>
      <c r="V10" s="3">
        <v>246616</v>
      </c>
      <c r="W10" s="3">
        <v>258327</v>
      </c>
      <c r="X10" s="3">
        <v>270516</v>
      </c>
      <c r="Y10" s="3">
        <v>277447</v>
      </c>
      <c r="Z10" s="3">
        <v>281850</v>
      </c>
      <c r="AA10" s="3">
        <v>286232</v>
      </c>
      <c r="AB10" s="3">
        <v>288099</v>
      </c>
      <c r="AC10" s="3">
        <v>289216</v>
      </c>
      <c r="AD10" s="3">
        <v>290099</v>
      </c>
      <c r="AE10" s="3">
        <v>286858</v>
      </c>
      <c r="AF10" s="3">
        <v>281488</v>
      </c>
      <c r="AG10" s="3">
        <v>274459</v>
      </c>
      <c r="AH10" s="3">
        <v>265506</v>
      </c>
      <c r="AI10" s="3">
        <v>254619</v>
      </c>
      <c r="AJ10" s="3">
        <v>243492</v>
      </c>
      <c r="AK10" s="3">
        <v>113943</v>
      </c>
      <c r="AL10" s="3">
        <v>99402</v>
      </c>
      <c r="AN10" s="2" t="s">
        <v>49</v>
      </c>
      <c r="AO10">
        <f t="shared" si="0"/>
        <v>6.6960731167784253</v>
      </c>
      <c r="AP10">
        <f t="shared" si="1"/>
        <v>7.2207146458729472</v>
      </c>
    </row>
    <row r="11" spans="1:42" x14ac:dyDescent="0.35">
      <c r="A11" s="2" t="s">
        <v>50</v>
      </c>
      <c r="B11" s="3">
        <v>236260</v>
      </c>
      <c r="C11" s="3">
        <v>235248</v>
      </c>
      <c r="D11" s="3">
        <v>226300</v>
      </c>
      <c r="E11" s="3">
        <v>221995</v>
      </c>
      <c r="F11" s="3">
        <v>224361</v>
      </c>
      <c r="G11" s="3">
        <v>224611</v>
      </c>
      <c r="H11" s="3">
        <v>227556</v>
      </c>
      <c r="I11" s="3">
        <v>234761</v>
      </c>
      <c r="J11" s="3">
        <v>237675</v>
      </c>
      <c r="K11" s="3">
        <v>241473</v>
      </c>
      <c r="L11" s="3">
        <v>242092</v>
      </c>
      <c r="M11" s="3">
        <v>240257</v>
      </c>
      <c r="N11" s="3">
        <v>238209</v>
      </c>
      <c r="O11" s="3">
        <v>239228</v>
      </c>
      <c r="P11" s="3">
        <v>244830</v>
      </c>
      <c r="Q11" s="3">
        <v>252445</v>
      </c>
      <c r="R11" s="3">
        <v>262329</v>
      </c>
      <c r="S11" s="3">
        <v>269373</v>
      </c>
      <c r="T11" s="3">
        <v>275566</v>
      </c>
      <c r="U11" s="3">
        <v>278890</v>
      </c>
      <c r="V11" s="3">
        <v>283289</v>
      </c>
      <c r="W11" s="3">
        <v>284831</v>
      </c>
      <c r="X11" s="3">
        <v>289580</v>
      </c>
      <c r="Y11" s="3">
        <v>290347</v>
      </c>
      <c r="Z11" s="3">
        <v>287417</v>
      </c>
      <c r="AA11" s="3">
        <v>282772</v>
      </c>
      <c r="AB11" s="3">
        <v>276418</v>
      </c>
      <c r="AC11" s="3">
        <v>267708</v>
      </c>
      <c r="AD11" s="3">
        <v>256794</v>
      </c>
      <c r="AE11" s="3">
        <v>245793</v>
      </c>
      <c r="AF11" s="3">
        <v>236537</v>
      </c>
      <c r="AG11" s="3">
        <v>227077</v>
      </c>
      <c r="AH11" s="3">
        <v>218777</v>
      </c>
      <c r="AI11" s="3">
        <v>213230</v>
      </c>
      <c r="AJ11" s="3">
        <v>196558</v>
      </c>
      <c r="AK11" s="3">
        <v>114894</v>
      </c>
      <c r="AL11" s="3">
        <v>89503</v>
      </c>
      <c r="AN11" s="2" t="s">
        <v>50</v>
      </c>
      <c r="AO11">
        <f t="shared" si="0"/>
        <v>6.4979123675685244</v>
      </c>
      <c r="AP11">
        <f t="shared" si="1"/>
        <v>7.5781892513709801</v>
      </c>
    </row>
    <row r="12" spans="1:42" x14ac:dyDescent="0.35">
      <c r="A12" s="2" t="s">
        <v>51</v>
      </c>
      <c r="B12" s="3">
        <v>232480</v>
      </c>
      <c r="C12" s="3">
        <v>234938</v>
      </c>
      <c r="D12" s="3">
        <v>239262</v>
      </c>
      <c r="E12" s="3">
        <v>239356</v>
      </c>
      <c r="F12" s="3">
        <v>248237</v>
      </c>
      <c r="G12" s="3">
        <v>249425</v>
      </c>
      <c r="H12" s="3">
        <v>247329</v>
      </c>
      <c r="I12" s="3">
        <v>244234</v>
      </c>
      <c r="J12" s="3">
        <v>244481</v>
      </c>
      <c r="K12" s="3">
        <v>249203</v>
      </c>
      <c r="L12" s="3">
        <v>256500</v>
      </c>
      <c r="M12" s="3">
        <v>266193</v>
      </c>
      <c r="N12" s="3">
        <v>273172</v>
      </c>
      <c r="O12" s="3">
        <v>278733</v>
      </c>
      <c r="P12" s="3">
        <v>281245</v>
      </c>
      <c r="Q12" s="3">
        <v>284290</v>
      </c>
      <c r="R12" s="3">
        <v>284611</v>
      </c>
      <c r="S12" s="3">
        <v>285200</v>
      </c>
      <c r="T12" s="3">
        <v>285681</v>
      </c>
      <c r="U12" s="3">
        <v>282869</v>
      </c>
      <c r="V12" s="3">
        <v>278200</v>
      </c>
      <c r="W12" s="3">
        <v>272059</v>
      </c>
      <c r="X12" s="3">
        <v>266459</v>
      </c>
      <c r="Y12" s="3">
        <v>256016</v>
      </c>
      <c r="Z12" s="3">
        <v>245436</v>
      </c>
      <c r="AA12" s="3">
        <v>236647</v>
      </c>
      <c r="AB12" s="3">
        <v>227742</v>
      </c>
      <c r="AC12" s="3">
        <v>219593</v>
      </c>
      <c r="AD12" s="3">
        <v>213955</v>
      </c>
      <c r="AE12" s="3">
        <v>197251</v>
      </c>
      <c r="AF12" s="3">
        <v>173949</v>
      </c>
      <c r="AG12" s="3">
        <v>157145</v>
      </c>
      <c r="AH12" s="3">
        <v>138777</v>
      </c>
      <c r="AI12" s="3">
        <v>121009</v>
      </c>
      <c r="AJ12" s="3">
        <v>120661</v>
      </c>
      <c r="AK12" s="3">
        <v>97572</v>
      </c>
      <c r="AL12" s="3">
        <v>72546</v>
      </c>
      <c r="AN12" s="2" t="s">
        <v>51</v>
      </c>
      <c r="AO12">
        <f t="shared" si="0"/>
        <v>6.3939501702037189</v>
      </c>
      <c r="AP12">
        <f t="shared" si="1"/>
        <v>8.7053377282270592</v>
      </c>
    </row>
    <row r="13" spans="1:42" x14ac:dyDescent="0.35">
      <c r="A13" s="2" t="s">
        <v>52</v>
      </c>
      <c r="B13" s="3">
        <v>253615</v>
      </c>
      <c r="C13" s="3">
        <v>250801</v>
      </c>
      <c r="D13" s="3">
        <v>244727</v>
      </c>
      <c r="E13" s="3">
        <v>242367</v>
      </c>
      <c r="F13" s="3">
        <v>251452</v>
      </c>
      <c r="G13" s="3">
        <v>258863</v>
      </c>
      <c r="H13" s="3">
        <v>267845</v>
      </c>
      <c r="I13" s="3">
        <v>273694</v>
      </c>
      <c r="J13" s="3">
        <v>278617</v>
      </c>
      <c r="K13" s="3">
        <v>280517</v>
      </c>
      <c r="L13" s="3">
        <v>283382</v>
      </c>
      <c r="M13" s="3">
        <v>283720</v>
      </c>
      <c r="N13" s="3">
        <v>283778</v>
      </c>
      <c r="O13" s="3">
        <v>283789</v>
      </c>
      <c r="P13" s="3">
        <v>280579</v>
      </c>
      <c r="Q13" s="3">
        <v>275683</v>
      </c>
      <c r="R13" s="3">
        <v>269243</v>
      </c>
      <c r="S13" s="3">
        <v>260756</v>
      </c>
      <c r="T13" s="3">
        <v>250502</v>
      </c>
      <c r="U13" s="3">
        <v>239822</v>
      </c>
      <c r="V13" s="3">
        <v>231607</v>
      </c>
      <c r="W13" s="3">
        <v>222909</v>
      </c>
      <c r="X13" s="3">
        <v>217372</v>
      </c>
      <c r="Y13" s="3">
        <v>211957</v>
      </c>
      <c r="Z13" s="3">
        <v>195751</v>
      </c>
      <c r="AA13" s="3">
        <v>172967</v>
      </c>
      <c r="AB13" s="3">
        <v>156311</v>
      </c>
      <c r="AC13" s="3">
        <v>138038</v>
      </c>
      <c r="AD13" s="3">
        <v>120347</v>
      </c>
      <c r="AE13" s="3">
        <v>119943</v>
      </c>
      <c r="AF13" s="3">
        <v>125486</v>
      </c>
      <c r="AG13" s="3">
        <v>125196</v>
      </c>
      <c r="AH13" s="3">
        <v>124204</v>
      </c>
      <c r="AI13" s="3">
        <v>119550</v>
      </c>
      <c r="AJ13" s="3">
        <v>112111</v>
      </c>
      <c r="AK13" s="3">
        <v>85395</v>
      </c>
      <c r="AL13" s="3">
        <v>64000</v>
      </c>
      <c r="AN13" s="2" t="s">
        <v>52</v>
      </c>
      <c r="AO13">
        <f t="shared" si="0"/>
        <v>6.9752308689617015</v>
      </c>
      <c r="AP13">
        <f t="shared" si="1"/>
        <v>8.6847231220047298</v>
      </c>
    </row>
    <row r="14" spans="1:42" x14ac:dyDescent="0.35">
      <c r="A14" s="2" t="s">
        <v>53</v>
      </c>
      <c r="B14" s="3">
        <v>258080</v>
      </c>
      <c r="C14" s="3">
        <v>266253</v>
      </c>
      <c r="D14" s="3">
        <v>268972</v>
      </c>
      <c r="E14" s="3">
        <v>270998</v>
      </c>
      <c r="F14" s="3">
        <v>277552</v>
      </c>
      <c r="G14" s="3">
        <v>280379</v>
      </c>
      <c r="H14" s="3">
        <v>280396</v>
      </c>
      <c r="I14" s="3">
        <v>279871</v>
      </c>
      <c r="J14" s="3">
        <v>279402</v>
      </c>
      <c r="K14" s="3">
        <v>276135</v>
      </c>
      <c r="L14" s="3">
        <v>270741</v>
      </c>
      <c r="M14" s="3">
        <v>264449</v>
      </c>
      <c r="N14" s="3">
        <v>256170</v>
      </c>
      <c r="O14" s="3">
        <v>246024</v>
      </c>
      <c r="P14" s="3">
        <v>235384</v>
      </c>
      <c r="Q14" s="3">
        <v>227371</v>
      </c>
      <c r="R14" s="3">
        <v>218383</v>
      </c>
      <c r="S14" s="3">
        <v>210898</v>
      </c>
      <c r="T14" s="3">
        <v>205460</v>
      </c>
      <c r="U14" s="3">
        <v>189699</v>
      </c>
      <c r="V14" s="3">
        <v>167722</v>
      </c>
      <c r="W14" s="3">
        <v>151753</v>
      </c>
      <c r="X14" s="3">
        <v>135078</v>
      </c>
      <c r="Y14" s="3">
        <v>117793</v>
      </c>
      <c r="Z14" s="3">
        <v>117433</v>
      </c>
      <c r="AA14" s="3">
        <v>122725</v>
      </c>
      <c r="AB14" s="3">
        <v>122423</v>
      </c>
      <c r="AC14" s="3">
        <v>121400</v>
      </c>
      <c r="AD14" s="3">
        <v>116745</v>
      </c>
      <c r="AE14" s="3">
        <v>109292</v>
      </c>
      <c r="AF14" s="3">
        <v>104773</v>
      </c>
      <c r="AG14" s="3">
        <v>99087</v>
      </c>
      <c r="AH14" s="3">
        <v>97124</v>
      </c>
      <c r="AI14" s="3">
        <v>97573</v>
      </c>
      <c r="AJ14" s="3">
        <v>96518</v>
      </c>
      <c r="AK14" s="3">
        <v>65692</v>
      </c>
      <c r="AL14" s="3">
        <v>59360</v>
      </c>
      <c r="AN14" s="2" t="s">
        <v>53</v>
      </c>
      <c r="AO14">
        <f t="shared" si="0"/>
        <v>7.0980327766955256</v>
      </c>
      <c r="AP14">
        <f t="shared" si="1"/>
        <v>7.2858085150704843</v>
      </c>
    </row>
    <row r="15" spans="1:42" x14ac:dyDescent="0.35">
      <c r="A15" s="2" t="s">
        <v>54</v>
      </c>
      <c r="B15" s="3">
        <v>274248</v>
      </c>
      <c r="C15" s="3">
        <v>273743</v>
      </c>
      <c r="D15" s="3">
        <v>270885</v>
      </c>
      <c r="E15" s="3">
        <v>268008</v>
      </c>
      <c r="F15" s="3">
        <v>268886</v>
      </c>
      <c r="G15" s="3">
        <v>263899</v>
      </c>
      <c r="H15" s="3">
        <v>257548</v>
      </c>
      <c r="I15" s="3">
        <v>249124</v>
      </c>
      <c r="J15" s="3">
        <v>239135</v>
      </c>
      <c r="K15" s="3">
        <v>228653</v>
      </c>
      <c r="L15" s="3">
        <v>220446</v>
      </c>
      <c r="M15" s="3">
        <v>211876</v>
      </c>
      <c r="N15" s="3">
        <v>204520</v>
      </c>
      <c r="O15" s="3">
        <v>199131</v>
      </c>
      <c r="P15" s="3">
        <v>183596</v>
      </c>
      <c r="Q15" s="3">
        <v>162181</v>
      </c>
      <c r="R15" s="3">
        <v>146535</v>
      </c>
      <c r="S15" s="3">
        <v>129287</v>
      </c>
      <c r="T15" s="3">
        <v>112515</v>
      </c>
      <c r="U15" s="3">
        <v>112102</v>
      </c>
      <c r="V15" s="3">
        <v>117314</v>
      </c>
      <c r="W15" s="3">
        <v>116741</v>
      </c>
      <c r="X15" s="3">
        <v>116459</v>
      </c>
      <c r="Y15" s="3">
        <v>111942</v>
      </c>
      <c r="Z15" s="3">
        <v>104419</v>
      </c>
      <c r="AA15" s="3">
        <v>99946</v>
      </c>
      <c r="AB15" s="3">
        <v>94333</v>
      </c>
      <c r="AC15" s="3">
        <v>92281</v>
      </c>
      <c r="AD15" s="3">
        <v>92536</v>
      </c>
      <c r="AE15" s="3">
        <v>91347</v>
      </c>
      <c r="AF15" s="3">
        <v>87493</v>
      </c>
      <c r="AG15" s="3">
        <v>85403</v>
      </c>
      <c r="AH15" s="3">
        <v>83827</v>
      </c>
      <c r="AI15" s="3">
        <v>82330</v>
      </c>
      <c r="AJ15" s="3">
        <v>79851</v>
      </c>
      <c r="AK15" s="3">
        <v>55522</v>
      </c>
      <c r="AL15" s="3">
        <v>44625</v>
      </c>
      <c r="AN15" s="2" t="s">
        <v>54</v>
      </c>
      <c r="AO15">
        <f t="shared" si="0"/>
        <v>7.5427049478580077</v>
      </c>
      <c r="AP15">
        <f t="shared" si="1"/>
        <v>5.6828216876800486</v>
      </c>
    </row>
    <row r="16" spans="1:42" x14ac:dyDescent="0.35">
      <c r="A16" s="2" t="s">
        <v>55</v>
      </c>
      <c r="B16" s="3">
        <v>253489</v>
      </c>
      <c r="C16" s="3">
        <v>247171</v>
      </c>
      <c r="D16" s="3">
        <v>237357</v>
      </c>
      <c r="E16" s="3">
        <v>226197</v>
      </c>
      <c r="F16" s="3">
        <v>219275</v>
      </c>
      <c r="G16" s="3">
        <v>211529</v>
      </c>
      <c r="H16" s="3">
        <v>202905</v>
      </c>
      <c r="I16" s="3">
        <v>195428</v>
      </c>
      <c r="J16" s="3">
        <v>189921</v>
      </c>
      <c r="K16" s="3">
        <v>174881</v>
      </c>
      <c r="L16" s="3">
        <v>154483</v>
      </c>
      <c r="M16" s="3">
        <v>139555</v>
      </c>
      <c r="N16" s="3">
        <v>122991</v>
      </c>
      <c r="O16" s="3">
        <v>106796</v>
      </c>
      <c r="P16" s="3">
        <v>106072</v>
      </c>
      <c r="Q16" s="3">
        <v>110778</v>
      </c>
      <c r="R16" s="3">
        <v>110048</v>
      </c>
      <c r="S16" s="3">
        <v>108848</v>
      </c>
      <c r="T16" s="3">
        <v>104353</v>
      </c>
      <c r="U16" s="3">
        <v>97099</v>
      </c>
      <c r="V16" s="3">
        <v>92586</v>
      </c>
      <c r="W16" s="3">
        <v>86999</v>
      </c>
      <c r="X16" s="3">
        <v>85347</v>
      </c>
      <c r="Y16" s="3">
        <v>85487</v>
      </c>
      <c r="Z16" s="3">
        <v>84185</v>
      </c>
      <c r="AA16" s="3">
        <v>80309</v>
      </c>
      <c r="AB16" s="3">
        <v>78103</v>
      </c>
      <c r="AC16" s="3">
        <v>76389</v>
      </c>
      <c r="AD16" s="3">
        <v>74821</v>
      </c>
      <c r="AE16" s="3">
        <v>72562</v>
      </c>
      <c r="AF16" s="3">
        <v>69133</v>
      </c>
      <c r="AG16" s="3">
        <v>65486</v>
      </c>
      <c r="AH16" s="3">
        <v>62206</v>
      </c>
      <c r="AI16" s="3">
        <v>59406</v>
      </c>
      <c r="AJ16" s="3">
        <v>57445</v>
      </c>
      <c r="AK16" s="3">
        <v>46072</v>
      </c>
      <c r="AL16" s="3">
        <v>30228</v>
      </c>
      <c r="AN16" s="2" t="s">
        <v>55</v>
      </c>
      <c r="AO16">
        <f t="shared" si="0"/>
        <v>6.9717654623828746</v>
      </c>
      <c r="AP16">
        <f t="shared" si="1"/>
        <v>3.2832319988213148</v>
      </c>
    </row>
    <row r="17" spans="1:42" x14ac:dyDescent="0.35">
      <c r="A17" s="2" t="s">
        <v>56</v>
      </c>
      <c r="B17" s="3">
        <v>198246</v>
      </c>
      <c r="C17" s="3">
        <v>190120</v>
      </c>
      <c r="D17" s="3">
        <v>181861</v>
      </c>
      <c r="E17" s="3">
        <v>175551</v>
      </c>
      <c r="F17" s="3">
        <v>163572</v>
      </c>
      <c r="G17" s="3">
        <v>144329</v>
      </c>
      <c r="H17" s="3">
        <v>130055</v>
      </c>
      <c r="I17" s="3">
        <v>114360</v>
      </c>
      <c r="J17" s="3">
        <v>98927</v>
      </c>
      <c r="K17" s="3">
        <v>97897</v>
      </c>
      <c r="L17" s="3">
        <v>102019</v>
      </c>
      <c r="M17" s="3">
        <v>101100</v>
      </c>
      <c r="N17" s="3">
        <v>99949</v>
      </c>
      <c r="O17" s="3">
        <v>95888</v>
      </c>
      <c r="P17" s="3">
        <v>88773</v>
      </c>
      <c r="Q17" s="3">
        <v>84066</v>
      </c>
      <c r="R17" s="3">
        <v>78441</v>
      </c>
      <c r="S17" s="3">
        <v>76110</v>
      </c>
      <c r="T17" s="3">
        <v>75906</v>
      </c>
      <c r="U17" s="3">
        <v>74367</v>
      </c>
      <c r="V17" s="3">
        <v>70454</v>
      </c>
      <c r="W17" s="3">
        <v>68155</v>
      </c>
      <c r="X17" s="3">
        <v>67052</v>
      </c>
      <c r="Y17" s="3">
        <v>65445</v>
      </c>
      <c r="Z17" s="3">
        <v>63318</v>
      </c>
      <c r="AA17" s="3">
        <v>60160</v>
      </c>
      <c r="AB17" s="3">
        <v>56676</v>
      </c>
      <c r="AC17" s="3">
        <v>53259</v>
      </c>
      <c r="AD17" s="3">
        <v>50384</v>
      </c>
      <c r="AE17" s="3">
        <v>48342</v>
      </c>
      <c r="AF17" s="3">
        <v>47326</v>
      </c>
      <c r="AG17" s="3">
        <v>46144</v>
      </c>
      <c r="AH17" s="3">
        <v>45027</v>
      </c>
      <c r="AI17" s="3">
        <v>44134</v>
      </c>
      <c r="AJ17" s="3">
        <v>43409</v>
      </c>
      <c r="AK17" s="3">
        <v>30992</v>
      </c>
      <c r="AL17" s="3">
        <v>16534</v>
      </c>
      <c r="AN17" s="2" t="s">
        <v>56</v>
      </c>
      <c r="AO17">
        <f t="shared" si="0"/>
        <v>5.4524047033818244</v>
      </c>
      <c r="AP17">
        <f t="shared" si="1"/>
        <v>2.7477784356980601</v>
      </c>
    </row>
    <row r="18" spans="1:42" x14ac:dyDescent="0.35">
      <c r="A18" s="2" t="s">
        <v>57</v>
      </c>
      <c r="B18" s="3">
        <v>129897</v>
      </c>
      <c r="C18" s="3">
        <v>116673</v>
      </c>
      <c r="D18" s="3">
        <v>102041</v>
      </c>
      <c r="E18" s="3">
        <v>87713</v>
      </c>
      <c r="F18" s="3">
        <v>87310</v>
      </c>
      <c r="G18" s="3">
        <v>90792</v>
      </c>
      <c r="H18" s="3">
        <v>89536</v>
      </c>
      <c r="I18" s="3">
        <v>88288</v>
      </c>
      <c r="J18" s="3">
        <v>84504</v>
      </c>
      <c r="K18" s="3">
        <v>78008</v>
      </c>
      <c r="L18" s="3">
        <v>73467</v>
      </c>
      <c r="M18" s="3">
        <v>68096</v>
      </c>
      <c r="N18" s="3">
        <v>65489</v>
      </c>
      <c r="O18" s="3">
        <v>64856</v>
      </c>
      <c r="P18" s="3">
        <v>63297</v>
      </c>
      <c r="Q18" s="3">
        <v>59767</v>
      </c>
      <c r="R18" s="3">
        <v>57366</v>
      </c>
      <c r="S18" s="3">
        <v>55144</v>
      </c>
      <c r="T18" s="3">
        <v>52872</v>
      </c>
      <c r="U18" s="3">
        <v>50111</v>
      </c>
      <c r="V18" s="3">
        <v>46432</v>
      </c>
      <c r="W18" s="3">
        <v>41561</v>
      </c>
      <c r="X18" s="3">
        <v>43247</v>
      </c>
      <c r="Y18" s="3">
        <v>40255</v>
      </c>
      <c r="Z18" s="3">
        <v>37775</v>
      </c>
      <c r="AA18" s="3">
        <v>36396</v>
      </c>
      <c r="AB18" s="3">
        <v>35046</v>
      </c>
      <c r="AC18" s="3">
        <v>34132</v>
      </c>
      <c r="AD18" s="3">
        <v>33327</v>
      </c>
      <c r="AE18" s="3">
        <v>32899</v>
      </c>
      <c r="AF18" s="3">
        <v>32149</v>
      </c>
      <c r="AG18" s="3">
        <v>31767</v>
      </c>
      <c r="AH18" s="3">
        <v>31574</v>
      </c>
      <c r="AI18" s="3">
        <v>31272</v>
      </c>
      <c r="AJ18" s="3">
        <v>31118</v>
      </c>
      <c r="AK18" s="3">
        <v>17141</v>
      </c>
      <c r="AL18" s="3">
        <v>8614</v>
      </c>
      <c r="AN18" s="2" t="s">
        <v>57</v>
      </c>
      <c r="AO18">
        <f t="shared" si="0"/>
        <v>3.5725866537291493</v>
      </c>
      <c r="AP18">
        <f t="shared" si="1"/>
        <v>1.9592233184006407</v>
      </c>
    </row>
    <row r="19" spans="1:42" x14ac:dyDescent="0.35">
      <c r="A19" s="2" t="s">
        <v>58</v>
      </c>
      <c r="B19" s="3">
        <v>74828</v>
      </c>
      <c r="C19" s="3">
        <v>73519</v>
      </c>
      <c r="D19" s="3">
        <v>72520</v>
      </c>
      <c r="E19" s="3">
        <v>69427</v>
      </c>
      <c r="F19" s="3">
        <v>64223</v>
      </c>
      <c r="G19" s="3">
        <v>60190</v>
      </c>
      <c r="H19" s="3">
        <v>55232</v>
      </c>
      <c r="I19" s="3">
        <v>52652</v>
      </c>
      <c r="J19" s="3">
        <v>51988</v>
      </c>
      <c r="K19" s="3">
        <v>50325</v>
      </c>
      <c r="L19" s="3">
        <v>47127</v>
      </c>
      <c r="M19" s="3">
        <v>44945</v>
      </c>
      <c r="N19" s="3">
        <v>42929</v>
      </c>
      <c r="O19" s="3">
        <v>41023</v>
      </c>
      <c r="P19" s="3">
        <v>38769</v>
      </c>
      <c r="Q19" s="3">
        <v>36092</v>
      </c>
      <c r="R19" s="3">
        <v>32899</v>
      </c>
      <c r="S19" s="3">
        <v>30490</v>
      </c>
      <c r="T19" s="3">
        <v>28500</v>
      </c>
      <c r="U19" s="3">
        <v>27015</v>
      </c>
      <c r="V19" s="3">
        <v>26119</v>
      </c>
      <c r="W19" s="3">
        <v>25169</v>
      </c>
      <c r="X19" s="3">
        <v>24307</v>
      </c>
      <c r="Y19" s="3">
        <v>23028</v>
      </c>
      <c r="Z19" s="3">
        <v>22039</v>
      </c>
      <c r="AA19" s="3">
        <v>21503</v>
      </c>
      <c r="AB19" s="3">
        <v>21227</v>
      </c>
      <c r="AC19" s="3">
        <v>20988</v>
      </c>
      <c r="AD19" s="3">
        <v>20899</v>
      </c>
      <c r="AE19" s="3">
        <v>20855</v>
      </c>
      <c r="AF19" s="3">
        <v>20624</v>
      </c>
      <c r="AG19" s="3">
        <v>20105</v>
      </c>
      <c r="AH19" s="3">
        <v>19193</v>
      </c>
      <c r="AI19" s="3">
        <v>18077</v>
      </c>
      <c r="AJ19" s="3">
        <v>16769</v>
      </c>
      <c r="AK19" s="3">
        <v>7184</v>
      </c>
      <c r="AL19" s="4" t="s">
        <v>59</v>
      </c>
      <c r="AN19" s="2" t="s">
        <v>58</v>
      </c>
      <c r="AO19">
        <f t="shared" si="0"/>
        <v>2.0580114561940981</v>
      </c>
      <c r="AP19">
        <f t="shared" si="1"/>
        <v>1.2000115144647368</v>
      </c>
    </row>
    <row r="20" spans="1:42" x14ac:dyDescent="0.35">
      <c r="A20" s="2" t="s">
        <v>60</v>
      </c>
      <c r="B20" s="3">
        <v>42543</v>
      </c>
      <c r="C20" s="3">
        <v>38826</v>
      </c>
      <c r="D20" s="3">
        <v>36940</v>
      </c>
      <c r="E20" s="3">
        <v>36788</v>
      </c>
      <c r="F20" s="3">
        <v>35696</v>
      </c>
      <c r="G20" s="3">
        <v>33120</v>
      </c>
      <c r="H20" s="3">
        <v>31243</v>
      </c>
      <c r="I20" s="3">
        <v>29712</v>
      </c>
      <c r="J20" s="3">
        <v>28321</v>
      </c>
      <c r="K20" s="3">
        <v>26745</v>
      </c>
      <c r="L20" s="3">
        <v>24783</v>
      </c>
      <c r="M20" s="3">
        <v>22528</v>
      </c>
      <c r="N20" s="3">
        <v>20824</v>
      </c>
      <c r="O20" s="3">
        <v>19127</v>
      </c>
      <c r="P20" s="3">
        <v>17913</v>
      </c>
      <c r="Q20" s="3">
        <v>17055</v>
      </c>
      <c r="R20" s="3">
        <v>16295</v>
      </c>
      <c r="S20" s="3">
        <v>15525</v>
      </c>
      <c r="T20" s="3">
        <v>14804</v>
      </c>
      <c r="U20" s="3">
        <v>14131</v>
      </c>
      <c r="V20" s="3">
        <v>13411</v>
      </c>
      <c r="W20" s="3">
        <v>12890</v>
      </c>
      <c r="X20" s="3">
        <v>12500</v>
      </c>
      <c r="Y20" s="3">
        <v>11989</v>
      </c>
      <c r="Z20" s="3">
        <v>11626</v>
      </c>
      <c r="AA20" s="4" t="s">
        <v>59</v>
      </c>
      <c r="AB20" s="4" t="s">
        <v>59</v>
      </c>
      <c r="AC20" s="4" t="s">
        <v>59</v>
      </c>
      <c r="AD20" s="4" t="s">
        <v>59</v>
      </c>
      <c r="AE20" s="4" t="s">
        <v>59</v>
      </c>
      <c r="AF20" s="4" t="s">
        <v>59</v>
      </c>
      <c r="AG20" s="4" t="s">
        <v>59</v>
      </c>
      <c r="AH20" s="4" t="s">
        <v>59</v>
      </c>
      <c r="AI20" s="4" t="s">
        <v>59</v>
      </c>
      <c r="AJ20" s="4" t="s">
        <v>59</v>
      </c>
      <c r="AK20" s="4" t="s">
        <v>59</v>
      </c>
      <c r="AL20" s="4" t="s">
        <v>59</v>
      </c>
      <c r="AN20" s="2" t="s">
        <v>60</v>
      </c>
      <c r="AO20">
        <f t="shared" si="0"/>
        <v>1.1700697784367551</v>
      </c>
      <c r="AP20">
        <f t="shared" si="1"/>
        <v>0.55445862051140937</v>
      </c>
    </row>
    <row r="21" spans="1:42" x14ac:dyDescent="0.35">
      <c r="A21" s="2" t="s">
        <v>61</v>
      </c>
      <c r="B21" s="3">
        <v>723613</v>
      </c>
      <c r="C21" s="3">
        <v>689532</v>
      </c>
      <c r="D21" s="3">
        <v>653213</v>
      </c>
      <c r="E21" s="3">
        <v>617365</v>
      </c>
      <c r="F21" s="3">
        <v>590544</v>
      </c>
      <c r="G21" s="3">
        <v>559004</v>
      </c>
      <c r="H21" s="3">
        <v>526397</v>
      </c>
      <c r="I21" s="3">
        <v>496495</v>
      </c>
      <c r="J21" s="3">
        <v>468368</v>
      </c>
      <c r="K21" s="3">
        <v>441553</v>
      </c>
      <c r="L21" s="3">
        <v>414844</v>
      </c>
      <c r="M21" s="3">
        <v>388646</v>
      </c>
      <c r="N21" s="3">
        <v>363867</v>
      </c>
      <c r="O21" s="3">
        <v>338714</v>
      </c>
      <c r="P21" s="3">
        <v>325254</v>
      </c>
      <c r="Q21" s="3">
        <v>317657</v>
      </c>
      <c r="R21" s="3">
        <v>304403</v>
      </c>
      <c r="S21" s="3">
        <v>294817</v>
      </c>
      <c r="T21" s="3">
        <v>284631</v>
      </c>
      <c r="U21" s="3">
        <v>270492</v>
      </c>
      <c r="V21" s="3">
        <v>256242</v>
      </c>
      <c r="W21" s="3">
        <v>241426</v>
      </c>
      <c r="X21" s="3">
        <v>238642</v>
      </c>
      <c r="Y21" s="3">
        <v>231733</v>
      </c>
      <c r="Z21" s="3">
        <v>223905</v>
      </c>
      <c r="AA21" s="3">
        <v>214616</v>
      </c>
      <c r="AB21" s="3">
        <v>206855</v>
      </c>
      <c r="AC21" s="3">
        <v>199781</v>
      </c>
      <c r="AD21" s="3">
        <v>193490</v>
      </c>
      <c r="AE21" s="3">
        <v>187892</v>
      </c>
      <c r="AF21" s="3">
        <v>181493</v>
      </c>
      <c r="AG21" s="3">
        <v>174946</v>
      </c>
      <c r="AH21" s="3">
        <v>168464</v>
      </c>
      <c r="AI21" s="3">
        <v>162462</v>
      </c>
      <c r="AJ21" s="3">
        <v>157628</v>
      </c>
      <c r="AK21" s="3">
        <v>105321</v>
      </c>
      <c r="AL21" s="3">
        <v>60814</v>
      </c>
      <c r="AN21" s="2" t="s">
        <v>61</v>
      </c>
      <c r="AO21">
        <f t="shared" si="0"/>
        <v>19.901692466068582</v>
      </c>
      <c r="AP21">
        <f t="shared" si="1"/>
        <v>10.067542240597218</v>
      </c>
    </row>
    <row r="22" spans="1:42" x14ac:dyDescent="0.35">
      <c r="A22" s="2" t="s">
        <v>62</v>
      </c>
      <c r="B22" s="3">
        <v>470124</v>
      </c>
      <c r="C22" s="3">
        <v>442361</v>
      </c>
      <c r="D22" s="3">
        <v>415856</v>
      </c>
      <c r="E22" s="3">
        <v>391168</v>
      </c>
      <c r="F22" s="3">
        <v>371269</v>
      </c>
      <c r="G22" s="3">
        <v>347475</v>
      </c>
      <c r="H22" s="3">
        <v>323492</v>
      </c>
      <c r="I22" s="3">
        <v>301067</v>
      </c>
      <c r="J22" s="3">
        <v>278447</v>
      </c>
      <c r="K22" s="3">
        <v>266672</v>
      </c>
      <c r="L22" s="3">
        <v>260361</v>
      </c>
      <c r="M22" s="3">
        <v>249091</v>
      </c>
      <c r="N22" s="3">
        <v>240876</v>
      </c>
      <c r="O22" s="3">
        <v>231918</v>
      </c>
      <c r="P22" s="3">
        <v>219182</v>
      </c>
      <c r="Q22" s="3">
        <v>206879</v>
      </c>
      <c r="R22" s="3">
        <v>194355</v>
      </c>
      <c r="S22" s="3">
        <v>185969</v>
      </c>
      <c r="T22" s="3">
        <v>180278</v>
      </c>
      <c r="U22" s="3">
        <v>173393</v>
      </c>
      <c r="V22" s="3">
        <v>163656</v>
      </c>
      <c r="W22" s="3">
        <v>154427</v>
      </c>
      <c r="X22" s="3">
        <v>153295</v>
      </c>
      <c r="Y22" s="3">
        <v>146246</v>
      </c>
      <c r="Z22" s="3">
        <v>139720</v>
      </c>
      <c r="AA22" s="3">
        <v>134307</v>
      </c>
      <c r="AB22" s="3">
        <v>128753</v>
      </c>
      <c r="AC22" s="3">
        <v>123392</v>
      </c>
      <c r="AD22" s="3">
        <v>118669</v>
      </c>
      <c r="AE22" s="3">
        <v>115330</v>
      </c>
      <c r="AF22" s="3">
        <v>112359</v>
      </c>
      <c r="AG22" s="3">
        <v>109460</v>
      </c>
      <c r="AH22" s="3">
        <v>106258</v>
      </c>
      <c r="AI22" s="3">
        <v>103056</v>
      </c>
      <c r="AJ22" s="3">
        <v>100183</v>
      </c>
      <c r="AK22" s="3">
        <v>59249</v>
      </c>
      <c r="AL22" s="3">
        <v>30586</v>
      </c>
      <c r="AN22" s="2" t="s">
        <v>62</v>
      </c>
      <c r="AO22">
        <f t="shared" si="0"/>
        <v>12.929927003685707</v>
      </c>
      <c r="AP22">
        <f t="shared" si="1"/>
        <v>6.784310241775902</v>
      </c>
    </row>
    <row r="23" spans="1:42" x14ac:dyDescent="0.35">
      <c r="A23" s="2" t="s">
        <v>63</v>
      </c>
      <c r="B23" s="3">
        <v>271878</v>
      </c>
      <c r="C23" s="3">
        <v>252241</v>
      </c>
      <c r="D23" s="3">
        <v>233995</v>
      </c>
      <c r="E23" s="3">
        <v>215617</v>
      </c>
      <c r="F23" s="3">
        <v>207697</v>
      </c>
      <c r="G23" s="3">
        <v>203146</v>
      </c>
      <c r="H23" s="3">
        <v>193437</v>
      </c>
      <c r="I23" s="3">
        <v>186707</v>
      </c>
      <c r="J23" s="3">
        <v>179520</v>
      </c>
      <c r="K23" s="3">
        <v>168775</v>
      </c>
      <c r="L23" s="3">
        <v>158342</v>
      </c>
      <c r="M23" s="3">
        <v>147991</v>
      </c>
      <c r="N23" s="3">
        <v>140927</v>
      </c>
      <c r="O23" s="3">
        <v>136030</v>
      </c>
      <c r="P23" s="3">
        <v>130409</v>
      </c>
      <c r="Q23" s="3">
        <v>122813</v>
      </c>
      <c r="R23" s="3">
        <v>115914</v>
      </c>
      <c r="S23" s="3">
        <v>109859</v>
      </c>
      <c r="T23" s="3">
        <v>104372</v>
      </c>
      <c r="U23" s="3">
        <v>99026</v>
      </c>
      <c r="V23" s="3">
        <v>93202</v>
      </c>
      <c r="W23" s="3">
        <v>86272</v>
      </c>
      <c r="X23" s="3">
        <v>86243</v>
      </c>
      <c r="Y23" s="3">
        <v>80801</v>
      </c>
      <c r="Z23" s="3">
        <v>76402</v>
      </c>
      <c r="AA23" s="3">
        <v>74147</v>
      </c>
      <c r="AB23" s="3">
        <v>72077</v>
      </c>
      <c r="AC23" s="3">
        <v>70134</v>
      </c>
      <c r="AD23" s="3">
        <v>68285</v>
      </c>
      <c r="AE23" s="3">
        <v>66988</v>
      </c>
      <c r="AF23" s="3">
        <v>65034</v>
      </c>
      <c r="AG23" s="3">
        <v>63316</v>
      </c>
      <c r="AH23" s="3">
        <v>61232</v>
      </c>
      <c r="AI23" s="3">
        <v>58922</v>
      </c>
      <c r="AJ23" s="3">
        <v>56774</v>
      </c>
      <c r="AK23" s="3">
        <v>28257</v>
      </c>
      <c r="AL23" s="3">
        <v>14052</v>
      </c>
      <c r="AN23" s="2" t="s">
        <v>63</v>
      </c>
      <c r="AO23">
        <f t="shared" si="0"/>
        <v>7.4775223003038835</v>
      </c>
      <c r="AP23">
        <f t="shared" si="1"/>
        <v>4.0365318060778419</v>
      </c>
    </row>
    <row r="24" spans="1:42" x14ac:dyDescent="0.35">
      <c r="A24" s="2" t="s">
        <v>64</v>
      </c>
      <c r="B24" s="3">
        <v>141981</v>
      </c>
      <c r="C24" s="3">
        <v>135568</v>
      </c>
      <c r="D24" s="3">
        <v>131954</v>
      </c>
      <c r="E24" s="3">
        <v>127904</v>
      </c>
      <c r="F24" s="3">
        <v>120387</v>
      </c>
      <c r="G24" s="3">
        <v>112354</v>
      </c>
      <c r="H24" s="3">
        <v>103901</v>
      </c>
      <c r="I24" s="3">
        <v>98419</v>
      </c>
      <c r="J24" s="3">
        <v>95016</v>
      </c>
      <c r="K24" s="3">
        <v>90767</v>
      </c>
      <c r="L24" s="3">
        <v>84875</v>
      </c>
      <c r="M24" s="3">
        <v>79895</v>
      </c>
      <c r="N24" s="3">
        <v>75438</v>
      </c>
      <c r="O24" s="3">
        <v>71174</v>
      </c>
      <c r="P24" s="3">
        <v>67112</v>
      </c>
      <c r="Q24" s="3">
        <v>63046</v>
      </c>
      <c r="R24" s="3">
        <v>58548</v>
      </c>
      <c r="S24" s="3">
        <v>54715</v>
      </c>
      <c r="T24" s="3">
        <v>51500</v>
      </c>
      <c r="U24" s="3">
        <v>48915</v>
      </c>
      <c r="V24" s="3">
        <v>46770</v>
      </c>
      <c r="W24" s="3">
        <v>44711</v>
      </c>
      <c r="X24" s="3">
        <v>42996</v>
      </c>
      <c r="Y24" s="3">
        <v>40546</v>
      </c>
      <c r="Z24" s="3">
        <v>38627</v>
      </c>
      <c r="AA24" s="3">
        <v>37751</v>
      </c>
      <c r="AB24" s="3">
        <v>37030</v>
      </c>
      <c r="AC24" s="3">
        <v>36002</v>
      </c>
      <c r="AD24" s="3">
        <v>34957</v>
      </c>
      <c r="AE24" s="3">
        <v>34089</v>
      </c>
      <c r="AF24" s="3">
        <v>32885</v>
      </c>
      <c r="AG24" s="3">
        <v>31549</v>
      </c>
      <c r="AH24" s="3">
        <v>29657</v>
      </c>
      <c r="AI24" s="3">
        <v>27649</v>
      </c>
      <c r="AJ24" s="3">
        <v>25656</v>
      </c>
      <c r="AK24" s="3">
        <v>11116</v>
      </c>
      <c r="AL24" s="3">
        <v>5438</v>
      </c>
      <c r="AN24" s="2" t="s">
        <v>64</v>
      </c>
      <c r="AO24">
        <f t="shared" si="0"/>
        <v>3.9049356465747342</v>
      </c>
      <c r="AP24">
        <f t="shared" si="1"/>
        <v>2.0773084876772012</v>
      </c>
    </row>
    <row r="25" spans="1:42" x14ac:dyDescent="0.35">
      <c r="A25" s="2" t="s">
        <v>65</v>
      </c>
      <c r="B25" s="3">
        <v>67153</v>
      </c>
      <c r="C25" s="3">
        <v>62049</v>
      </c>
      <c r="D25" s="3">
        <v>59434</v>
      </c>
      <c r="E25" s="3">
        <v>58477</v>
      </c>
      <c r="F25" s="3">
        <v>56164</v>
      </c>
      <c r="G25" s="3">
        <v>52164</v>
      </c>
      <c r="H25" s="3">
        <v>48669</v>
      </c>
      <c r="I25" s="3">
        <v>45767</v>
      </c>
      <c r="J25" s="3">
        <v>43028</v>
      </c>
      <c r="K25" s="3">
        <v>40442</v>
      </c>
      <c r="L25" s="3">
        <v>37748</v>
      </c>
      <c r="M25" s="3">
        <v>34950</v>
      </c>
      <c r="N25" s="3">
        <v>32509</v>
      </c>
      <c r="O25" s="3">
        <v>30151</v>
      </c>
      <c r="P25" s="3">
        <v>28343</v>
      </c>
      <c r="Q25" s="3">
        <v>26954</v>
      </c>
      <c r="R25" s="3">
        <v>25649</v>
      </c>
      <c r="S25" s="3">
        <v>24225</v>
      </c>
      <c r="T25" s="3">
        <v>23000</v>
      </c>
      <c r="U25" s="3">
        <v>21900</v>
      </c>
      <c r="V25" s="3">
        <v>20651</v>
      </c>
      <c r="W25" s="3">
        <v>19542</v>
      </c>
      <c r="X25" s="3">
        <v>18689</v>
      </c>
      <c r="Y25" s="3">
        <v>17518</v>
      </c>
      <c r="Z25" s="3">
        <v>16588</v>
      </c>
      <c r="AA25" s="3">
        <v>16248</v>
      </c>
      <c r="AB25" s="3">
        <v>15803</v>
      </c>
      <c r="AC25" s="3">
        <v>15014</v>
      </c>
      <c r="AD25" s="3">
        <v>14058</v>
      </c>
      <c r="AE25" s="3">
        <v>13234</v>
      </c>
      <c r="AF25" s="3">
        <v>12260</v>
      </c>
      <c r="AG25" s="3">
        <v>11444</v>
      </c>
      <c r="AH25" s="3">
        <v>10464</v>
      </c>
      <c r="AI25" s="3">
        <v>9573</v>
      </c>
      <c r="AJ25" s="3">
        <v>8887</v>
      </c>
      <c r="AK25" s="3">
        <v>3932</v>
      </c>
      <c r="AL25" s="4" t="s">
        <v>59</v>
      </c>
      <c r="AN25" s="2" t="s">
        <v>65</v>
      </c>
      <c r="AO25">
        <f t="shared" si="0"/>
        <v>1.8469241903806364</v>
      </c>
      <c r="AP25">
        <f t="shared" si="1"/>
        <v>0.87729697321246447</v>
      </c>
    </row>
    <row r="26" spans="1:42" x14ac:dyDescent="0.35">
      <c r="A26" s="2" t="s">
        <v>66</v>
      </c>
      <c r="B26" s="3">
        <v>24610</v>
      </c>
      <c r="C26" s="3">
        <v>23223</v>
      </c>
      <c r="D26" s="3">
        <v>22494</v>
      </c>
      <c r="E26" s="3">
        <v>21689</v>
      </c>
      <c r="F26" s="3">
        <v>20468</v>
      </c>
      <c r="G26" s="3">
        <v>19044</v>
      </c>
      <c r="H26" s="3">
        <v>17426</v>
      </c>
      <c r="I26" s="3">
        <v>16055</v>
      </c>
      <c r="J26" s="3">
        <v>14707</v>
      </c>
      <c r="K26" s="3">
        <v>13697</v>
      </c>
      <c r="L26" s="3">
        <v>12965</v>
      </c>
      <c r="M26" s="3">
        <v>12422</v>
      </c>
      <c r="N26" s="3">
        <v>11685</v>
      </c>
      <c r="O26" s="3">
        <v>11024</v>
      </c>
      <c r="P26" s="3">
        <v>10430</v>
      </c>
      <c r="Q26" s="3">
        <v>9899</v>
      </c>
      <c r="R26" s="3">
        <v>9354</v>
      </c>
      <c r="S26" s="3">
        <v>8700</v>
      </c>
      <c r="T26" s="3">
        <v>8196</v>
      </c>
      <c r="U26" s="3">
        <v>7769</v>
      </c>
      <c r="V26" s="3">
        <v>7240</v>
      </c>
      <c r="W26" s="3">
        <v>6652</v>
      </c>
      <c r="X26" s="3">
        <v>6189</v>
      </c>
      <c r="Y26" s="3">
        <v>5529</v>
      </c>
      <c r="Z26" s="3">
        <v>4962</v>
      </c>
      <c r="AA26" s="4" t="s">
        <v>59</v>
      </c>
      <c r="AB26" s="4" t="s">
        <v>59</v>
      </c>
      <c r="AC26" s="4" t="s">
        <v>59</v>
      </c>
      <c r="AD26" s="4" t="s">
        <v>59</v>
      </c>
      <c r="AE26" s="4" t="s">
        <v>59</v>
      </c>
      <c r="AF26" s="4" t="s">
        <v>59</v>
      </c>
      <c r="AG26" s="4" t="s">
        <v>59</v>
      </c>
      <c r="AH26" s="4" t="s">
        <v>59</v>
      </c>
      <c r="AI26" s="4" t="s">
        <v>59</v>
      </c>
      <c r="AJ26" s="4" t="s">
        <v>59</v>
      </c>
      <c r="AK26" s="4" t="s">
        <v>59</v>
      </c>
      <c r="AL26" s="4" t="s">
        <v>59</v>
      </c>
      <c r="AN26" s="2" t="s">
        <v>66</v>
      </c>
      <c r="AO26">
        <f t="shared" si="0"/>
        <v>0.6768544119438813</v>
      </c>
      <c r="AP26">
        <f t="shared" si="1"/>
        <v>0.3228383527010551</v>
      </c>
    </row>
    <row r="27" spans="1:42" x14ac:dyDescent="0.35">
      <c r="A27" s="2"/>
      <c r="B27" s="3"/>
      <c r="C27" s="3"/>
      <c r="D27" s="3"/>
      <c r="E27" s="3"/>
      <c r="F27" s="3"/>
      <c r="G27" s="3"/>
      <c r="H27" s="3"/>
      <c r="I27" s="3"/>
      <c r="J27" s="3"/>
      <c r="K27" s="3"/>
      <c r="L27" s="3"/>
      <c r="M27" s="3"/>
      <c r="N27" s="3"/>
      <c r="O27" s="3"/>
      <c r="P27" s="3"/>
      <c r="Q27" s="3"/>
      <c r="R27" s="3"/>
      <c r="S27" s="3"/>
      <c r="T27" s="3"/>
      <c r="U27" s="3"/>
      <c r="V27" s="3"/>
      <c r="W27" s="3"/>
      <c r="X27" s="3"/>
      <c r="Y27" s="3"/>
      <c r="Z27" s="3"/>
      <c r="AA27" s="4"/>
      <c r="AB27" s="4"/>
      <c r="AC27" s="4"/>
      <c r="AD27" s="4"/>
      <c r="AE27" s="4"/>
      <c r="AF27" s="4"/>
      <c r="AG27" s="4"/>
      <c r="AH27" s="4"/>
      <c r="AI27" s="4"/>
      <c r="AJ27" s="4"/>
      <c r="AK27" s="4"/>
      <c r="AL27" s="4"/>
    </row>
    <row r="28" spans="1:42" x14ac:dyDescent="0.35">
      <c r="A28" s="2" t="s">
        <v>67</v>
      </c>
      <c r="B28" s="3">
        <v>1793498</v>
      </c>
      <c r="C28" s="3">
        <v>1782965</v>
      </c>
      <c r="D28" s="3">
        <v>1757875</v>
      </c>
      <c r="E28" s="3">
        <v>1733837</v>
      </c>
      <c r="F28" s="3">
        <v>1745024</v>
      </c>
      <c r="G28" s="3">
        <v>1734912</v>
      </c>
      <c r="H28" s="3">
        <v>1722188</v>
      </c>
      <c r="I28" s="3">
        <v>1707234</v>
      </c>
      <c r="J28" s="3">
        <v>1693719</v>
      </c>
      <c r="K28" s="3">
        <v>1678802</v>
      </c>
      <c r="L28" s="3">
        <v>1664026</v>
      </c>
      <c r="M28" s="3">
        <v>1650555</v>
      </c>
      <c r="N28" s="3">
        <v>1636935</v>
      </c>
      <c r="O28" s="3">
        <v>1623749</v>
      </c>
      <c r="P28" s="3">
        <v>1611271</v>
      </c>
      <c r="Q28" s="3">
        <v>1597669</v>
      </c>
      <c r="R28" s="3">
        <v>1580577</v>
      </c>
      <c r="S28" s="3">
        <v>1566114</v>
      </c>
      <c r="T28" s="3">
        <v>1553660</v>
      </c>
      <c r="U28" s="3">
        <v>1540566</v>
      </c>
      <c r="V28" s="3">
        <v>1529512</v>
      </c>
      <c r="W28" s="3">
        <v>1517732</v>
      </c>
      <c r="X28" s="3">
        <v>1524874</v>
      </c>
      <c r="Y28" s="3">
        <v>1512670</v>
      </c>
      <c r="Z28" s="3">
        <v>1497804</v>
      </c>
      <c r="AA28" s="3">
        <v>1485209</v>
      </c>
      <c r="AB28" s="3">
        <v>1471859</v>
      </c>
      <c r="AC28" s="3">
        <v>1455708</v>
      </c>
      <c r="AD28" s="3">
        <v>1439657</v>
      </c>
      <c r="AE28" s="3">
        <v>1422680</v>
      </c>
      <c r="AF28" s="3">
        <v>1404496</v>
      </c>
      <c r="AG28" s="3">
        <v>1384915</v>
      </c>
      <c r="AH28" s="3">
        <v>1365576</v>
      </c>
      <c r="AI28" s="3">
        <v>1348226</v>
      </c>
      <c r="AJ28" s="3">
        <v>1328690</v>
      </c>
      <c r="AK28" s="3">
        <v>1118359</v>
      </c>
      <c r="AL28" s="3">
        <v>962773</v>
      </c>
      <c r="AN28" s="7" t="s">
        <v>68</v>
      </c>
    </row>
    <row r="29" spans="1:42" x14ac:dyDescent="0.35">
      <c r="A29" s="2" t="s">
        <v>42</v>
      </c>
      <c r="B29" s="3">
        <v>83634</v>
      </c>
      <c r="C29" s="3">
        <v>85550</v>
      </c>
      <c r="D29" s="3">
        <v>86509</v>
      </c>
      <c r="E29" s="3">
        <v>86634</v>
      </c>
      <c r="F29" s="3">
        <v>88197</v>
      </c>
      <c r="G29" s="3">
        <v>88687</v>
      </c>
      <c r="H29" s="3">
        <v>88607</v>
      </c>
      <c r="I29" s="3">
        <v>89156</v>
      </c>
      <c r="J29" s="3">
        <v>88694</v>
      </c>
      <c r="K29" s="3">
        <v>86532</v>
      </c>
      <c r="L29" s="3">
        <v>85186</v>
      </c>
      <c r="M29" s="3">
        <v>85109</v>
      </c>
      <c r="N29" s="3">
        <v>84909</v>
      </c>
      <c r="O29" s="3">
        <v>85057</v>
      </c>
      <c r="P29" s="3">
        <v>85878</v>
      </c>
      <c r="Q29" s="3">
        <v>85531</v>
      </c>
      <c r="R29" s="3">
        <v>84404</v>
      </c>
      <c r="S29" s="3">
        <v>84733</v>
      </c>
      <c r="T29" s="3">
        <v>86218</v>
      </c>
      <c r="U29" s="3">
        <v>90162</v>
      </c>
      <c r="V29" s="3">
        <v>94100</v>
      </c>
      <c r="W29" s="3">
        <v>97761</v>
      </c>
      <c r="X29" s="3">
        <v>102438</v>
      </c>
      <c r="Y29" s="3">
        <v>106496</v>
      </c>
      <c r="Z29" s="3">
        <v>108529</v>
      </c>
      <c r="AA29" s="3">
        <v>112439</v>
      </c>
      <c r="AB29" s="3">
        <v>116735</v>
      </c>
      <c r="AC29" s="3">
        <v>119341</v>
      </c>
      <c r="AD29" s="3">
        <v>120468</v>
      </c>
      <c r="AE29" s="3">
        <v>122509</v>
      </c>
      <c r="AF29" s="3">
        <v>122405</v>
      </c>
      <c r="AG29" s="3">
        <v>123743</v>
      </c>
      <c r="AH29" s="3">
        <v>122467</v>
      </c>
      <c r="AI29" s="3">
        <v>118399</v>
      </c>
      <c r="AJ29" s="3">
        <v>113418</v>
      </c>
      <c r="AK29" s="3">
        <v>95284</v>
      </c>
      <c r="AL29" s="3">
        <v>116504</v>
      </c>
      <c r="AN29" s="2" t="s">
        <v>42</v>
      </c>
      <c r="AO29">
        <f t="shared" si="0"/>
        <v>2.3002048715365531</v>
      </c>
      <c r="AP29">
        <f t="shared" si="1"/>
        <v>2.658169899641535</v>
      </c>
    </row>
    <row r="30" spans="1:42" x14ac:dyDescent="0.35">
      <c r="A30" s="2" t="s">
        <v>43</v>
      </c>
      <c r="B30" s="3">
        <v>94137</v>
      </c>
      <c r="C30" s="3">
        <v>93864</v>
      </c>
      <c r="D30" s="3">
        <v>93894</v>
      </c>
      <c r="E30" s="3">
        <v>92974</v>
      </c>
      <c r="F30" s="3">
        <v>91755</v>
      </c>
      <c r="G30" s="3">
        <v>90607</v>
      </c>
      <c r="H30" s="3">
        <v>90485</v>
      </c>
      <c r="I30" s="3">
        <v>89963</v>
      </c>
      <c r="J30" s="3">
        <v>89629</v>
      </c>
      <c r="K30" s="3">
        <v>90219</v>
      </c>
      <c r="L30" s="3">
        <v>90114</v>
      </c>
      <c r="M30" s="3">
        <v>89466</v>
      </c>
      <c r="N30" s="3">
        <v>89532</v>
      </c>
      <c r="O30" s="3">
        <v>90730</v>
      </c>
      <c r="P30" s="3">
        <v>94618</v>
      </c>
      <c r="Q30" s="3">
        <v>98061</v>
      </c>
      <c r="R30" s="3">
        <v>100982</v>
      </c>
      <c r="S30" s="3">
        <v>104627</v>
      </c>
      <c r="T30" s="3">
        <v>108384</v>
      </c>
      <c r="U30" s="3">
        <v>110132</v>
      </c>
      <c r="V30" s="3">
        <v>113022</v>
      </c>
      <c r="W30" s="3">
        <v>116923</v>
      </c>
      <c r="X30" s="3">
        <v>120518</v>
      </c>
      <c r="Y30" s="3">
        <v>121537</v>
      </c>
      <c r="Z30" s="3">
        <v>123458</v>
      </c>
      <c r="AA30" s="3">
        <v>123742</v>
      </c>
      <c r="AB30" s="3">
        <v>125092</v>
      </c>
      <c r="AC30" s="3">
        <v>123834</v>
      </c>
      <c r="AD30" s="3">
        <v>119576</v>
      </c>
      <c r="AE30" s="3">
        <v>114400</v>
      </c>
      <c r="AF30" s="3">
        <v>111289</v>
      </c>
      <c r="AG30" s="3">
        <v>104872</v>
      </c>
      <c r="AH30" s="3">
        <v>102266</v>
      </c>
      <c r="AI30" s="3">
        <v>103245</v>
      </c>
      <c r="AJ30" s="3">
        <v>102989</v>
      </c>
      <c r="AK30" s="3">
        <v>110506</v>
      </c>
      <c r="AL30" s="3">
        <v>137165</v>
      </c>
      <c r="AN30" s="2" t="s">
        <v>43</v>
      </c>
      <c r="AO30">
        <f t="shared" si="0"/>
        <v>2.5890712627859065</v>
      </c>
      <c r="AP30">
        <f t="shared" si="1"/>
        <v>2.9286979152318726</v>
      </c>
    </row>
    <row r="31" spans="1:42" x14ac:dyDescent="0.35">
      <c r="A31" s="2" t="s">
        <v>44</v>
      </c>
      <c r="B31" s="3">
        <v>93717</v>
      </c>
      <c r="C31" s="3">
        <v>93571</v>
      </c>
      <c r="D31" s="3">
        <v>92341</v>
      </c>
      <c r="E31" s="3">
        <v>91619</v>
      </c>
      <c r="F31" s="3">
        <v>93000</v>
      </c>
      <c r="G31" s="3">
        <v>93006</v>
      </c>
      <c r="H31" s="3">
        <v>92319</v>
      </c>
      <c r="I31" s="3">
        <v>92158</v>
      </c>
      <c r="J31" s="3">
        <v>93087</v>
      </c>
      <c r="K31" s="3">
        <v>97002</v>
      </c>
      <c r="L31" s="3">
        <v>100531</v>
      </c>
      <c r="M31" s="3">
        <v>103711</v>
      </c>
      <c r="N31" s="3">
        <v>107467</v>
      </c>
      <c r="O31" s="3">
        <v>111103</v>
      </c>
      <c r="P31" s="3">
        <v>112767</v>
      </c>
      <c r="Q31" s="3">
        <v>115200</v>
      </c>
      <c r="R31" s="3">
        <v>118629</v>
      </c>
      <c r="S31" s="3">
        <v>120554</v>
      </c>
      <c r="T31" s="3">
        <v>121564</v>
      </c>
      <c r="U31" s="3">
        <v>123406</v>
      </c>
      <c r="V31" s="3">
        <v>123668</v>
      </c>
      <c r="W31" s="3">
        <v>125150</v>
      </c>
      <c r="X31" s="3">
        <v>124563</v>
      </c>
      <c r="Y31" s="3">
        <v>120227</v>
      </c>
      <c r="Z31" s="3">
        <v>115074</v>
      </c>
      <c r="AA31" s="3">
        <v>112017</v>
      </c>
      <c r="AB31" s="3">
        <v>105733</v>
      </c>
      <c r="AC31" s="3">
        <v>103214</v>
      </c>
      <c r="AD31" s="3">
        <v>104285</v>
      </c>
      <c r="AE31" s="3">
        <v>104290</v>
      </c>
      <c r="AF31" s="3">
        <v>103059</v>
      </c>
      <c r="AG31" s="3">
        <v>102775</v>
      </c>
      <c r="AH31" s="3">
        <v>100457</v>
      </c>
      <c r="AI31" s="3">
        <v>100032</v>
      </c>
      <c r="AJ31" s="3">
        <v>99160</v>
      </c>
      <c r="AK31" s="3">
        <v>114738</v>
      </c>
      <c r="AL31" s="3">
        <v>140331</v>
      </c>
      <c r="AN31" s="2" t="s">
        <v>44</v>
      </c>
      <c r="AO31">
        <f t="shared" si="0"/>
        <v>2.5775199075231501</v>
      </c>
      <c r="AP31">
        <f t="shared" si="1"/>
        <v>3.4904614112214647</v>
      </c>
    </row>
    <row r="32" spans="1:42" x14ac:dyDescent="0.35">
      <c r="A32" s="2" t="s">
        <v>45</v>
      </c>
      <c r="B32" s="3">
        <v>96338</v>
      </c>
      <c r="C32" s="3">
        <v>95617</v>
      </c>
      <c r="D32" s="3">
        <v>94952</v>
      </c>
      <c r="E32" s="3">
        <v>95489</v>
      </c>
      <c r="F32" s="3">
        <v>99700</v>
      </c>
      <c r="G32" s="3">
        <v>103282</v>
      </c>
      <c r="H32" s="3">
        <v>106330</v>
      </c>
      <c r="I32" s="3">
        <v>109825</v>
      </c>
      <c r="J32" s="3">
        <v>113303</v>
      </c>
      <c r="K32" s="3">
        <v>114752</v>
      </c>
      <c r="L32" s="3">
        <v>117098</v>
      </c>
      <c r="M32" s="3">
        <v>120513</v>
      </c>
      <c r="N32" s="3">
        <v>122629</v>
      </c>
      <c r="O32" s="3">
        <v>123349</v>
      </c>
      <c r="P32" s="3">
        <v>124916</v>
      </c>
      <c r="Q32" s="3">
        <v>124708</v>
      </c>
      <c r="R32" s="3">
        <v>125863</v>
      </c>
      <c r="S32" s="3">
        <v>124556</v>
      </c>
      <c r="T32" s="3">
        <v>120088</v>
      </c>
      <c r="U32" s="3">
        <v>114906</v>
      </c>
      <c r="V32" s="3">
        <v>111760</v>
      </c>
      <c r="W32" s="3">
        <v>105644</v>
      </c>
      <c r="X32" s="3">
        <v>103538</v>
      </c>
      <c r="Y32" s="3">
        <v>104689</v>
      </c>
      <c r="Z32" s="3">
        <v>105026</v>
      </c>
      <c r="AA32" s="3">
        <v>103982</v>
      </c>
      <c r="AB32" s="3">
        <v>104002</v>
      </c>
      <c r="AC32" s="3">
        <v>101761</v>
      </c>
      <c r="AD32" s="3">
        <v>101281</v>
      </c>
      <c r="AE32" s="3">
        <v>100298</v>
      </c>
      <c r="AF32" s="3">
        <v>100559</v>
      </c>
      <c r="AG32" s="3">
        <v>102723</v>
      </c>
      <c r="AH32" s="3">
        <v>107374</v>
      </c>
      <c r="AI32" s="3">
        <v>109782</v>
      </c>
      <c r="AJ32" s="3">
        <v>112382</v>
      </c>
      <c r="AK32" s="3">
        <v>136323</v>
      </c>
      <c r="AL32" s="3">
        <v>116891</v>
      </c>
      <c r="AN32" s="2" t="s">
        <v>45</v>
      </c>
      <c r="AO32">
        <f t="shared" si="0"/>
        <v>2.649605865008112</v>
      </c>
      <c r="AP32">
        <f t="shared" si="1"/>
        <v>3.8665077340369129</v>
      </c>
    </row>
    <row r="33" spans="1:42" x14ac:dyDescent="0.35">
      <c r="A33" s="2" t="s">
        <v>46</v>
      </c>
      <c r="B33" s="3">
        <v>106371</v>
      </c>
      <c r="C33" s="3">
        <v>109484</v>
      </c>
      <c r="D33" s="3">
        <v>112471</v>
      </c>
      <c r="E33" s="3">
        <v>115291</v>
      </c>
      <c r="F33" s="3">
        <v>117155</v>
      </c>
      <c r="G33" s="3">
        <v>119121</v>
      </c>
      <c r="H33" s="3">
        <v>122575</v>
      </c>
      <c r="I33" s="3">
        <v>124468</v>
      </c>
      <c r="J33" s="3">
        <v>125294</v>
      </c>
      <c r="K33" s="3">
        <v>127069</v>
      </c>
      <c r="L33" s="3">
        <v>127130</v>
      </c>
      <c r="M33" s="3">
        <v>128158</v>
      </c>
      <c r="N33" s="3">
        <v>126635</v>
      </c>
      <c r="O33" s="3">
        <v>121856</v>
      </c>
      <c r="P33" s="3">
        <v>116412</v>
      </c>
      <c r="Q33" s="3">
        <v>112976</v>
      </c>
      <c r="R33" s="3">
        <v>106262</v>
      </c>
      <c r="S33" s="3">
        <v>103512</v>
      </c>
      <c r="T33" s="3">
        <v>104253</v>
      </c>
      <c r="U33" s="3">
        <v>104078</v>
      </c>
      <c r="V33" s="3">
        <v>102173</v>
      </c>
      <c r="W33" s="3">
        <v>101582</v>
      </c>
      <c r="X33" s="3">
        <v>102293</v>
      </c>
      <c r="Y33" s="3">
        <v>101900</v>
      </c>
      <c r="Z33" s="3">
        <v>100965</v>
      </c>
      <c r="AA33" s="3">
        <v>101199</v>
      </c>
      <c r="AB33" s="3">
        <v>103378</v>
      </c>
      <c r="AC33" s="3">
        <v>108013</v>
      </c>
      <c r="AD33" s="3">
        <v>110336</v>
      </c>
      <c r="AE33" s="3">
        <v>112908</v>
      </c>
      <c r="AF33" s="3">
        <v>113679</v>
      </c>
      <c r="AG33" s="3">
        <v>113008</v>
      </c>
      <c r="AH33" s="3">
        <v>112462</v>
      </c>
      <c r="AI33" s="3">
        <v>113988</v>
      </c>
      <c r="AJ33" s="3">
        <v>118226</v>
      </c>
      <c r="AK33" s="3">
        <v>136700</v>
      </c>
      <c r="AL33" s="3">
        <v>90779</v>
      </c>
      <c r="AN33" s="2" t="s">
        <v>46</v>
      </c>
      <c r="AO33">
        <f t="shared" si="0"/>
        <v>2.9255457396539049</v>
      </c>
      <c r="AP33">
        <f t="shared" si="1"/>
        <v>3.6032845939247578</v>
      </c>
    </row>
    <row r="34" spans="1:42" x14ac:dyDescent="0.35">
      <c r="A34" s="2" t="s">
        <v>47</v>
      </c>
      <c r="B34" s="3">
        <v>121830</v>
      </c>
      <c r="C34" s="3">
        <v>125082</v>
      </c>
      <c r="D34" s="3">
        <v>125777</v>
      </c>
      <c r="E34" s="3">
        <v>125045</v>
      </c>
      <c r="F34" s="3">
        <v>128690</v>
      </c>
      <c r="G34" s="3">
        <v>128542</v>
      </c>
      <c r="H34" s="3">
        <v>129837</v>
      </c>
      <c r="I34" s="3">
        <v>128074</v>
      </c>
      <c r="J34" s="3">
        <v>123404</v>
      </c>
      <c r="K34" s="3">
        <v>117863</v>
      </c>
      <c r="L34" s="3">
        <v>114108</v>
      </c>
      <c r="M34" s="3">
        <v>107444</v>
      </c>
      <c r="N34" s="3">
        <v>104684</v>
      </c>
      <c r="O34" s="3">
        <v>105602</v>
      </c>
      <c r="P34" s="3">
        <v>105757</v>
      </c>
      <c r="Q34" s="3">
        <v>104752</v>
      </c>
      <c r="R34" s="3">
        <v>104134</v>
      </c>
      <c r="S34" s="3">
        <v>101696</v>
      </c>
      <c r="T34" s="3">
        <v>100992</v>
      </c>
      <c r="U34" s="3">
        <v>99834</v>
      </c>
      <c r="V34" s="3">
        <v>99888</v>
      </c>
      <c r="W34" s="3">
        <v>101808</v>
      </c>
      <c r="X34" s="3">
        <v>108153</v>
      </c>
      <c r="Y34" s="3">
        <v>110490</v>
      </c>
      <c r="Z34" s="3">
        <v>113081</v>
      </c>
      <c r="AA34" s="3">
        <v>113890</v>
      </c>
      <c r="AB34" s="3">
        <v>113205</v>
      </c>
      <c r="AC34" s="3">
        <v>112436</v>
      </c>
      <c r="AD34" s="3">
        <v>113863</v>
      </c>
      <c r="AE34" s="3">
        <v>117820</v>
      </c>
      <c r="AF34" s="3">
        <v>123278</v>
      </c>
      <c r="AG34" s="3">
        <v>129891</v>
      </c>
      <c r="AH34" s="3">
        <v>134525</v>
      </c>
      <c r="AI34" s="3">
        <v>138460</v>
      </c>
      <c r="AJ34" s="3">
        <v>141226</v>
      </c>
      <c r="AK34" s="3">
        <v>114439</v>
      </c>
      <c r="AL34" s="3">
        <v>53038</v>
      </c>
      <c r="AN34" s="2" t="s">
        <v>47</v>
      </c>
      <c r="AO34">
        <f t="shared" si="0"/>
        <v>3.350718123003781</v>
      </c>
      <c r="AP34">
        <f t="shared" si="1"/>
        <v>3.2734818472296721</v>
      </c>
    </row>
    <row r="35" spans="1:42" x14ac:dyDescent="0.35">
      <c r="A35" s="2" t="s">
        <v>48</v>
      </c>
      <c r="B35" s="3">
        <v>131245</v>
      </c>
      <c r="C35" s="3">
        <v>132343</v>
      </c>
      <c r="D35" s="3">
        <v>129526</v>
      </c>
      <c r="E35" s="3">
        <v>123336</v>
      </c>
      <c r="F35" s="3">
        <v>120229</v>
      </c>
      <c r="G35" s="3">
        <v>117060</v>
      </c>
      <c r="H35" s="3">
        <v>110705</v>
      </c>
      <c r="I35" s="3">
        <v>107994</v>
      </c>
      <c r="J35" s="3">
        <v>109194</v>
      </c>
      <c r="K35" s="3">
        <v>108986</v>
      </c>
      <c r="L35" s="3">
        <v>107673</v>
      </c>
      <c r="M35" s="3">
        <v>107360</v>
      </c>
      <c r="N35" s="3">
        <v>104808</v>
      </c>
      <c r="O35" s="3">
        <v>103871</v>
      </c>
      <c r="P35" s="3">
        <v>102741</v>
      </c>
      <c r="Q35" s="3">
        <v>102496</v>
      </c>
      <c r="R35" s="3">
        <v>103818</v>
      </c>
      <c r="S35" s="3">
        <v>107863</v>
      </c>
      <c r="T35" s="3">
        <v>109830</v>
      </c>
      <c r="U35" s="3">
        <v>112089</v>
      </c>
      <c r="V35" s="3">
        <v>112734</v>
      </c>
      <c r="W35" s="3">
        <v>111887</v>
      </c>
      <c r="X35" s="3">
        <v>113027</v>
      </c>
      <c r="Y35" s="3">
        <v>114294</v>
      </c>
      <c r="Z35" s="3">
        <v>118083</v>
      </c>
      <c r="AA35" s="3">
        <v>123448</v>
      </c>
      <c r="AB35" s="3">
        <v>129881</v>
      </c>
      <c r="AC35" s="3">
        <v>134355</v>
      </c>
      <c r="AD35" s="3">
        <v>138295</v>
      </c>
      <c r="AE35" s="3">
        <v>140912</v>
      </c>
      <c r="AF35" s="3">
        <v>143582</v>
      </c>
      <c r="AG35" s="3">
        <v>145012</v>
      </c>
      <c r="AH35" s="3">
        <v>145963</v>
      </c>
      <c r="AI35" s="3">
        <v>146783</v>
      </c>
      <c r="AJ35" s="3">
        <v>145307</v>
      </c>
      <c r="AK35" s="3">
        <v>93311</v>
      </c>
      <c r="AL35" s="3">
        <v>57664</v>
      </c>
      <c r="AN35" s="2" t="s">
        <v>48</v>
      </c>
      <c r="AO35">
        <f t="shared" si="0"/>
        <v>3.6096610034772332</v>
      </c>
      <c r="AP35">
        <f t="shared" si="1"/>
        <v>3.1801280148474693</v>
      </c>
    </row>
    <row r="36" spans="1:42" x14ac:dyDescent="0.35">
      <c r="A36" s="2" t="s">
        <v>49</v>
      </c>
      <c r="B36" s="3">
        <v>121524</v>
      </c>
      <c r="C36" s="3">
        <v>114814</v>
      </c>
      <c r="D36" s="3">
        <v>110784</v>
      </c>
      <c r="E36" s="3">
        <v>110754</v>
      </c>
      <c r="F36" s="3">
        <v>112668</v>
      </c>
      <c r="G36" s="3">
        <v>112135</v>
      </c>
      <c r="H36" s="3">
        <v>111745</v>
      </c>
      <c r="I36" s="3">
        <v>108833</v>
      </c>
      <c r="J36" s="3">
        <v>107903</v>
      </c>
      <c r="K36" s="3">
        <v>106519</v>
      </c>
      <c r="L36" s="3">
        <v>106084</v>
      </c>
      <c r="M36" s="3">
        <v>107733</v>
      </c>
      <c r="N36" s="3">
        <v>111942</v>
      </c>
      <c r="O36" s="3">
        <v>113923</v>
      </c>
      <c r="P36" s="3">
        <v>116096</v>
      </c>
      <c r="Q36" s="3">
        <v>116199</v>
      </c>
      <c r="R36" s="3">
        <v>114722</v>
      </c>
      <c r="S36" s="3">
        <v>113524</v>
      </c>
      <c r="T36" s="3">
        <v>114442</v>
      </c>
      <c r="U36" s="3">
        <v>117733</v>
      </c>
      <c r="V36" s="3">
        <v>122605</v>
      </c>
      <c r="W36" s="3">
        <v>128827</v>
      </c>
      <c r="X36" s="3">
        <v>134809</v>
      </c>
      <c r="Y36" s="3">
        <v>138484</v>
      </c>
      <c r="Z36" s="3">
        <v>140946</v>
      </c>
      <c r="AA36" s="3">
        <v>143585</v>
      </c>
      <c r="AB36" s="3">
        <v>145065</v>
      </c>
      <c r="AC36" s="3">
        <v>145983</v>
      </c>
      <c r="AD36" s="3">
        <v>146748</v>
      </c>
      <c r="AE36" s="3">
        <v>145267</v>
      </c>
      <c r="AF36" s="3">
        <v>142494</v>
      </c>
      <c r="AG36" s="3">
        <v>139222</v>
      </c>
      <c r="AH36" s="3">
        <v>134952</v>
      </c>
      <c r="AI36" s="3">
        <v>129275</v>
      </c>
      <c r="AJ36" s="3">
        <v>123688</v>
      </c>
      <c r="AK36" s="3">
        <v>57177</v>
      </c>
      <c r="AL36" s="3">
        <v>51515</v>
      </c>
      <c r="AN36" s="2" t="s">
        <v>49</v>
      </c>
      <c r="AO36">
        <f t="shared" si="0"/>
        <v>3.3423021355980591</v>
      </c>
      <c r="AP36">
        <f t="shared" si="1"/>
        <v>3.5935034894709195</v>
      </c>
    </row>
    <row r="37" spans="1:42" x14ac:dyDescent="0.35">
      <c r="A37" s="2" t="s">
        <v>50</v>
      </c>
      <c r="B37" s="3">
        <v>115954</v>
      </c>
      <c r="C37" s="3">
        <v>115280</v>
      </c>
      <c r="D37" s="3">
        <v>110672</v>
      </c>
      <c r="E37" s="3">
        <v>108442</v>
      </c>
      <c r="F37" s="3">
        <v>109469</v>
      </c>
      <c r="G37" s="3">
        <v>109569</v>
      </c>
      <c r="H37" s="3">
        <v>111210</v>
      </c>
      <c r="I37" s="3">
        <v>115079</v>
      </c>
      <c r="J37" s="3">
        <v>116831</v>
      </c>
      <c r="K37" s="3">
        <v>118842</v>
      </c>
      <c r="L37" s="3">
        <v>119179</v>
      </c>
      <c r="M37" s="3">
        <v>118299</v>
      </c>
      <c r="N37" s="3">
        <v>117354</v>
      </c>
      <c r="O37" s="3">
        <v>118105</v>
      </c>
      <c r="P37" s="3">
        <v>121236</v>
      </c>
      <c r="Q37" s="3">
        <v>125378</v>
      </c>
      <c r="R37" s="3">
        <v>130749</v>
      </c>
      <c r="S37" s="3">
        <v>134394</v>
      </c>
      <c r="T37" s="3">
        <v>137711</v>
      </c>
      <c r="U37" s="3">
        <v>139452</v>
      </c>
      <c r="V37" s="3">
        <v>142000</v>
      </c>
      <c r="W37" s="3">
        <v>143152</v>
      </c>
      <c r="X37" s="3">
        <v>145327</v>
      </c>
      <c r="Y37" s="3">
        <v>145880</v>
      </c>
      <c r="Z37" s="3">
        <v>144382</v>
      </c>
      <c r="AA37" s="3">
        <v>141939</v>
      </c>
      <c r="AB37" s="3">
        <v>139083</v>
      </c>
      <c r="AC37" s="3">
        <v>135014</v>
      </c>
      <c r="AD37" s="3">
        <v>129431</v>
      </c>
      <c r="AE37" s="3">
        <v>124068</v>
      </c>
      <c r="AF37" s="3">
        <v>119523</v>
      </c>
      <c r="AG37" s="3">
        <v>114474</v>
      </c>
      <c r="AH37" s="3">
        <v>110019</v>
      </c>
      <c r="AI37" s="3">
        <v>107296</v>
      </c>
      <c r="AJ37" s="3">
        <v>98897</v>
      </c>
      <c r="AK37" s="3">
        <v>58001</v>
      </c>
      <c r="AL37" s="3">
        <v>47121</v>
      </c>
      <c r="AN37" s="2" t="s">
        <v>50</v>
      </c>
      <c r="AO37">
        <f t="shared" si="0"/>
        <v>3.1891091622324592</v>
      </c>
      <c r="AP37">
        <f t="shared" si="1"/>
        <v>3.7526012011567702</v>
      </c>
    </row>
    <row r="38" spans="1:42" x14ac:dyDescent="0.35">
      <c r="A38" s="2" t="s">
        <v>51</v>
      </c>
      <c r="B38" s="3">
        <v>112164</v>
      </c>
      <c r="C38" s="3">
        <v>113523</v>
      </c>
      <c r="D38" s="3">
        <v>116042</v>
      </c>
      <c r="E38" s="3">
        <v>116463</v>
      </c>
      <c r="F38" s="3">
        <v>120952</v>
      </c>
      <c r="G38" s="3">
        <v>121482</v>
      </c>
      <c r="H38" s="3">
        <v>120509</v>
      </c>
      <c r="I38" s="3">
        <v>119274</v>
      </c>
      <c r="J38" s="3">
        <v>119782</v>
      </c>
      <c r="K38" s="3">
        <v>122733</v>
      </c>
      <c r="L38" s="3">
        <v>126883</v>
      </c>
      <c r="M38" s="3">
        <v>132365</v>
      </c>
      <c r="N38" s="3">
        <v>136141</v>
      </c>
      <c r="O38" s="3">
        <v>139131</v>
      </c>
      <c r="P38" s="3">
        <v>140659</v>
      </c>
      <c r="Q38" s="3">
        <v>142395</v>
      </c>
      <c r="R38" s="3">
        <v>142766</v>
      </c>
      <c r="S38" s="3">
        <v>143199</v>
      </c>
      <c r="T38" s="3">
        <v>143525</v>
      </c>
      <c r="U38" s="3">
        <v>141964</v>
      </c>
      <c r="V38" s="3">
        <v>139371</v>
      </c>
      <c r="W38" s="3">
        <v>136477</v>
      </c>
      <c r="X38" s="3">
        <v>133633</v>
      </c>
      <c r="Y38" s="3">
        <v>128267</v>
      </c>
      <c r="Z38" s="3">
        <v>123131</v>
      </c>
      <c r="AA38" s="3">
        <v>118888</v>
      </c>
      <c r="AB38" s="3">
        <v>114230</v>
      </c>
      <c r="AC38" s="3">
        <v>109913</v>
      </c>
      <c r="AD38" s="3">
        <v>107153</v>
      </c>
      <c r="AE38" s="3">
        <v>98800</v>
      </c>
      <c r="AF38" s="3">
        <v>87152</v>
      </c>
      <c r="AG38" s="3">
        <v>78554</v>
      </c>
      <c r="AH38" s="3">
        <v>69397</v>
      </c>
      <c r="AI38" s="3">
        <v>60389</v>
      </c>
      <c r="AJ38" s="3">
        <v>59925</v>
      </c>
      <c r="AK38" s="3">
        <v>49490</v>
      </c>
      <c r="AL38" s="3">
        <v>38074</v>
      </c>
      <c r="AN38" s="2" t="s">
        <v>51</v>
      </c>
      <c r="AO38">
        <f t="shared" si="0"/>
        <v>3.0848719325994924</v>
      </c>
      <c r="AP38">
        <f t="shared" si="1"/>
        <v>4.3537986435836729</v>
      </c>
    </row>
    <row r="39" spans="1:42" x14ac:dyDescent="0.35">
      <c r="A39" s="2" t="s">
        <v>52</v>
      </c>
      <c r="B39" s="3">
        <v>122634</v>
      </c>
      <c r="C39" s="3">
        <v>121346</v>
      </c>
      <c r="D39" s="3">
        <v>118751</v>
      </c>
      <c r="E39" s="3">
        <v>118139</v>
      </c>
      <c r="F39" s="3">
        <v>123156</v>
      </c>
      <c r="G39" s="3">
        <v>127510</v>
      </c>
      <c r="H39" s="3">
        <v>132636</v>
      </c>
      <c r="I39" s="3">
        <v>135912</v>
      </c>
      <c r="J39" s="3">
        <v>138668</v>
      </c>
      <c r="K39" s="3">
        <v>139979</v>
      </c>
      <c r="L39" s="3">
        <v>141565</v>
      </c>
      <c r="M39" s="3">
        <v>142023</v>
      </c>
      <c r="N39" s="3">
        <v>142097</v>
      </c>
      <c r="O39" s="3">
        <v>142130</v>
      </c>
      <c r="P39" s="3">
        <v>140342</v>
      </c>
      <c r="Q39" s="3">
        <v>137663</v>
      </c>
      <c r="R39" s="3">
        <v>134640</v>
      </c>
      <c r="S39" s="3">
        <v>130567</v>
      </c>
      <c r="T39" s="3">
        <v>125254</v>
      </c>
      <c r="U39" s="3">
        <v>120055</v>
      </c>
      <c r="V39" s="3">
        <v>116005</v>
      </c>
      <c r="W39" s="3">
        <v>111415</v>
      </c>
      <c r="X39" s="3">
        <v>108278</v>
      </c>
      <c r="Y39" s="3">
        <v>105583</v>
      </c>
      <c r="Z39" s="3">
        <v>97474</v>
      </c>
      <c r="AA39" s="3">
        <v>86143</v>
      </c>
      <c r="AB39" s="3">
        <v>77676</v>
      </c>
      <c r="AC39" s="3">
        <v>68651</v>
      </c>
      <c r="AD39" s="3">
        <v>59688</v>
      </c>
      <c r="AE39" s="3">
        <v>59188</v>
      </c>
      <c r="AF39" s="3">
        <v>61824</v>
      </c>
      <c r="AG39" s="3">
        <v>61479</v>
      </c>
      <c r="AH39" s="3">
        <v>61180</v>
      </c>
      <c r="AI39" s="3">
        <v>59373</v>
      </c>
      <c r="AJ39" s="3">
        <v>56200</v>
      </c>
      <c r="AK39" s="3">
        <v>43759</v>
      </c>
      <c r="AL39" s="3">
        <v>33015</v>
      </c>
      <c r="AN39" s="2" t="s">
        <v>52</v>
      </c>
      <c r="AO39">
        <f t="shared" si="0"/>
        <v>3.3728307173639145</v>
      </c>
      <c r="AP39">
        <f t="shared" si="1"/>
        <v>4.343986586267639</v>
      </c>
    </row>
    <row r="40" spans="1:42" x14ac:dyDescent="0.35">
      <c r="A40" s="2" t="s">
        <v>53</v>
      </c>
      <c r="B40" s="3">
        <v>126321</v>
      </c>
      <c r="C40" s="3">
        <v>131194</v>
      </c>
      <c r="D40" s="3">
        <v>132922</v>
      </c>
      <c r="E40" s="3">
        <v>134517</v>
      </c>
      <c r="F40" s="3">
        <v>137919</v>
      </c>
      <c r="G40" s="3">
        <v>139419</v>
      </c>
      <c r="H40" s="3">
        <v>139669</v>
      </c>
      <c r="I40" s="3">
        <v>139488</v>
      </c>
      <c r="J40" s="3">
        <v>139343</v>
      </c>
      <c r="K40" s="3">
        <v>137486</v>
      </c>
      <c r="L40" s="3">
        <v>134529</v>
      </c>
      <c r="M40" s="3">
        <v>131529</v>
      </c>
      <c r="N40" s="3">
        <v>127584</v>
      </c>
      <c r="O40" s="3">
        <v>122404</v>
      </c>
      <c r="P40" s="3">
        <v>117209</v>
      </c>
      <c r="Q40" s="3">
        <v>113214</v>
      </c>
      <c r="R40" s="3">
        <v>108517</v>
      </c>
      <c r="S40" s="3">
        <v>104449</v>
      </c>
      <c r="T40" s="3">
        <v>101697</v>
      </c>
      <c r="U40" s="3">
        <v>93858</v>
      </c>
      <c r="V40" s="3">
        <v>83011</v>
      </c>
      <c r="W40" s="3">
        <v>74859</v>
      </c>
      <c r="X40" s="3">
        <v>66586</v>
      </c>
      <c r="Y40" s="3">
        <v>57877</v>
      </c>
      <c r="Z40" s="3">
        <v>57403</v>
      </c>
      <c r="AA40" s="3">
        <v>59852</v>
      </c>
      <c r="AB40" s="3">
        <v>59554</v>
      </c>
      <c r="AC40" s="3">
        <v>59197</v>
      </c>
      <c r="AD40" s="3">
        <v>57339</v>
      </c>
      <c r="AE40" s="3">
        <v>54193</v>
      </c>
      <c r="AF40" s="3">
        <v>52052</v>
      </c>
      <c r="AG40" s="3">
        <v>49420</v>
      </c>
      <c r="AH40" s="3">
        <v>48400</v>
      </c>
      <c r="AI40" s="3">
        <v>48407</v>
      </c>
      <c r="AJ40" s="3">
        <v>47827</v>
      </c>
      <c r="AK40" s="3">
        <v>33497</v>
      </c>
      <c r="AL40" s="3">
        <v>30470</v>
      </c>
      <c r="AN40" s="2" t="s">
        <v>53</v>
      </c>
      <c r="AO40">
        <f t="shared" si="0"/>
        <v>3.4742351146348245</v>
      </c>
      <c r="AP40">
        <f t="shared" si="1"/>
        <v>3.6279540250947235</v>
      </c>
    </row>
    <row r="41" spans="1:42" x14ac:dyDescent="0.35">
      <c r="A41" s="2" t="s">
        <v>54</v>
      </c>
      <c r="B41" s="3">
        <v>135359</v>
      </c>
      <c r="C41" s="3">
        <v>135354</v>
      </c>
      <c r="D41" s="3">
        <v>134203</v>
      </c>
      <c r="E41" s="3">
        <v>133032</v>
      </c>
      <c r="F41" s="3">
        <v>132939</v>
      </c>
      <c r="G41" s="3">
        <v>130175</v>
      </c>
      <c r="H41" s="3">
        <v>127127</v>
      </c>
      <c r="I41" s="3">
        <v>123108</v>
      </c>
      <c r="J41" s="3">
        <v>117973</v>
      </c>
      <c r="K41" s="3">
        <v>112975</v>
      </c>
      <c r="L41" s="3">
        <v>108898</v>
      </c>
      <c r="M41" s="3">
        <v>104379</v>
      </c>
      <c r="N41" s="3">
        <v>100360</v>
      </c>
      <c r="O41" s="3">
        <v>97602</v>
      </c>
      <c r="P41" s="3">
        <v>89928</v>
      </c>
      <c r="Q41" s="3">
        <v>79418</v>
      </c>
      <c r="R41" s="3">
        <v>71407</v>
      </c>
      <c r="S41" s="3">
        <v>63034</v>
      </c>
      <c r="T41" s="3">
        <v>54592</v>
      </c>
      <c r="U41" s="3">
        <v>54049</v>
      </c>
      <c r="V41" s="3">
        <v>56393</v>
      </c>
      <c r="W41" s="3">
        <v>55948</v>
      </c>
      <c r="X41" s="3">
        <v>55858</v>
      </c>
      <c r="Y41" s="3">
        <v>54117</v>
      </c>
      <c r="Z41" s="3">
        <v>50857</v>
      </c>
      <c r="AA41" s="3">
        <v>48811</v>
      </c>
      <c r="AB41" s="3">
        <v>46232</v>
      </c>
      <c r="AC41" s="3">
        <v>45143</v>
      </c>
      <c r="AD41" s="3">
        <v>45111</v>
      </c>
      <c r="AE41" s="3">
        <v>44399</v>
      </c>
      <c r="AF41" s="3">
        <v>42786</v>
      </c>
      <c r="AG41" s="3">
        <v>41801</v>
      </c>
      <c r="AH41" s="3">
        <v>40902</v>
      </c>
      <c r="AI41" s="3">
        <v>40210</v>
      </c>
      <c r="AJ41" s="3">
        <v>39067</v>
      </c>
      <c r="AK41" s="3">
        <v>27459</v>
      </c>
      <c r="AL41" s="3">
        <v>22773</v>
      </c>
      <c r="AN41" s="2" t="s">
        <v>54</v>
      </c>
      <c r="AO41">
        <f t="shared" si="0"/>
        <v>3.7228092785986115</v>
      </c>
      <c r="AP41">
        <f t="shared" si="1"/>
        <v>2.7835289915340828</v>
      </c>
    </row>
    <row r="42" spans="1:42" x14ac:dyDescent="0.35">
      <c r="A42" s="2" t="s">
        <v>55</v>
      </c>
      <c r="B42" s="3">
        <v>123399</v>
      </c>
      <c r="C42" s="3">
        <v>120440</v>
      </c>
      <c r="D42" s="3">
        <v>116045</v>
      </c>
      <c r="E42" s="3">
        <v>110565</v>
      </c>
      <c r="F42" s="3">
        <v>107012</v>
      </c>
      <c r="G42" s="3">
        <v>103193</v>
      </c>
      <c r="H42" s="3">
        <v>98644</v>
      </c>
      <c r="I42" s="3">
        <v>94559</v>
      </c>
      <c r="J42" s="3">
        <v>91759</v>
      </c>
      <c r="K42" s="3">
        <v>84408</v>
      </c>
      <c r="L42" s="3">
        <v>74512</v>
      </c>
      <c r="M42" s="3">
        <v>66942</v>
      </c>
      <c r="N42" s="3">
        <v>59020</v>
      </c>
      <c r="O42" s="3">
        <v>50926</v>
      </c>
      <c r="P42" s="3">
        <v>50243</v>
      </c>
      <c r="Q42" s="3">
        <v>52232</v>
      </c>
      <c r="R42" s="3">
        <v>51688</v>
      </c>
      <c r="S42" s="3">
        <v>51110</v>
      </c>
      <c r="T42" s="3">
        <v>49328</v>
      </c>
      <c r="U42" s="3">
        <v>46220</v>
      </c>
      <c r="V42" s="3">
        <v>44139</v>
      </c>
      <c r="W42" s="3">
        <v>41566</v>
      </c>
      <c r="X42" s="3">
        <v>40714</v>
      </c>
      <c r="Y42" s="3">
        <v>40660</v>
      </c>
      <c r="Z42" s="3">
        <v>39931</v>
      </c>
      <c r="AA42" s="3">
        <v>38152</v>
      </c>
      <c r="AB42" s="3">
        <v>37175</v>
      </c>
      <c r="AC42" s="3">
        <v>36223</v>
      </c>
      <c r="AD42" s="3">
        <v>35428</v>
      </c>
      <c r="AE42" s="3">
        <v>34388</v>
      </c>
      <c r="AF42" s="3">
        <v>32943</v>
      </c>
      <c r="AG42" s="3">
        <v>31458</v>
      </c>
      <c r="AH42" s="3">
        <v>29983</v>
      </c>
      <c r="AI42" s="3">
        <v>28737</v>
      </c>
      <c r="AJ42" s="3">
        <v>27776</v>
      </c>
      <c r="AK42" s="3">
        <v>22122</v>
      </c>
      <c r="AL42" s="3">
        <v>14946</v>
      </c>
      <c r="AN42" s="2" t="s">
        <v>55</v>
      </c>
      <c r="AO42">
        <f t="shared" si="0"/>
        <v>3.3938706858782206</v>
      </c>
      <c r="AP42">
        <f t="shared" si="1"/>
        <v>1.5551646552980931</v>
      </c>
    </row>
    <row r="43" spans="1:42" x14ac:dyDescent="0.35">
      <c r="A43" s="2" t="s">
        <v>56</v>
      </c>
      <c r="B43" s="3">
        <v>94722</v>
      </c>
      <c r="C43" s="3">
        <v>90613</v>
      </c>
      <c r="D43" s="3">
        <v>86330</v>
      </c>
      <c r="E43" s="3">
        <v>83165</v>
      </c>
      <c r="F43" s="3">
        <v>77232</v>
      </c>
      <c r="G43" s="3">
        <v>68035</v>
      </c>
      <c r="H43" s="3">
        <v>60956</v>
      </c>
      <c r="I43" s="3">
        <v>53591</v>
      </c>
      <c r="J43" s="3">
        <v>45986</v>
      </c>
      <c r="K43" s="3">
        <v>45179</v>
      </c>
      <c r="L43" s="3">
        <v>46800</v>
      </c>
      <c r="M43" s="3">
        <v>46162</v>
      </c>
      <c r="N43" s="3">
        <v>45579</v>
      </c>
      <c r="O43" s="3">
        <v>44004</v>
      </c>
      <c r="P43" s="3">
        <v>40962</v>
      </c>
      <c r="Q43" s="3">
        <v>38751</v>
      </c>
      <c r="R43" s="3">
        <v>36174</v>
      </c>
      <c r="S43" s="3">
        <v>35003</v>
      </c>
      <c r="T43" s="3">
        <v>34716</v>
      </c>
      <c r="U43" s="3">
        <v>33838</v>
      </c>
      <c r="V43" s="3">
        <v>32112</v>
      </c>
      <c r="W43" s="3">
        <v>31073</v>
      </c>
      <c r="X43" s="3">
        <v>30560</v>
      </c>
      <c r="Y43" s="3">
        <v>29761</v>
      </c>
      <c r="Z43" s="3">
        <v>28865</v>
      </c>
      <c r="AA43" s="3">
        <v>27529</v>
      </c>
      <c r="AB43" s="3">
        <v>26158</v>
      </c>
      <c r="AC43" s="3">
        <v>24665</v>
      </c>
      <c r="AD43" s="3">
        <v>23361</v>
      </c>
      <c r="AE43" s="3">
        <v>22420</v>
      </c>
      <c r="AF43" s="3">
        <v>21727</v>
      </c>
      <c r="AG43" s="3">
        <v>21009</v>
      </c>
      <c r="AH43" s="3">
        <v>20515</v>
      </c>
      <c r="AI43" s="3">
        <v>19996</v>
      </c>
      <c r="AJ43" s="3">
        <v>19561</v>
      </c>
      <c r="AK43" s="3">
        <v>14437</v>
      </c>
      <c r="AL43" s="3">
        <v>7444</v>
      </c>
      <c r="AN43" s="2" t="s">
        <v>56</v>
      </c>
      <c r="AO43">
        <f t="shared" si="0"/>
        <v>2.6051606504733167</v>
      </c>
      <c r="AP43">
        <f t="shared" si="1"/>
        <v>1.2678911412598868</v>
      </c>
    </row>
    <row r="44" spans="1:42" x14ac:dyDescent="0.35">
      <c r="A44" s="2" t="s">
        <v>57</v>
      </c>
      <c r="B44" s="3">
        <v>59184</v>
      </c>
      <c r="C44" s="3">
        <v>52786</v>
      </c>
      <c r="D44" s="3">
        <v>46152</v>
      </c>
      <c r="E44" s="3">
        <v>39270</v>
      </c>
      <c r="F44" s="3">
        <v>38812</v>
      </c>
      <c r="G44" s="3">
        <v>40165</v>
      </c>
      <c r="H44" s="3">
        <v>39346</v>
      </c>
      <c r="I44" s="3">
        <v>38695</v>
      </c>
      <c r="J44" s="3">
        <v>37306</v>
      </c>
      <c r="K44" s="3">
        <v>34594</v>
      </c>
      <c r="L44" s="3">
        <v>32453</v>
      </c>
      <c r="M44" s="3">
        <v>30020</v>
      </c>
      <c r="N44" s="3">
        <v>28711</v>
      </c>
      <c r="O44" s="3">
        <v>28172</v>
      </c>
      <c r="P44" s="3">
        <v>27329</v>
      </c>
      <c r="Q44" s="3">
        <v>25909</v>
      </c>
      <c r="R44" s="3">
        <v>24770</v>
      </c>
      <c r="S44" s="3">
        <v>23569</v>
      </c>
      <c r="T44" s="3">
        <v>22395</v>
      </c>
      <c r="U44" s="3">
        <v>21042</v>
      </c>
      <c r="V44" s="3">
        <v>19483</v>
      </c>
      <c r="W44" s="3">
        <v>17425</v>
      </c>
      <c r="X44" s="3">
        <v>18859</v>
      </c>
      <c r="Y44" s="3">
        <v>17554</v>
      </c>
      <c r="Z44" s="3">
        <v>16446</v>
      </c>
      <c r="AA44" s="3">
        <v>15636</v>
      </c>
      <c r="AB44" s="3">
        <v>14928</v>
      </c>
      <c r="AC44" s="3">
        <v>14560</v>
      </c>
      <c r="AD44" s="3">
        <v>14148</v>
      </c>
      <c r="AE44" s="3">
        <v>13931</v>
      </c>
      <c r="AF44" s="3">
        <v>13629</v>
      </c>
      <c r="AG44" s="3">
        <v>13448</v>
      </c>
      <c r="AH44" s="3">
        <v>13332</v>
      </c>
      <c r="AI44" s="3">
        <v>13248</v>
      </c>
      <c r="AJ44" s="3">
        <v>13288</v>
      </c>
      <c r="AK44" s="3">
        <v>7309</v>
      </c>
      <c r="AL44" s="3">
        <v>3372</v>
      </c>
      <c r="AN44" s="2" t="s">
        <v>57</v>
      </c>
      <c r="AO44">
        <f t="shared" si="0"/>
        <v>1.6277509758832454</v>
      </c>
      <c r="AP44">
        <f t="shared" si="1"/>
        <v>0.84591077094603395</v>
      </c>
    </row>
    <row r="45" spans="1:42" x14ac:dyDescent="0.35">
      <c r="A45" s="2" t="s">
        <v>58</v>
      </c>
      <c r="B45" s="3">
        <v>31225</v>
      </c>
      <c r="C45" s="3">
        <v>30374</v>
      </c>
      <c r="D45" s="3">
        <v>29905</v>
      </c>
      <c r="E45" s="3">
        <v>28927</v>
      </c>
      <c r="F45" s="3">
        <v>26869</v>
      </c>
      <c r="G45" s="3">
        <v>25137</v>
      </c>
      <c r="H45" s="3">
        <v>22952</v>
      </c>
      <c r="I45" s="3">
        <v>21655</v>
      </c>
      <c r="J45" s="3">
        <v>21190</v>
      </c>
      <c r="K45" s="3">
        <v>20285</v>
      </c>
      <c r="L45" s="3">
        <v>18939</v>
      </c>
      <c r="M45" s="3">
        <v>17986</v>
      </c>
      <c r="N45" s="3">
        <v>16929</v>
      </c>
      <c r="O45" s="3">
        <v>16017</v>
      </c>
      <c r="P45" s="3">
        <v>14996</v>
      </c>
      <c r="Q45" s="3">
        <v>13976</v>
      </c>
      <c r="R45" s="3">
        <v>12709</v>
      </c>
      <c r="S45" s="3">
        <v>11785</v>
      </c>
      <c r="T45" s="3">
        <v>11114</v>
      </c>
      <c r="U45" s="3">
        <v>10599</v>
      </c>
      <c r="V45" s="3">
        <v>10200</v>
      </c>
      <c r="W45" s="3">
        <v>9737</v>
      </c>
      <c r="X45" s="3">
        <v>9453</v>
      </c>
      <c r="Y45" s="3">
        <v>8871</v>
      </c>
      <c r="Z45" s="3">
        <v>8457</v>
      </c>
      <c r="AA45" s="3">
        <v>8293</v>
      </c>
      <c r="AB45" s="3">
        <v>8169</v>
      </c>
      <c r="AC45" s="3">
        <v>8082</v>
      </c>
      <c r="AD45" s="3">
        <v>8125</v>
      </c>
      <c r="AE45" s="3">
        <v>8201</v>
      </c>
      <c r="AF45" s="3">
        <v>8165</v>
      </c>
      <c r="AG45" s="3">
        <v>7992</v>
      </c>
      <c r="AH45" s="3">
        <v>7723</v>
      </c>
      <c r="AI45" s="3">
        <v>7315</v>
      </c>
      <c r="AJ45" s="3">
        <v>6732</v>
      </c>
      <c r="AK45" s="3">
        <v>2652</v>
      </c>
      <c r="AL45" s="4" t="s">
        <v>59</v>
      </c>
      <c r="AN45" s="2" t="s">
        <v>58</v>
      </c>
      <c r="AO45">
        <f t="shared" si="0"/>
        <v>0.85878825733229147</v>
      </c>
      <c r="AP45">
        <f t="shared" si="1"/>
        <v>0.46416912148657935</v>
      </c>
    </row>
    <row r="46" spans="1:42" x14ac:dyDescent="0.35">
      <c r="A46" s="2" t="s">
        <v>60</v>
      </c>
      <c r="B46" s="3">
        <v>16202</v>
      </c>
      <c r="C46" s="3">
        <v>14674</v>
      </c>
      <c r="D46" s="3">
        <v>13804</v>
      </c>
      <c r="E46" s="3">
        <v>13621</v>
      </c>
      <c r="F46" s="3">
        <v>13124</v>
      </c>
      <c r="G46" s="3">
        <v>12132</v>
      </c>
      <c r="H46" s="3">
        <v>11429</v>
      </c>
      <c r="I46" s="3">
        <v>10651</v>
      </c>
      <c r="J46" s="3">
        <v>10039</v>
      </c>
      <c r="K46" s="3">
        <v>9369</v>
      </c>
      <c r="L46" s="3">
        <v>8632</v>
      </c>
      <c r="M46" s="3">
        <v>7771</v>
      </c>
      <c r="N46" s="3">
        <v>7184</v>
      </c>
      <c r="O46" s="3">
        <v>6584</v>
      </c>
      <c r="P46" s="3">
        <v>6169</v>
      </c>
      <c r="Q46" s="3">
        <v>5853</v>
      </c>
      <c r="R46" s="3">
        <v>5539</v>
      </c>
      <c r="S46" s="3">
        <v>5359</v>
      </c>
      <c r="T46" s="3">
        <v>5125</v>
      </c>
      <c r="U46" s="3">
        <v>4837</v>
      </c>
      <c r="V46" s="3">
        <v>4637</v>
      </c>
      <c r="W46" s="3">
        <v>4433</v>
      </c>
      <c r="X46" s="3">
        <v>4276</v>
      </c>
      <c r="Y46" s="3">
        <v>4182</v>
      </c>
      <c r="Z46" s="3">
        <v>4109</v>
      </c>
      <c r="AA46" s="4" t="s">
        <v>59</v>
      </c>
      <c r="AB46" s="4" t="s">
        <v>59</v>
      </c>
      <c r="AC46" s="4" t="s">
        <v>59</v>
      </c>
      <c r="AD46" s="4" t="s">
        <v>59</v>
      </c>
      <c r="AE46" s="4" t="s">
        <v>59</v>
      </c>
      <c r="AF46" s="4" t="s">
        <v>59</v>
      </c>
      <c r="AG46" s="4" t="s">
        <v>59</v>
      </c>
      <c r="AH46" s="4" t="s">
        <v>59</v>
      </c>
      <c r="AI46" s="4" t="s">
        <v>59</v>
      </c>
      <c r="AJ46" s="4" t="s">
        <v>59</v>
      </c>
      <c r="AK46" s="4" t="s">
        <v>59</v>
      </c>
      <c r="AL46" s="4" t="s">
        <v>59</v>
      </c>
      <c r="AN46" s="2" t="s">
        <v>60</v>
      </c>
      <c r="AO46">
        <f t="shared" si="0"/>
        <v>0.44560728087422857</v>
      </c>
      <c r="AP46">
        <f t="shared" si="1"/>
        <v>0.19094820688521658</v>
      </c>
    </row>
    <row r="47" spans="1:42" x14ac:dyDescent="0.35">
      <c r="A47" s="2" t="s">
        <v>61</v>
      </c>
      <c r="B47" s="3">
        <v>332270</v>
      </c>
      <c r="C47" s="3">
        <v>315943</v>
      </c>
      <c r="D47" s="3">
        <v>299031</v>
      </c>
      <c r="E47" s="3">
        <v>282102</v>
      </c>
      <c r="F47" s="3">
        <v>269195</v>
      </c>
      <c r="G47" s="3">
        <v>254317</v>
      </c>
      <c r="H47" s="3">
        <v>238434</v>
      </c>
      <c r="I47" s="3">
        <v>223902</v>
      </c>
      <c r="J47" s="3">
        <v>210614</v>
      </c>
      <c r="K47" s="3">
        <v>197845</v>
      </c>
      <c r="L47" s="3">
        <v>185048</v>
      </c>
      <c r="M47" s="3">
        <v>172466</v>
      </c>
      <c r="N47" s="3">
        <v>160793</v>
      </c>
      <c r="O47" s="3">
        <v>148886</v>
      </c>
      <c r="P47" s="3">
        <v>142712</v>
      </c>
      <c r="Q47" s="3">
        <v>139678</v>
      </c>
      <c r="R47" s="3">
        <v>133684</v>
      </c>
      <c r="S47" s="3">
        <v>129406</v>
      </c>
      <c r="T47" s="3">
        <v>125110</v>
      </c>
      <c r="U47" s="3">
        <v>118848</v>
      </c>
      <c r="V47" s="3">
        <v>112782</v>
      </c>
      <c r="W47" s="3">
        <v>106299</v>
      </c>
      <c r="X47" s="3">
        <v>105853</v>
      </c>
      <c r="Y47" s="3">
        <v>102829</v>
      </c>
      <c r="Z47" s="3">
        <v>99395</v>
      </c>
      <c r="AA47" s="3">
        <v>95276</v>
      </c>
      <c r="AB47" s="3">
        <v>91992</v>
      </c>
      <c r="AC47" s="3">
        <v>88852</v>
      </c>
      <c r="AD47" s="3">
        <v>86084</v>
      </c>
      <c r="AE47" s="3">
        <v>83631</v>
      </c>
      <c r="AF47" s="3">
        <v>80814</v>
      </c>
      <c r="AG47" s="3">
        <v>77944</v>
      </c>
      <c r="AH47" s="3">
        <v>75211</v>
      </c>
      <c r="AI47" s="3">
        <v>72587</v>
      </c>
      <c r="AJ47" s="3">
        <v>70378</v>
      </c>
      <c r="AK47" s="3">
        <v>47675</v>
      </c>
      <c r="AL47" s="3">
        <v>27433</v>
      </c>
      <c r="AN47" s="2" t="s">
        <v>61</v>
      </c>
      <c r="AO47">
        <f t="shared" si="0"/>
        <v>9.1384971741809604</v>
      </c>
      <c r="AP47">
        <f t="shared" si="1"/>
        <v>4.4173448696714264</v>
      </c>
    </row>
    <row r="48" spans="1:42" x14ac:dyDescent="0.35">
      <c r="A48" s="2" t="s">
        <v>62</v>
      </c>
      <c r="B48" s="3">
        <v>208871</v>
      </c>
      <c r="C48" s="3">
        <v>195503</v>
      </c>
      <c r="D48" s="3">
        <v>182986</v>
      </c>
      <c r="E48" s="3">
        <v>171537</v>
      </c>
      <c r="F48" s="3">
        <v>162183</v>
      </c>
      <c r="G48" s="3">
        <v>151124</v>
      </c>
      <c r="H48" s="3">
        <v>139790</v>
      </c>
      <c r="I48" s="3">
        <v>129343</v>
      </c>
      <c r="J48" s="3">
        <v>118855</v>
      </c>
      <c r="K48" s="3">
        <v>113437</v>
      </c>
      <c r="L48" s="3">
        <v>110536</v>
      </c>
      <c r="M48" s="3">
        <v>105524</v>
      </c>
      <c r="N48" s="3">
        <v>101773</v>
      </c>
      <c r="O48" s="3">
        <v>97960</v>
      </c>
      <c r="P48" s="3">
        <v>92469</v>
      </c>
      <c r="Q48" s="3">
        <v>87446</v>
      </c>
      <c r="R48" s="3">
        <v>81996</v>
      </c>
      <c r="S48" s="3">
        <v>78296</v>
      </c>
      <c r="T48" s="3">
        <v>75782</v>
      </c>
      <c r="U48" s="3">
        <v>72628</v>
      </c>
      <c r="V48" s="3">
        <v>68643</v>
      </c>
      <c r="W48" s="3">
        <v>64733</v>
      </c>
      <c r="X48" s="3">
        <v>65139</v>
      </c>
      <c r="Y48" s="3">
        <v>62169</v>
      </c>
      <c r="Z48" s="3">
        <v>59464</v>
      </c>
      <c r="AA48" s="3">
        <v>57124</v>
      </c>
      <c r="AB48" s="3">
        <v>54817</v>
      </c>
      <c r="AC48" s="3">
        <v>52629</v>
      </c>
      <c r="AD48" s="3">
        <v>50656</v>
      </c>
      <c r="AE48" s="3">
        <v>49243</v>
      </c>
      <c r="AF48" s="3">
        <v>47871</v>
      </c>
      <c r="AG48" s="3">
        <v>46486</v>
      </c>
      <c r="AH48" s="3">
        <v>45228</v>
      </c>
      <c r="AI48" s="3">
        <v>43850</v>
      </c>
      <c r="AJ48" s="3">
        <v>42602</v>
      </c>
      <c r="AK48" s="3">
        <v>25553</v>
      </c>
      <c r="AL48" s="3">
        <v>12487</v>
      </c>
      <c r="AN48" s="2" t="s">
        <v>62</v>
      </c>
      <c r="AO48">
        <f t="shared" si="0"/>
        <v>5.7446264883027398</v>
      </c>
      <c r="AP48">
        <f t="shared" si="1"/>
        <v>2.8621802143733328</v>
      </c>
    </row>
    <row r="49" spans="1:42" x14ac:dyDescent="0.35">
      <c r="A49" s="2" t="s">
        <v>63</v>
      </c>
      <c r="B49" s="3">
        <v>114149</v>
      </c>
      <c r="C49" s="3">
        <v>104890</v>
      </c>
      <c r="D49" s="3">
        <v>96656</v>
      </c>
      <c r="E49" s="3">
        <v>88372</v>
      </c>
      <c r="F49" s="3">
        <v>84951</v>
      </c>
      <c r="G49" s="3">
        <v>83089</v>
      </c>
      <c r="H49" s="3">
        <v>78834</v>
      </c>
      <c r="I49" s="3">
        <v>75752</v>
      </c>
      <c r="J49" s="3">
        <v>72869</v>
      </c>
      <c r="K49" s="3">
        <v>68258</v>
      </c>
      <c r="L49" s="3">
        <v>63736</v>
      </c>
      <c r="M49" s="3">
        <v>59362</v>
      </c>
      <c r="N49" s="3">
        <v>56194</v>
      </c>
      <c r="O49" s="3">
        <v>53956</v>
      </c>
      <c r="P49" s="3">
        <v>51507</v>
      </c>
      <c r="Q49" s="3">
        <v>48695</v>
      </c>
      <c r="R49" s="3">
        <v>45822</v>
      </c>
      <c r="S49" s="3">
        <v>43293</v>
      </c>
      <c r="T49" s="3">
        <v>41066</v>
      </c>
      <c r="U49" s="3">
        <v>38790</v>
      </c>
      <c r="V49" s="3">
        <v>36531</v>
      </c>
      <c r="W49" s="3">
        <v>33660</v>
      </c>
      <c r="X49" s="3">
        <v>34579</v>
      </c>
      <c r="Y49" s="3">
        <v>32408</v>
      </c>
      <c r="Z49" s="3">
        <v>30599</v>
      </c>
      <c r="AA49" s="3">
        <v>29596</v>
      </c>
      <c r="AB49" s="3">
        <v>28659</v>
      </c>
      <c r="AC49" s="3">
        <v>27965</v>
      </c>
      <c r="AD49" s="3">
        <v>27295</v>
      </c>
      <c r="AE49" s="3">
        <v>26823</v>
      </c>
      <c r="AF49" s="3">
        <v>26144</v>
      </c>
      <c r="AG49" s="3">
        <v>25477</v>
      </c>
      <c r="AH49" s="3">
        <v>24712</v>
      </c>
      <c r="AI49" s="3">
        <v>23855</v>
      </c>
      <c r="AJ49" s="3">
        <v>23041</v>
      </c>
      <c r="AK49" s="3">
        <v>11116</v>
      </c>
      <c r="AL49" s="3">
        <v>5043</v>
      </c>
      <c r="AN49" s="2" t="s">
        <v>63</v>
      </c>
      <c r="AO49">
        <f t="shared" si="0"/>
        <v>3.1394658378294236</v>
      </c>
      <c r="AP49">
        <f t="shared" si="1"/>
        <v>1.5942890731134463</v>
      </c>
    </row>
    <row r="50" spans="1:42" x14ac:dyDescent="0.35">
      <c r="A50" s="2" t="s">
        <v>64</v>
      </c>
      <c r="B50" s="3">
        <v>54965</v>
      </c>
      <c r="C50" s="3">
        <v>52104</v>
      </c>
      <c r="D50" s="3">
        <v>50504</v>
      </c>
      <c r="E50" s="3">
        <v>49102</v>
      </c>
      <c r="F50" s="3">
        <v>46139</v>
      </c>
      <c r="G50" s="3">
        <v>42924</v>
      </c>
      <c r="H50" s="3">
        <v>39488</v>
      </c>
      <c r="I50" s="3">
        <v>37057</v>
      </c>
      <c r="J50" s="3">
        <v>35563</v>
      </c>
      <c r="K50" s="3">
        <v>33664</v>
      </c>
      <c r="L50" s="3">
        <v>31283</v>
      </c>
      <c r="M50" s="3">
        <v>29342</v>
      </c>
      <c r="N50" s="3">
        <v>27483</v>
      </c>
      <c r="O50" s="3">
        <v>25784</v>
      </c>
      <c r="P50" s="3">
        <v>24178</v>
      </c>
      <c r="Q50" s="3">
        <v>22786</v>
      </c>
      <c r="R50" s="3">
        <v>21052</v>
      </c>
      <c r="S50" s="3">
        <v>19724</v>
      </c>
      <c r="T50" s="3">
        <v>18671</v>
      </c>
      <c r="U50" s="3">
        <v>17748</v>
      </c>
      <c r="V50" s="3">
        <v>17048</v>
      </c>
      <c r="W50" s="3">
        <v>16235</v>
      </c>
      <c r="X50" s="3">
        <v>15720</v>
      </c>
      <c r="Y50" s="3">
        <v>14854</v>
      </c>
      <c r="Z50" s="3">
        <v>14153</v>
      </c>
      <c r="AA50" s="3">
        <v>13959</v>
      </c>
      <c r="AB50" s="3">
        <v>13731</v>
      </c>
      <c r="AC50" s="3">
        <v>13405</v>
      </c>
      <c r="AD50" s="3">
        <v>13147</v>
      </c>
      <c r="AE50" s="3">
        <v>12893</v>
      </c>
      <c r="AF50" s="3">
        <v>12515</v>
      </c>
      <c r="AG50" s="3">
        <v>12029</v>
      </c>
      <c r="AH50" s="3">
        <v>11381</v>
      </c>
      <c r="AI50" s="3">
        <v>10606</v>
      </c>
      <c r="AJ50" s="3">
        <v>9753</v>
      </c>
      <c r="AK50" s="3">
        <v>3807</v>
      </c>
      <c r="AL50" s="3">
        <v>1671</v>
      </c>
      <c r="AN50" s="2" t="s">
        <v>64</v>
      </c>
      <c r="AO50">
        <f t="shared" si="0"/>
        <v>1.511714861946178</v>
      </c>
      <c r="AP50">
        <f t="shared" si="1"/>
        <v>0.7483783021674123</v>
      </c>
    </row>
    <row r="51" spans="1:42" x14ac:dyDescent="0.35">
      <c r="A51" s="2" t="s">
        <v>65</v>
      </c>
      <c r="B51" s="3">
        <v>23740</v>
      </c>
      <c r="C51" s="3">
        <v>21730</v>
      </c>
      <c r="D51" s="3">
        <v>20599</v>
      </c>
      <c r="E51" s="3">
        <v>20175</v>
      </c>
      <c r="F51" s="3">
        <v>19270</v>
      </c>
      <c r="G51" s="3">
        <v>17787</v>
      </c>
      <c r="H51" s="3">
        <v>16536</v>
      </c>
      <c r="I51" s="3">
        <v>15402</v>
      </c>
      <c r="J51" s="3">
        <v>14373</v>
      </c>
      <c r="K51" s="3">
        <v>13379</v>
      </c>
      <c r="L51" s="3">
        <v>12344</v>
      </c>
      <c r="M51" s="3">
        <v>11356</v>
      </c>
      <c r="N51" s="3">
        <v>10554</v>
      </c>
      <c r="O51" s="3">
        <v>9767</v>
      </c>
      <c r="P51" s="3">
        <v>9182</v>
      </c>
      <c r="Q51" s="3">
        <v>8810</v>
      </c>
      <c r="R51" s="3">
        <v>8343</v>
      </c>
      <c r="S51" s="3">
        <v>7939</v>
      </c>
      <c r="T51" s="3">
        <v>7557</v>
      </c>
      <c r="U51" s="3">
        <v>7149</v>
      </c>
      <c r="V51" s="3">
        <v>6848</v>
      </c>
      <c r="W51" s="3">
        <v>6498</v>
      </c>
      <c r="X51" s="3">
        <v>6267</v>
      </c>
      <c r="Y51" s="3">
        <v>5983</v>
      </c>
      <c r="Z51" s="3">
        <v>5696</v>
      </c>
      <c r="AA51" s="3">
        <v>5667</v>
      </c>
      <c r="AB51" s="3">
        <v>5562</v>
      </c>
      <c r="AC51" s="3">
        <v>5323</v>
      </c>
      <c r="AD51" s="3">
        <v>5022</v>
      </c>
      <c r="AE51" s="3">
        <v>4692</v>
      </c>
      <c r="AF51" s="3">
        <v>4351</v>
      </c>
      <c r="AG51" s="3">
        <v>4038</v>
      </c>
      <c r="AH51" s="3">
        <v>3658</v>
      </c>
      <c r="AI51" s="3">
        <v>3291</v>
      </c>
      <c r="AJ51" s="3">
        <v>3021</v>
      </c>
      <c r="AK51" s="3">
        <v>1155</v>
      </c>
      <c r="AL51" s="4" t="s">
        <v>59</v>
      </c>
      <c r="AN51" s="2" t="s">
        <v>65</v>
      </c>
      <c r="AO51">
        <f t="shared" si="0"/>
        <v>0.6529266046138863</v>
      </c>
      <c r="AP51">
        <f t="shared" si="1"/>
        <v>0.28420918068083295</v>
      </c>
    </row>
    <row r="52" spans="1:42" x14ac:dyDescent="0.35">
      <c r="A52" s="2" t="s">
        <v>66</v>
      </c>
      <c r="B52" s="3">
        <v>7538</v>
      </c>
      <c r="C52" s="3">
        <v>7056</v>
      </c>
      <c r="D52" s="3">
        <v>6795</v>
      </c>
      <c r="E52" s="3">
        <v>6554</v>
      </c>
      <c r="F52" s="3">
        <v>6146</v>
      </c>
      <c r="G52" s="3">
        <v>5655</v>
      </c>
      <c r="H52" s="3">
        <v>5107</v>
      </c>
      <c r="I52" s="3">
        <v>4751</v>
      </c>
      <c r="J52" s="3">
        <v>4334</v>
      </c>
      <c r="K52" s="3">
        <v>4010</v>
      </c>
      <c r="L52" s="3">
        <v>3712</v>
      </c>
      <c r="M52" s="3">
        <v>3585</v>
      </c>
      <c r="N52" s="3">
        <v>3370</v>
      </c>
      <c r="O52" s="3">
        <v>3183</v>
      </c>
      <c r="P52" s="3">
        <v>3013</v>
      </c>
      <c r="Q52" s="3">
        <v>2957</v>
      </c>
      <c r="R52" s="3">
        <v>2804</v>
      </c>
      <c r="S52" s="3">
        <v>2580</v>
      </c>
      <c r="T52" s="3">
        <v>2432</v>
      </c>
      <c r="U52" s="3">
        <v>2312</v>
      </c>
      <c r="V52" s="3">
        <v>2211</v>
      </c>
      <c r="W52" s="3">
        <v>2065</v>
      </c>
      <c r="X52" s="3">
        <v>1991</v>
      </c>
      <c r="Y52" s="3">
        <v>1801</v>
      </c>
      <c r="Z52" s="3">
        <v>1587</v>
      </c>
      <c r="AA52" s="4" t="s">
        <v>59</v>
      </c>
      <c r="AB52" s="4" t="s">
        <v>59</v>
      </c>
      <c r="AC52" s="4" t="s">
        <v>59</v>
      </c>
      <c r="AD52" s="4" t="s">
        <v>59</v>
      </c>
      <c r="AE52" s="4" t="s">
        <v>59</v>
      </c>
      <c r="AF52" s="4" t="s">
        <v>59</v>
      </c>
      <c r="AG52" s="4" t="s">
        <v>59</v>
      </c>
      <c r="AH52" s="4" t="s">
        <v>59</v>
      </c>
      <c r="AI52" s="4" t="s">
        <v>59</v>
      </c>
      <c r="AJ52" s="4" t="s">
        <v>59</v>
      </c>
      <c r="AK52" s="4" t="s">
        <v>59</v>
      </c>
      <c r="AL52" s="4" t="s">
        <v>59</v>
      </c>
      <c r="AN52" s="2" t="s">
        <v>66</v>
      </c>
      <c r="AO52">
        <f t="shared" si="0"/>
        <v>0.20731932373965778</v>
      </c>
      <c r="AP52">
        <f t="shared" si="1"/>
        <v>9.3260973795616389E-2</v>
      </c>
    </row>
    <row r="53" spans="1:42" x14ac:dyDescent="0.35">
      <c r="A53" s="2"/>
      <c r="B53" s="3"/>
      <c r="C53" s="3"/>
      <c r="D53" s="3"/>
      <c r="E53" s="3"/>
      <c r="F53" s="3"/>
      <c r="G53" s="3"/>
      <c r="H53" s="3"/>
      <c r="I53" s="3"/>
      <c r="J53" s="3"/>
      <c r="K53" s="3"/>
      <c r="L53" s="3"/>
      <c r="M53" s="3"/>
      <c r="N53" s="3"/>
      <c r="O53" s="3"/>
      <c r="P53" s="3"/>
      <c r="Q53" s="3"/>
      <c r="R53" s="3"/>
      <c r="S53" s="3"/>
      <c r="T53" s="3"/>
      <c r="U53" s="3"/>
      <c r="V53" s="3"/>
      <c r="W53" s="3"/>
      <c r="X53" s="3"/>
      <c r="Y53" s="3"/>
      <c r="Z53" s="3"/>
      <c r="AA53" s="4"/>
      <c r="AB53" s="4"/>
      <c r="AC53" s="4"/>
      <c r="AD53" s="4"/>
      <c r="AE53" s="4"/>
      <c r="AF53" s="4"/>
      <c r="AG53" s="4"/>
      <c r="AH53" s="4"/>
      <c r="AI53" s="4"/>
      <c r="AJ53" s="4"/>
      <c r="AK53" s="4"/>
      <c r="AL53" s="4"/>
    </row>
    <row r="54" spans="1:42" x14ac:dyDescent="0.35">
      <c r="A54" s="2" t="s">
        <v>69</v>
      </c>
      <c r="B54" s="3">
        <v>1842439</v>
      </c>
      <c r="C54" s="3">
        <v>1827693</v>
      </c>
      <c r="D54" s="3">
        <v>1795874</v>
      </c>
      <c r="E54" s="3">
        <v>1764354</v>
      </c>
      <c r="F54" s="3">
        <v>1778167</v>
      </c>
      <c r="G54" s="3">
        <v>1766028</v>
      </c>
      <c r="H54" s="3">
        <v>1749748</v>
      </c>
      <c r="I54" s="3">
        <v>1731943</v>
      </c>
      <c r="J54" s="3">
        <v>1715224</v>
      </c>
      <c r="K54" s="3">
        <v>1696221</v>
      </c>
      <c r="L54" s="3">
        <v>1679004</v>
      </c>
      <c r="M54" s="3">
        <v>1662952</v>
      </c>
      <c r="N54" s="3">
        <v>1648205</v>
      </c>
      <c r="O54" s="3">
        <v>1633479</v>
      </c>
      <c r="P54" s="3">
        <v>1619448</v>
      </c>
      <c r="Q54" s="3">
        <v>1603024</v>
      </c>
      <c r="R54" s="3">
        <v>1583861</v>
      </c>
      <c r="S54" s="3">
        <v>1567734</v>
      </c>
      <c r="T54" s="3">
        <v>1554264</v>
      </c>
      <c r="U54" s="3">
        <v>1540435</v>
      </c>
      <c r="V54" s="3">
        <v>1527575</v>
      </c>
      <c r="W54" s="3">
        <v>1514809</v>
      </c>
      <c r="X54" s="3">
        <v>1518523</v>
      </c>
      <c r="Y54" s="3">
        <v>1504422</v>
      </c>
      <c r="Z54" s="3">
        <v>1488082</v>
      </c>
      <c r="AA54" s="3">
        <v>1473171</v>
      </c>
      <c r="AB54" s="3">
        <v>1457872</v>
      </c>
      <c r="AC54" s="3">
        <v>1439087</v>
      </c>
      <c r="AD54" s="3">
        <v>1420762</v>
      </c>
      <c r="AE54" s="3">
        <v>1401027</v>
      </c>
      <c r="AF54" s="3">
        <v>1379673</v>
      </c>
      <c r="AG54" s="3">
        <v>1357911</v>
      </c>
      <c r="AH54" s="3">
        <v>1336853</v>
      </c>
      <c r="AI54" s="3">
        <v>1316399</v>
      </c>
      <c r="AJ54" s="3">
        <v>1295046</v>
      </c>
      <c r="AK54" s="3">
        <v>1075921</v>
      </c>
      <c r="AL54" s="3">
        <v>912005</v>
      </c>
      <c r="AN54" s="7" t="s">
        <v>70</v>
      </c>
    </row>
    <row r="55" spans="1:42" x14ac:dyDescent="0.35">
      <c r="A55" s="2" t="s">
        <v>42</v>
      </c>
      <c r="B55" s="3">
        <v>79400</v>
      </c>
      <c r="C55" s="3">
        <v>81554</v>
      </c>
      <c r="D55" s="3">
        <v>82692</v>
      </c>
      <c r="E55" s="3">
        <v>82703</v>
      </c>
      <c r="F55" s="3">
        <v>84199</v>
      </c>
      <c r="G55" s="3">
        <v>84338</v>
      </c>
      <c r="H55" s="3">
        <v>84014</v>
      </c>
      <c r="I55" s="3">
        <v>84145</v>
      </c>
      <c r="J55" s="3">
        <v>83634</v>
      </c>
      <c r="K55" s="3">
        <v>81318</v>
      </c>
      <c r="L55" s="3">
        <v>80291</v>
      </c>
      <c r="M55" s="3">
        <v>80052</v>
      </c>
      <c r="N55" s="3">
        <v>80341</v>
      </c>
      <c r="O55" s="3">
        <v>80446</v>
      </c>
      <c r="P55" s="3">
        <v>81347</v>
      </c>
      <c r="Q55" s="3">
        <v>80980</v>
      </c>
      <c r="R55" s="3">
        <v>79910</v>
      </c>
      <c r="S55" s="3">
        <v>80148</v>
      </c>
      <c r="T55" s="3">
        <v>81499</v>
      </c>
      <c r="U55" s="3">
        <v>84637</v>
      </c>
      <c r="V55" s="3">
        <v>87880</v>
      </c>
      <c r="W55" s="3">
        <v>90705</v>
      </c>
      <c r="X55" s="3">
        <v>95001</v>
      </c>
      <c r="Y55" s="3">
        <v>98737</v>
      </c>
      <c r="Z55" s="3">
        <v>101172</v>
      </c>
      <c r="AA55" s="3">
        <v>104945</v>
      </c>
      <c r="AB55" s="3">
        <v>109481</v>
      </c>
      <c r="AC55" s="3">
        <v>111370</v>
      </c>
      <c r="AD55" s="3">
        <v>113255</v>
      </c>
      <c r="AE55" s="3">
        <v>114975</v>
      </c>
      <c r="AF55" s="3">
        <v>114867</v>
      </c>
      <c r="AG55" s="3">
        <v>115983</v>
      </c>
      <c r="AH55" s="3">
        <v>115032</v>
      </c>
      <c r="AI55" s="3">
        <v>110412</v>
      </c>
      <c r="AJ55" s="3">
        <v>105649</v>
      </c>
      <c r="AK55" s="3">
        <v>87926</v>
      </c>
      <c r="AL55" s="3">
        <v>109950</v>
      </c>
      <c r="AN55" s="2" t="s">
        <v>42</v>
      </c>
      <c r="AO55">
        <f t="shared" si="0"/>
        <v>2.1837562091972442</v>
      </c>
      <c r="AP55">
        <f t="shared" si="1"/>
        <v>2.5179224810328598</v>
      </c>
    </row>
    <row r="56" spans="1:42" x14ac:dyDescent="0.35">
      <c r="A56" s="2" t="s">
        <v>43</v>
      </c>
      <c r="B56" s="3">
        <v>89771</v>
      </c>
      <c r="C56" s="3">
        <v>89239</v>
      </c>
      <c r="D56" s="3">
        <v>88622</v>
      </c>
      <c r="E56" s="3">
        <v>87658</v>
      </c>
      <c r="F56" s="3">
        <v>86369</v>
      </c>
      <c r="G56" s="3">
        <v>85577</v>
      </c>
      <c r="H56" s="3">
        <v>85311</v>
      </c>
      <c r="I56" s="3">
        <v>85345</v>
      </c>
      <c r="J56" s="3">
        <v>85140</v>
      </c>
      <c r="K56" s="3">
        <v>85799</v>
      </c>
      <c r="L56" s="3">
        <v>85519</v>
      </c>
      <c r="M56" s="3">
        <v>84993</v>
      </c>
      <c r="N56" s="3">
        <v>85117</v>
      </c>
      <c r="O56" s="3">
        <v>86163</v>
      </c>
      <c r="P56" s="3">
        <v>89330</v>
      </c>
      <c r="Q56" s="3">
        <v>91993</v>
      </c>
      <c r="R56" s="3">
        <v>94129</v>
      </c>
      <c r="S56" s="3">
        <v>97340</v>
      </c>
      <c r="T56" s="3">
        <v>100785</v>
      </c>
      <c r="U56" s="3">
        <v>102880</v>
      </c>
      <c r="V56" s="3">
        <v>105600</v>
      </c>
      <c r="W56" s="3">
        <v>109835</v>
      </c>
      <c r="X56" s="3">
        <v>112831</v>
      </c>
      <c r="Y56" s="3">
        <v>114573</v>
      </c>
      <c r="Z56" s="3">
        <v>116233</v>
      </c>
      <c r="AA56" s="3">
        <v>116471</v>
      </c>
      <c r="AB56" s="3">
        <v>117638</v>
      </c>
      <c r="AC56" s="3">
        <v>116583</v>
      </c>
      <c r="AD56" s="3">
        <v>111727</v>
      </c>
      <c r="AE56" s="3">
        <v>106679</v>
      </c>
      <c r="AF56" s="3">
        <v>103755</v>
      </c>
      <c r="AG56" s="3">
        <v>97525</v>
      </c>
      <c r="AH56" s="3">
        <v>94739</v>
      </c>
      <c r="AI56" s="3">
        <v>95302</v>
      </c>
      <c r="AJ56" s="3">
        <v>95527</v>
      </c>
      <c r="AK56" s="3">
        <v>103269</v>
      </c>
      <c r="AL56" s="3">
        <v>129957</v>
      </c>
      <c r="AN56" s="2" t="s">
        <v>43</v>
      </c>
      <c r="AO56">
        <f t="shared" si="0"/>
        <v>2.4689921745068739</v>
      </c>
      <c r="AP56">
        <f t="shared" si="1"/>
        <v>2.7650191799410595</v>
      </c>
    </row>
    <row r="57" spans="1:42" x14ac:dyDescent="0.35">
      <c r="A57" s="2" t="s">
        <v>44</v>
      </c>
      <c r="B57" s="3">
        <v>88616</v>
      </c>
      <c r="C57" s="3">
        <v>88297</v>
      </c>
      <c r="D57" s="3">
        <v>87560</v>
      </c>
      <c r="E57" s="3">
        <v>86743</v>
      </c>
      <c r="F57" s="3">
        <v>88597</v>
      </c>
      <c r="G57" s="3">
        <v>88465</v>
      </c>
      <c r="H57" s="3">
        <v>87903</v>
      </c>
      <c r="I57" s="3">
        <v>87825</v>
      </c>
      <c r="J57" s="3">
        <v>88658</v>
      </c>
      <c r="K57" s="3">
        <v>91792</v>
      </c>
      <c r="L57" s="3">
        <v>94709</v>
      </c>
      <c r="M57" s="3">
        <v>97013</v>
      </c>
      <c r="N57" s="3">
        <v>100379</v>
      </c>
      <c r="O57" s="3">
        <v>103844</v>
      </c>
      <c r="P57" s="3">
        <v>105753</v>
      </c>
      <c r="Q57" s="3">
        <v>108030</v>
      </c>
      <c r="R57" s="3">
        <v>111789</v>
      </c>
      <c r="S57" s="3">
        <v>113287</v>
      </c>
      <c r="T57" s="3">
        <v>114980</v>
      </c>
      <c r="U57" s="3">
        <v>116488</v>
      </c>
      <c r="V57" s="3">
        <v>116626</v>
      </c>
      <c r="W57" s="3">
        <v>117896</v>
      </c>
      <c r="X57" s="3">
        <v>117474</v>
      </c>
      <c r="Y57" s="3">
        <v>112594</v>
      </c>
      <c r="Z57" s="3">
        <v>107517</v>
      </c>
      <c r="AA57" s="3">
        <v>104597</v>
      </c>
      <c r="AB57" s="3">
        <v>98489</v>
      </c>
      <c r="AC57" s="3">
        <v>95834</v>
      </c>
      <c r="AD57" s="3">
        <v>96450</v>
      </c>
      <c r="AE57" s="3">
        <v>96907</v>
      </c>
      <c r="AF57" s="3">
        <v>95639</v>
      </c>
      <c r="AG57" s="3">
        <v>95428</v>
      </c>
      <c r="AH57" s="3">
        <v>93574</v>
      </c>
      <c r="AI57" s="3">
        <v>93556</v>
      </c>
      <c r="AJ57" s="3">
        <v>92648</v>
      </c>
      <c r="AK57" s="3">
        <v>109374</v>
      </c>
      <c r="AL57" s="3">
        <v>132683</v>
      </c>
      <c r="AN57" s="2" t="s">
        <v>44</v>
      </c>
      <c r="AO57">
        <f t="shared" si="0"/>
        <v>2.4372259475342948</v>
      </c>
      <c r="AP57">
        <f t="shared" si="1"/>
        <v>3.2733580357808898</v>
      </c>
    </row>
    <row r="58" spans="1:42" x14ac:dyDescent="0.35">
      <c r="A58" s="2" t="s">
        <v>45</v>
      </c>
      <c r="B58" s="3">
        <v>91697</v>
      </c>
      <c r="C58" s="3">
        <v>91047</v>
      </c>
      <c r="D58" s="3">
        <v>90008</v>
      </c>
      <c r="E58" s="3">
        <v>90221</v>
      </c>
      <c r="F58" s="3">
        <v>94089</v>
      </c>
      <c r="G58" s="3">
        <v>97135</v>
      </c>
      <c r="H58" s="3">
        <v>99393</v>
      </c>
      <c r="I58" s="3">
        <v>102584</v>
      </c>
      <c r="J58" s="3">
        <v>105944</v>
      </c>
      <c r="K58" s="3">
        <v>107642</v>
      </c>
      <c r="L58" s="3">
        <v>109814</v>
      </c>
      <c r="M58" s="3">
        <v>113741</v>
      </c>
      <c r="N58" s="3">
        <v>115290</v>
      </c>
      <c r="O58" s="3">
        <v>116749</v>
      </c>
      <c r="P58" s="3">
        <v>118225</v>
      </c>
      <c r="Q58" s="3">
        <v>118100</v>
      </c>
      <c r="R58" s="3">
        <v>118919</v>
      </c>
      <c r="S58" s="3">
        <v>117832</v>
      </c>
      <c r="T58" s="3">
        <v>112681</v>
      </c>
      <c r="U58" s="3">
        <v>107504</v>
      </c>
      <c r="V58" s="3">
        <v>104455</v>
      </c>
      <c r="W58" s="3">
        <v>98461</v>
      </c>
      <c r="X58" s="3">
        <v>96340</v>
      </c>
      <c r="Y58" s="3">
        <v>97098</v>
      </c>
      <c r="Z58" s="3">
        <v>97816</v>
      </c>
      <c r="AA58" s="3">
        <v>96710</v>
      </c>
      <c r="AB58" s="3">
        <v>96820</v>
      </c>
      <c r="AC58" s="3">
        <v>94991</v>
      </c>
      <c r="AD58" s="3">
        <v>94882</v>
      </c>
      <c r="AE58" s="3">
        <v>93843</v>
      </c>
      <c r="AF58" s="3">
        <v>94159</v>
      </c>
      <c r="AG58" s="3">
        <v>96356</v>
      </c>
      <c r="AH58" s="3">
        <v>100695</v>
      </c>
      <c r="AI58" s="3">
        <v>102907</v>
      </c>
      <c r="AJ58" s="3">
        <v>105345</v>
      </c>
      <c r="AK58" s="3">
        <v>128604</v>
      </c>
      <c r="AL58" s="3">
        <v>110110</v>
      </c>
      <c r="AN58" s="2" t="s">
        <v>45</v>
      </c>
      <c r="AO58">
        <f t="shared" si="0"/>
        <v>2.521963389354656</v>
      </c>
      <c r="AP58">
        <f t="shared" si="1"/>
        <v>3.6594021330855453</v>
      </c>
    </row>
    <row r="59" spans="1:42" x14ac:dyDescent="0.35">
      <c r="A59" s="2" t="s">
        <v>46</v>
      </c>
      <c r="B59" s="3">
        <v>99017</v>
      </c>
      <c r="C59" s="3">
        <v>101111</v>
      </c>
      <c r="D59" s="3">
        <v>103193</v>
      </c>
      <c r="E59" s="3">
        <v>105414</v>
      </c>
      <c r="F59" s="3">
        <v>108667</v>
      </c>
      <c r="G59" s="3">
        <v>110818</v>
      </c>
      <c r="H59" s="3">
        <v>114471</v>
      </c>
      <c r="I59" s="3">
        <v>115844</v>
      </c>
      <c r="J59" s="3">
        <v>117101</v>
      </c>
      <c r="K59" s="3">
        <v>118454</v>
      </c>
      <c r="L59" s="3">
        <v>118358</v>
      </c>
      <c r="M59" s="3">
        <v>119269</v>
      </c>
      <c r="N59" s="3">
        <v>118174</v>
      </c>
      <c r="O59" s="3">
        <v>113256</v>
      </c>
      <c r="P59" s="3">
        <v>108127</v>
      </c>
      <c r="Q59" s="3">
        <v>104925</v>
      </c>
      <c r="R59" s="3">
        <v>98502</v>
      </c>
      <c r="S59" s="3">
        <v>95795</v>
      </c>
      <c r="T59" s="3">
        <v>96457</v>
      </c>
      <c r="U59" s="3">
        <v>97053</v>
      </c>
      <c r="V59" s="3">
        <v>96117</v>
      </c>
      <c r="W59" s="3">
        <v>96361</v>
      </c>
      <c r="X59" s="3">
        <v>95651</v>
      </c>
      <c r="Y59" s="3">
        <v>95675</v>
      </c>
      <c r="Z59" s="3">
        <v>94800</v>
      </c>
      <c r="AA59" s="3">
        <v>95092</v>
      </c>
      <c r="AB59" s="3">
        <v>97354</v>
      </c>
      <c r="AC59" s="3">
        <v>101769</v>
      </c>
      <c r="AD59" s="3">
        <v>103980</v>
      </c>
      <c r="AE59" s="3">
        <v>106386</v>
      </c>
      <c r="AF59" s="3">
        <v>107141</v>
      </c>
      <c r="AG59" s="3">
        <v>106770</v>
      </c>
      <c r="AH59" s="3">
        <v>106224</v>
      </c>
      <c r="AI59" s="3">
        <v>108010</v>
      </c>
      <c r="AJ59" s="3">
        <v>112085</v>
      </c>
      <c r="AK59" s="3">
        <v>127670</v>
      </c>
      <c r="AL59" s="3">
        <v>84996</v>
      </c>
      <c r="AN59" s="2" t="s">
        <v>46</v>
      </c>
      <c r="AO59">
        <f t="shared" si="0"/>
        <v>2.723287009648407</v>
      </c>
      <c r="AP59">
        <f t="shared" si="1"/>
        <v>3.3468401306334599</v>
      </c>
    </row>
    <row r="60" spans="1:42" x14ac:dyDescent="0.35">
      <c r="A60" s="2" t="s">
        <v>47</v>
      </c>
      <c r="B60" s="3">
        <v>112579</v>
      </c>
      <c r="C60" s="3">
        <v>116213</v>
      </c>
      <c r="D60" s="3">
        <v>116266</v>
      </c>
      <c r="E60" s="3">
        <v>115847</v>
      </c>
      <c r="F60" s="3">
        <v>119825</v>
      </c>
      <c r="G60" s="3">
        <v>120040</v>
      </c>
      <c r="H60" s="3">
        <v>121121</v>
      </c>
      <c r="I60" s="3">
        <v>120033</v>
      </c>
      <c r="J60" s="3">
        <v>115130</v>
      </c>
      <c r="K60" s="3">
        <v>109827</v>
      </c>
      <c r="L60" s="3">
        <v>106608</v>
      </c>
      <c r="M60" s="3">
        <v>100471</v>
      </c>
      <c r="N60" s="3">
        <v>97961</v>
      </c>
      <c r="O60" s="3">
        <v>98667</v>
      </c>
      <c r="P60" s="3">
        <v>99565</v>
      </c>
      <c r="Q60" s="3">
        <v>98576</v>
      </c>
      <c r="R60" s="3">
        <v>98142</v>
      </c>
      <c r="S60" s="3">
        <v>96393</v>
      </c>
      <c r="T60" s="3">
        <v>96332</v>
      </c>
      <c r="U60" s="3">
        <v>95415</v>
      </c>
      <c r="V60" s="3">
        <v>95747</v>
      </c>
      <c r="W60" s="3">
        <v>98134</v>
      </c>
      <c r="X60" s="3">
        <v>103846</v>
      </c>
      <c r="Y60" s="3">
        <v>106405</v>
      </c>
      <c r="Z60" s="3">
        <v>109099</v>
      </c>
      <c r="AA60" s="3">
        <v>110180</v>
      </c>
      <c r="AB60" s="3">
        <v>110273</v>
      </c>
      <c r="AC60" s="3">
        <v>109631</v>
      </c>
      <c r="AD60" s="3">
        <v>111345</v>
      </c>
      <c r="AE60" s="3">
        <v>115064</v>
      </c>
      <c r="AF60" s="3">
        <v>119678</v>
      </c>
      <c r="AG60" s="3">
        <v>125420</v>
      </c>
      <c r="AH60" s="3">
        <v>129761</v>
      </c>
      <c r="AI60" s="3">
        <v>132684</v>
      </c>
      <c r="AJ60" s="3">
        <v>134251</v>
      </c>
      <c r="AK60" s="3">
        <v>107841</v>
      </c>
      <c r="AL60" s="3">
        <v>49936</v>
      </c>
      <c r="AN60" s="2" t="s">
        <v>47</v>
      </c>
      <c r="AO60">
        <f t="shared" si="0"/>
        <v>3.096285771728168</v>
      </c>
      <c r="AP60">
        <f t="shared" si="1"/>
        <v>3.0818217245139548</v>
      </c>
    </row>
    <row r="61" spans="1:42" x14ac:dyDescent="0.35">
      <c r="A61" s="2" t="s">
        <v>48</v>
      </c>
      <c r="B61" s="3">
        <v>125824</v>
      </c>
      <c r="C61" s="3">
        <v>127025</v>
      </c>
      <c r="D61" s="3">
        <v>124474</v>
      </c>
      <c r="E61" s="3">
        <v>117720</v>
      </c>
      <c r="F61" s="3">
        <v>115373</v>
      </c>
      <c r="G61" s="3">
        <v>113052</v>
      </c>
      <c r="H61" s="3">
        <v>107169</v>
      </c>
      <c r="I61" s="3">
        <v>104534</v>
      </c>
      <c r="J61" s="3">
        <v>105574</v>
      </c>
      <c r="K61" s="3">
        <v>105836</v>
      </c>
      <c r="L61" s="3">
        <v>104312</v>
      </c>
      <c r="M61" s="3">
        <v>104344</v>
      </c>
      <c r="N61" s="3">
        <v>102435</v>
      </c>
      <c r="O61" s="3">
        <v>102086</v>
      </c>
      <c r="P61" s="3">
        <v>101114</v>
      </c>
      <c r="Q61" s="3">
        <v>100935</v>
      </c>
      <c r="R61" s="3">
        <v>102266</v>
      </c>
      <c r="S61" s="3">
        <v>106174</v>
      </c>
      <c r="T61" s="3">
        <v>108565</v>
      </c>
      <c r="U61" s="3">
        <v>111146</v>
      </c>
      <c r="V61" s="3">
        <v>112327</v>
      </c>
      <c r="W61" s="3">
        <v>112348</v>
      </c>
      <c r="X61" s="3">
        <v>113618</v>
      </c>
      <c r="Y61" s="3">
        <v>115142</v>
      </c>
      <c r="Z61" s="3">
        <v>118822</v>
      </c>
      <c r="AA61" s="3">
        <v>123765</v>
      </c>
      <c r="AB61" s="3">
        <v>129468</v>
      </c>
      <c r="AC61" s="3">
        <v>133645</v>
      </c>
      <c r="AD61" s="3">
        <v>136711</v>
      </c>
      <c r="AE61" s="3">
        <v>138346</v>
      </c>
      <c r="AF61" s="3">
        <v>139860</v>
      </c>
      <c r="AG61" s="3">
        <v>140011</v>
      </c>
      <c r="AH61" s="3">
        <v>140213</v>
      </c>
      <c r="AI61" s="3">
        <v>140292</v>
      </c>
      <c r="AJ61" s="3">
        <v>138704</v>
      </c>
      <c r="AK61" s="3">
        <v>89956</v>
      </c>
      <c r="AL61" s="3">
        <v>54524</v>
      </c>
      <c r="AN61" s="2" t="s">
        <v>48</v>
      </c>
      <c r="AO61">
        <f t="shared" si="0"/>
        <v>3.4605660109072298</v>
      </c>
      <c r="AP61">
        <f t="shared" si="1"/>
        <v>3.1297677080550796</v>
      </c>
    </row>
    <row r="62" spans="1:42" x14ac:dyDescent="0.35">
      <c r="A62" s="2" t="s">
        <v>49</v>
      </c>
      <c r="B62" s="3">
        <v>121941</v>
      </c>
      <c r="C62" s="3">
        <v>115332</v>
      </c>
      <c r="D62" s="3">
        <v>111321</v>
      </c>
      <c r="E62" s="3">
        <v>110654</v>
      </c>
      <c r="F62" s="3">
        <v>113646</v>
      </c>
      <c r="G62" s="3">
        <v>112894</v>
      </c>
      <c r="H62" s="3">
        <v>112880</v>
      </c>
      <c r="I62" s="3">
        <v>110217</v>
      </c>
      <c r="J62" s="3">
        <v>109576</v>
      </c>
      <c r="K62" s="3">
        <v>107879</v>
      </c>
      <c r="L62" s="3">
        <v>107490</v>
      </c>
      <c r="M62" s="3">
        <v>108989</v>
      </c>
      <c r="N62" s="3">
        <v>113121</v>
      </c>
      <c r="O62" s="3">
        <v>114907</v>
      </c>
      <c r="P62" s="3">
        <v>117185</v>
      </c>
      <c r="Q62" s="3">
        <v>117604</v>
      </c>
      <c r="R62" s="3">
        <v>116463</v>
      </c>
      <c r="S62" s="3">
        <v>115483</v>
      </c>
      <c r="T62" s="3">
        <v>116499</v>
      </c>
      <c r="U62" s="3">
        <v>119664</v>
      </c>
      <c r="V62" s="3">
        <v>124011</v>
      </c>
      <c r="W62" s="3">
        <v>129500</v>
      </c>
      <c r="X62" s="3">
        <v>135707</v>
      </c>
      <c r="Y62" s="3">
        <v>138963</v>
      </c>
      <c r="Z62" s="3">
        <v>140904</v>
      </c>
      <c r="AA62" s="3">
        <v>142646</v>
      </c>
      <c r="AB62" s="3">
        <v>143034</v>
      </c>
      <c r="AC62" s="3">
        <v>143233</v>
      </c>
      <c r="AD62" s="3">
        <v>143351</v>
      </c>
      <c r="AE62" s="3">
        <v>141591</v>
      </c>
      <c r="AF62" s="3">
        <v>138994</v>
      </c>
      <c r="AG62" s="3">
        <v>135237</v>
      </c>
      <c r="AH62" s="3">
        <v>130554</v>
      </c>
      <c r="AI62" s="3">
        <v>125345</v>
      </c>
      <c r="AJ62" s="3">
        <v>119804</v>
      </c>
      <c r="AK62" s="3">
        <v>56766</v>
      </c>
      <c r="AL62" s="3">
        <v>47887</v>
      </c>
      <c r="AN62" s="2" t="s">
        <v>49</v>
      </c>
      <c r="AO62">
        <f t="shared" si="0"/>
        <v>3.3537709811803671</v>
      </c>
      <c r="AP62">
        <f t="shared" si="1"/>
        <v>3.6272111564020273</v>
      </c>
    </row>
    <row r="63" spans="1:42" x14ac:dyDescent="0.35">
      <c r="A63" s="2" t="s">
        <v>50</v>
      </c>
      <c r="B63" s="3">
        <v>120306</v>
      </c>
      <c r="C63" s="3">
        <v>119968</v>
      </c>
      <c r="D63" s="3">
        <v>115628</v>
      </c>
      <c r="E63" s="3">
        <v>113553</v>
      </c>
      <c r="F63" s="3">
        <v>114892</v>
      </c>
      <c r="G63" s="3">
        <v>115042</v>
      </c>
      <c r="H63" s="3">
        <v>116346</v>
      </c>
      <c r="I63" s="3">
        <v>119682</v>
      </c>
      <c r="J63" s="3">
        <v>120844</v>
      </c>
      <c r="K63" s="3">
        <v>122631</v>
      </c>
      <c r="L63" s="3">
        <v>122913</v>
      </c>
      <c r="M63" s="3">
        <v>121958</v>
      </c>
      <c r="N63" s="3">
        <v>120855</v>
      </c>
      <c r="O63" s="3">
        <v>121123</v>
      </c>
      <c r="P63" s="3">
        <v>123594</v>
      </c>
      <c r="Q63" s="3">
        <v>127067</v>
      </c>
      <c r="R63" s="3">
        <v>131580</v>
      </c>
      <c r="S63" s="3">
        <v>134979</v>
      </c>
      <c r="T63" s="3">
        <v>137855</v>
      </c>
      <c r="U63" s="3">
        <v>139438</v>
      </c>
      <c r="V63" s="3">
        <v>141289</v>
      </c>
      <c r="W63" s="3">
        <v>141679</v>
      </c>
      <c r="X63" s="3">
        <v>144253</v>
      </c>
      <c r="Y63" s="3">
        <v>144467</v>
      </c>
      <c r="Z63" s="3">
        <v>143035</v>
      </c>
      <c r="AA63" s="3">
        <v>140833</v>
      </c>
      <c r="AB63" s="3">
        <v>137335</v>
      </c>
      <c r="AC63" s="3">
        <v>132694</v>
      </c>
      <c r="AD63" s="3">
        <v>127364</v>
      </c>
      <c r="AE63" s="3">
        <v>121725</v>
      </c>
      <c r="AF63" s="3">
        <v>117014</v>
      </c>
      <c r="AG63" s="3">
        <v>112603</v>
      </c>
      <c r="AH63" s="3">
        <v>108757</v>
      </c>
      <c r="AI63" s="3">
        <v>105934</v>
      </c>
      <c r="AJ63" s="3">
        <v>97661</v>
      </c>
      <c r="AK63" s="3">
        <v>56893</v>
      </c>
      <c r="AL63" s="3">
        <v>42382</v>
      </c>
      <c r="AN63" s="2" t="s">
        <v>50</v>
      </c>
      <c r="AO63">
        <f t="shared" si="0"/>
        <v>3.3088032053360661</v>
      </c>
      <c r="AP63">
        <f t="shared" si="1"/>
        <v>3.825588050214209</v>
      </c>
    </row>
    <row r="64" spans="1:42" x14ac:dyDescent="0.35">
      <c r="A64" s="2" t="s">
        <v>51</v>
      </c>
      <c r="B64" s="3">
        <v>120316</v>
      </c>
      <c r="C64" s="3">
        <v>121415</v>
      </c>
      <c r="D64" s="3">
        <v>123220</v>
      </c>
      <c r="E64" s="3">
        <v>122893</v>
      </c>
      <c r="F64" s="3">
        <v>127285</v>
      </c>
      <c r="G64" s="3">
        <v>127943</v>
      </c>
      <c r="H64" s="3">
        <v>126820</v>
      </c>
      <c r="I64" s="3">
        <v>124960</v>
      </c>
      <c r="J64" s="3">
        <v>124699</v>
      </c>
      <c r="K64" s="3">
        <v>126470</v>
      </c>
      <c r="L64" s="3">
        <v>129617</v>
      </c>
      <c r="M64" s="3">
        <v>133828</v>
      </c>
      <c r="N64" s="3">
        <v>137031</v>
      </c>
      <c r="O64" s="3">
        <v>139602</v>
      </c>
      <c r="P64" s="3">
        <v>140586</v>
      </c>
      <c r="Q64" s="3">
        <v>141895</v>
      </c>
      <c r="R64" s="3">
        <v>141845</v>
      </c>
      <c r="S64" s="3">
        <v>142001</v>
      </c>
      <c r="T64" s="3">
        <v>142156</v>
      </c>
      <c r="U64" s="3">
        <v>140905</v>
      </c>
      <c r="V64" s="3">
        <v>138829</v>
      </c>
      <c r="W64" s="3">
        <v>135582</v>
      </c>
      <c r="X64" s="3">
        <v>132826</v>
      </c>
      <c r="Y64" s="3">
        <v>127749</v>
      </c>
      <c r="Z64" s="3">
        <v>122305</v>
      </c>
      <c r="AA64" s="3">
        <v>117759</v>
      </c>
      <c r="AB64" s="3">
        <v>113512</v>
      </c>
      <c r="AC64" s="3">
        <v>109679</v>
      </c>
      <c r="AD64" s="3">
        <v>106802</v>
      </c>
      <c r="AE64" s="3">
        <v>98452</v>
      </c>
      <c r="AF64" s="3">
        <v>86797</v>
      </c>
      <c r="AG64" s="3">
        <v>78591</v>
      </c>
      <c r="AH64" s="3">
        <v>69379</v>
      </c>
      <c r="AI64" s="3">
        <v>60620</v>
      </c>
      <c r="AJ64" s="3">
        <v>60736</v>
      </c>
      <c r="AK64" s="3">
        <v>48082</v>
      </c>
      <c r="AL64" s="3">
        <v>34472</v>
      </c>
      <c r="AN64" s="2" t="s">
        <v>51</v>
      </c>
      <c r="AO64">
        <f t="shared" si="0"/>
        <v>3.3090782376042265</v>
      </c>
      <c r="AP64">
        <f t="shared" si="1"/>
        <v>4.3515390846433872</v>
      </c>
    </row>
    <row r="65" spans="1:42" x14ac:dyDescent="0.35">
      <c r="A65" s="2" t="s">
        <v>52</v>
      </c>
      <c r="B65" s="3">
        <v>130981</v>
      </c>
      <c r="C65" s="3">
        <v>129455</v>
      </c>
      <c r="D65" s="3">
        <v>125976</v>
      </c>
      <c r="E65" s="3">
        <v>124228</v>
      </c>
      <c r="F65" s="3">
        <v>128296</v>
      </c>
      <c r="G65" s="3">
        <v>131353</v>
      </c>
      <c r="H65" s="3">
        <v>135209</v>
      </c>
      <c r="I65" s="3">
        <v>137782</v>
      </c>
      <c r="J65" s="3">
        <v>139949</v>
      </c>
      <c r="K65" s="3">
        <v>140538</v>
      </c>
      <c r="L65" s="3">
        <v>141817</v>
      </c>
      <c r="M65" s="3">
        <v>141697</v>
      </c>
      <c r="N65" s="3">
        <v>141681</v>
      </c>
      <c r="O65" s="3">
        <v>141659</v>
      </c>
      <c r="P65" s="3">
        <v>140237</v>
      </c>
      <c r="Q65" s="3">
        <v>138020</v>
      </c>
      <c r="R65" s="3">
        <v>134603</v>
      </c>
      <c r="S65" s="3">
        <v>130189</v>
      </c>
      <c r="T65" s="3">
        <v>125248</v>
      </c>
      <c r="U65" s="3">
        <v>119767</v>
      </c>
      <c r="V65" s="3">
        <v>115602</v>
      </c>
      <c r="W65" s="3">
        <v>111494</v>
      </c>
      <c r="X65" s="3">
        <v>109094</v>
      </c>
      <c r="Y65" s="3">
        <v>106374</v>
      </c>
      <c r="Z65" s="3">
        <v>98277</v>
      </c>
      <c r="AA65" s="3">
        <v>86824</v>
      </c>
      <c r="AB65" s="3">
        <v>78635</v>
      </c>
      <c r="AC65" s="3">
        <v>69387</v>
      </c>
      <c r="AD65" s="3">
        <v>60659</v>
      </c>
      <c r="AE65" s="3">
        <v>60755</v>
      </c>
      <c r="AF65" s="3">
        <v>63661</v>
      </c>
      <c r="AG65" s="3">
        <v>63717</v>
      </c>
      <c r="AH65" s="3">
        <v>63024</v>
      </c>
      <c r="AI65" s="3">
        <v>60177</v>
      </c>
      <c r="AJ65" s="3">
        <v>55911</v>
      </c>
      <c r="AK65" s="3">
        <v>41636</v>
      </c>
      <c r="AL65" s="3">
        <v>30985</v>
      </c>
      <c r="AN65" s="2" t="s">
        <v>52</v>
      </c>
      <c r="AO65">
        <f t="shared" si="0"/>
        <v>3.6024001515977866</v>
      </c>
      <c r="AP65">
        <f t="shared" si="1"/>
        <v>4.3407365357370917</v>
      </c>
    </row>
    <row r="66" spans="1:42" x14ac:dyDescent="0.35">
      <c r="A66" s="2" t="s">
        <v>53</v>
      </c>
      <c r="B66" s="3">
        <v>131759</v>
      </c>
      <c r="C66" s="3">
        <v>135059</v>
      </c>
      <c r="D66" s="3">
        <v>136050</v>
      </c>
      <c r="E66" s="3">
        <v>136481</v>
      </c>
      <c r="F66" s="3">
        <v>139633</v>
      </c>
      <c r="G66" s="3">
        <v>140960</v>
      </c>
      <c r="H66" s="3">
        <v>140727</v>
      </c>
      <c r="I66" s="3">
        <v>140383</v>
      </c>
      <c r="J66" s="3">
        <v>140059</v>
      </c>
      <c r="K66" s="3">
        <v>138649</v>
      </c>
      <c r="L66" s="3">
        <v>136212</v>
      </c>
      <c r="M66" s="3">
        <v>132920</v>
      </c>
      <c r="N66" s="3">
        <v>128586</v>
      </c>
      <c r="O66" s="3">
        <v>123620</v>
      </c>
      <c r="P66" s="3">
        <v>118175</v>
      </c>
      <c r="Q66" s="3">
        <v>114157</v>
      </c>
      <c r="R66" s="3">
        <v>109866</v>
      </c>
      <c r="S66" s="3">
        <v>106449</v>
      </c>
      <c r="T66" s="3">
        <v>103763</v>
      </c>
      <c r="U66" s="3">
        <v>95841</v>
      </c>
      <c r="V66" s="3">
        <v>84711</v>
      </c>
      <c r="W66" s="3">
        <v>76894</v>
      </c>
      <c r="X66" s="3">
        <v>68492</v>
      </c>
      <c r="Y66" s="3">
        <v>59916</v>
      </c>
      <c r="Z66" s="3">
        <v>60030</v>
      </c>
      <c r="AA66" s="3">
        <v>62873</v>
      </c>
      <c r="AB66" s="3">
        <v>62869</v>
      </c>
      <c r="AC66" s="3">
        <v>62203</v>
      </c>
      <c r="AD66" s="3">
        <v>59406</v>
      </c>
      <c r="AE66" s="3">
        <v>55099</v>
      </c>
      <c r="AF66" s="3">
        <v>52721</v>
      </c>
      <c r="AG66" s="3">
        <v>49667</v>
      </c>
      <c r="AH66" s="3">
        <v>48724</v>
      </c>
      <c r="AI66" s="3">
        <v>49165</v>
      </c>
      <c r="AJ66" s="3">
        <v>48691</v>
      </c>
      <c r="AK66" s="3">
        <v>32195</v>
      </c>
      <c r="AL66" s="3">
        <v>28890</v>
      </c>
      <c r="AN66" s="2" t="s">
        <v>53</v>
      </c>
      <c r="AO66">
        <f t="shared" si="0"/>
        <v>3.6237976620607015</v>
      </c>
      <c r="AP66">
        <f t="shared" si="1"/>
        <v>3.6578544899757608</v>
      </c>
    </row>
    <row r="67" spans="1:42" x14ac:dyDescent="0.35">
      <c r="A67" s="2" t="s">
        <v>54</v>
      </c>
      <c r="B67" s="3">
        <v>138889</v>
      </c>
      <c r="C67" s="3">
        <v>138389</v>
      </c>
      <c r="D67" s="3">
        <v>136682</v>
      </c>
      <c r="E67" s="3">
        <v>134976</v>
      </c>
      <c r="F67" s="3">
        <v>135947</v>
      </c>
      <c r="G67" s="3">
        <v>133724</v>
      </c>
      <c r="H67" s="3">
        <v>130421</v>
      </c>
      <c r="I67" s="3">
        <v>126016</v>
      </c>
      <c r="J67" s="3">
        <v>121162</v>
      </c>
      <c r="K67" s="3">
        <v>115678</v>
      </c>
      <c r="L67" s="3">
        <v>111548</v>
      </c>
      <c r="M67" s="3">
        <v>107497</v>
      </c>
      <c r="N67" s="3">
        <v>104160</v>
      </c>
      <c r="O67" s="3">
        <v>101529</v>
      </c>
      <c r="P67" s="3">
        <v>93668</v>
      </c>
      <c r="Q67" s="3">
        <v>82763</v>
      </c>
      <c r="R67" s="3">
        <v>75128</v>
      </c>
      <c r="S67" s="3">
        <v>66253</v>
      </c>
      <c r="T67" s="3">
        <v>57923</v>
      </c>
      <c r="U67" s="3">
        <v>58053</v>
      </c>
      <c r="V67" s="3">
        <v>60921</v>
      </c>
      <c r="W67" s="3">
        <v>60793</v>
      </c>
      <c r="X67" s="3">
        <v>60601</v>
      </c>
      <c r="Y67" s="3">
        <v>57825</v>
      </c>
      <c r="Z67" s="3">
        <v>53562</v>
      </c>
      <c r="AA67" s="3">
        <v>51135</v>
      </c>
      <c r="AB67" s="3">
        <v>48101</v>
      </c>
      <c r="AC67" s="3">
        <v>47138</v>
      </c>
      <c r="AD67" s="3">
        <v>47425</v>
      </c>
      <c r="AE67" s="3">
        <v>46948</v>
      </c>
      <c r="AF67" s="3">
        <v>44707</v>
      </c>
      <c r="AG67" s="3">
        <v>43602</v>
      </c>
      <c r="AH67" s="3">
        <v>42924</v>
      </c>
      <c r="AI67" s="3">
        <v>42120</v>
      </c>
      <c r="AJ67" s="3">
        <v>40784</v>
      </c>
      <c r="AK67" s="3">
        <v>28063</v>
      </c>
      <c r="AL67" s="3">
        <v>21852</v>
      </c>
      <c r="AN67" s="2" t="s">
        <v>54</v>
      </c>
      <c r="AO67">
        <f t="shared" si="0"/>
        <v>3.8198956692593962</v>
      </c>
      <c r="AP67">
        <f t="shared" si="1"/>
        <v>2.8992926961459666</v>
      </c>
    </row>
    <row r="68" spans="1:42" x14ac:dyDescent="0.35">
      <c r="A68" s="2" t="s">
        <v>55</v>
      </c>
      <c r="B68" s="3">
        <v>130090</v>
      </c>
      <c r="C68" s="3">
        <v>126731</v>
      </c>
      <c r="D68" s="3">
        <v>121312</v>
      </c>
      <c r="E68" s="3">
        <v>115632</v>
      </c>
      <c r="F68" s="3">
        <v>112263</v>
      </c>
      <c r="G68" s="3">
        <v>108336</v>
      </c>
      <c r="H68" s="3">
        <v>104261</v>
      </c>
      <c r="I68" s="3">
        <v>100869</v>
      </c>
      <c r="J68" s="3">
        <v>98162</v>
      </c>
      <c r="K68" s="3">
        <v>90473</v>
      </c>
      <c r="L68" s="3">
        <v>79971</v>
      </c>
      <c r="M68" s="3">
        <v>72613</v>
      </c>
      <c r="N68" s="3">
        <v>63971</v>
      </c>
      <c r="O68" s="3">
        <v>55870</v>
      </c>
      <c r="P68" s="3">
        <v>55829</v>
      </c>
      <c r="Q68" s="3">
        <v>58546</v>
      </c>
      <c r="R68" s="3">
        <v>58360</v>
      </c>
      <c r="S68" s="3">
        <v>57738</v>
      </c>
      <c r="T68" s="3">
        <v>55025</v>
      </c>
      <c r="U68" s="3">
        <v>50879</v>
      </c>
      <c r="V68" s="3">
        <v>48447</v>
      </c>
      <c r="W68" s="3">
        <v>45433</v>
      </c>
      <c r="X68" s="3">
        <v>44633</v>
      </c>
      <c r="Y68" s="3">
        <v>44827</v>
      </c>
      <c r="Z68" s="3">
        <v>44254</v>
      </c>
      <c r="AA68" s="3">
        <v>42158</v>
      </c>
      <c r="AB68" s="3">
        <v>40928</v>
      </c>
      <c r="AC68" s="3">
        <v>40166</v>
      </c>
      <c r="AD68" s="3">
        <v>39393</v>
      </c>
      <c r="AE68" s="3">
        <v>38174</v>
      </c>
      <c r="AF68" s="3">
        <v>36190</v>
      </c>
      <c r="AG68" s="3">
        <v>34028</v>
      </c>
      <c r="AH68" s="3">
        <v>32223</v>
      </c>
      <c r="AI68" s="3">
        <v>30670</v>
      </c>
      <c r="AJ68" s="3">
        <v>29669</v>
      </c>
      <c r="AK68" s="3">
        <v>23950</v>
      </c>
      <c r="AL68" s="3">
        <v>15282</v>
      </c>
      <c r="AN68" s="2" t="s">
        <v>55</v>
      </c>
      <c r="AO68">
        <f t="shared" ref="AO68:AO72" si="2">((B68/3635937)*100)</f>
        <v>3.5778947765046532</v>
      </c>
      <c r="AP68">
        <f t="shared" ref="AP68:AP72" si="3">((P68/3230719)*100)</f>
        <v>1.7280673435232219</v>
      </c>
    </row>
    <row r="69" spans="1:42" x14ac:dyDescent="0.35">
      <c r="A69" s="2" t="s">
        <v>56</v>
      </c>
      <c r="B69" s="3">
        <v>103524</v>
      </c>
      <c r="C69" s="3">
        <v>99507</v>
      </c>
      <c r="D69" s="3">
        <v>95531</v>
      </c>
      <c r="E69" s="3">
        <v>92386</v>
      </c>
      <c r="F69" s="3">
        <v>86340</v>
      </c>
      <c r="G69" s="3">
        <v>76294</v>
      </c>
      <c r="H69" s="3">
        <v>69099</v>
      </c>
      <c r="I69" s="3">
        <v>60769</v>
      </c>
      <c r="J69" s="3">
        <v>52941</v>
      </c>
      <c r="K69" s="3">
        <v>52718</v>
      </c>
      <c r="L69" s="3">
        <v>55219</v>
      </c>
      <c r="M69" s="3">
        <v>54938</v>
      </c>
      <c r="N69" s="3">
        <v>54370</v>
      </c>
      <c r="O69" s="3">
        <v>51884</v>
      </c>
      <c r="P69" s="3">
        <v>47811</v>
      </c>
      <c r="Q69" s="3">
        <v>45315</v>
      </c>
      <c r="R69" s="3">
        <v>42267</v>
      </c>
      <c r="S69" s="3">
        <v>41107</v>
      </c>
      <c r="T69" s="3">
        <v>41190</v>
      </c>
      <c r="U69" s="3">
        <v>40529</v>
      </c>
      <c r="V69" s="3">
        <v>38342</v>
      </c>
      <c r="W69" s="3">
        <v>37082</v>
      </c>
      <c r="X69" s="3">
        <v>36492</v>
      </c>
      <c r="Y69" s="3">
        <v>35684</v>
      </c>
      <c r="Z69" s="3">
        <v>34453</v>
      </c>
      <c r="AA69" s="3">
        <v>32631</v>
      </c>
      <c r="AB69" s="3">
        <v>30518</v>
      </c>
      <c r="AC69" s="3">
        <v>28594</v>
      </c>
      <c r="AD69" s="3">
        <v>27024</v>
      </c>
      <c r="AE69" s="3">
        <v>25923</v>
      </c>
      <c r="AF69" s="3">
        <v>25599</v>
      </c>
      <c r="AG69" s="3">
        <v>25136</v>
      </c>
      <c r="AH69" s="3">
        <v>24511</v>
      </c>
      <c r="AI69" s="3">
        <v>24138</v>
      </c>
      <c r="AJ69" s="3">
        <v>23848</v>
      </c>
      <c r="AK69" s="3">
        <v>16555</v>
      </c>
      <c r="AL69" s="3">
        <v>9090</v>
      </c>
      <c r="AN69" s="2" t="s">
        <v>56</v>
      </c>
      <c r="AO69">
        <f t="shared" si="2"/>
        <v>2.8472440529085077</v>
      </c>
      <c r="AP69">
        <f t="shared" si="3"/>
        <v>1.4798872944381731</v>
      </c>
    </row>
    <row r="70" spans="1:42" x14ac:dyDescent="0.35">
      <c r="A70" s="2" t="s">
        <v>57</v>
      </c>
      <c r="B70" s="3">
        <v>70713</v>
      </c>
      <c r="C70" s="3">
        <v>63887</v>
      </c>
      <c r="D70" s="3">
        <v>55889</v>
      </c>
      <c r="E70" s="3">
        <v>48443</v>
      </c>
      <c r="F70" s="3">
        <v>48498</v>
      </c>
      <c r="G70" s="3">
        <v>50627</v>
      </c>
      <c r="H70" s="3">
        <v>50190</v>
      </c>
      <c r="I70" s="3">
        <v>49593</v>
      </c>
      <c r="J70" s="3">
        <v>47198</v>
      </c>
      <c r="K70" s="3">
        <v>43414</v>
      </c>
      <c r="L70" s="3">
        <v>41014</v>
      </c>
      <c r="M70" s="3">
        <v>38076</v>
      </c>
      <c r="N70" s="3">
        <v>36778</v>
      </c>
      <c r="O70" s="3">
        <v>36684</v>
      </c>
      <c r="P70" s="3">
        <v>35968</v>
      </c>
      <c r="Q70" s="3">
        <v>33858</v>
      </c>
      <c r="R70" s="3">
        <v>32596</v>
      </c>
      <c r="S70" s="3">
        <v>31575</v>
      </c>
      <c r="T70" s="3">
        <v>30477</v>
      </c>
      <c r="U70" s="3">
        <v>29069</v>
      </c>
      <c r="V70" s="3">
        <v>26949</v>
      </c>
      <c r="W70" s="3">
        <v>24136</v>
      </c>
      <c r="X70" s="3">
        <v>24388</v>
      </c>
      <c r="Y70" s="3">
        <v>22701</v>
      </c>
      <c r="Z70" s="3">
        <v>21329</v>
      </c>
      <c r="AA70" s="3">
        <v>20760</v>
      </c>
      <c r="AB70" s="3">
        <v>20118</v>
      </c>
      <c r="AC70" s="3">
        <v>19572</v>
      </c>
      <c r="AD70" s="3">
        <v>19180</v>
      </c>
      <c r="AE70" s="3">
        <v>18969</v>
      </c>
      <c r="AF70" s="3">
        <v>18520</v>
      </c>
      <c r="AG70" s="3">
        <v>18319</v>
      </c>
      <c r="AH70" s="3">
        <v>18243</v>
      </c>
      <c r="AI70" s="3">
        <v>18024</v>
      </c>
      <c r="AJ70" s="3">
        <v>17830</v>
      </c>
      <c r="AK70" s="3">
        <v>9832</v>
      </c>
      <c r="AL70" s="3">
        <v>5242</v>
      </c>
      <c r="AN70" s="2" t="s">
        <v>57</v>
      </c>
      <c r="AO70">
        <f t="shared" si="2"/>
        <v>1.9448356778459033</v>
      </c>
      <c r="AP70">
        <f t="shared" si="3"/>
        <v>1.1133125474546068</v>
      </c>
    </row>
    <row r="71" spans="1:42" x14ac:dyDescent="0.35">
      <c r="A71" s="2" t="s">
        <v>58</v>
      </c>
      <c r="B71" s="3">
        <v>43603</v>
      </c>
      <c r="C71" s="3">
        <v>43145</v>
      </c>
      <c r="D71" s="3">
        <v>42615</v>
      </c>
      <c r="E71" s="3">
        <v>40500</v>
      </c>
      <c r="F71" s="3">
        <v>37354</v>
      </c>
      <c r="G71" s="3">
        <v>35053</v>
      </c>
      <c r="H71" s="3">
        <v>32280</v>
      </c>
      <c r="I71" s="3">
        <v>30997</v>
      </c>
      <c r="J71" s="3">
        <v>30798</v>
      </c>
      <c r="K71" s="3">
        <v>30040</v>
      </c>
      <c r="L71" s="3">
        <v>28188</v>
      </c>
      <c r="M71" s="3">
        <v>26959</v>
      </c>
      <c r="N71" s="3">
        <v>26000</v>
      </c>
      <c r="O71" s="3">
        <v>25006</v>
      </c>
      <c r="P71" s="3">
        <v>23773</v>
      </c>
      <c r="Q71" s="3">
        <v>22116</v>
      </c>
      <c r="R71" s="3">
        <v>20190</v>
      </c>
      <c r="S71" s="3">
        <v>18705</v>
      </c>
      <c r="T71" s="3">
        <v>17386</v>
      </c>
      <c r="U71" s="3">
        <v>16416</v>
      </c>
      <c r="V71" s="3">
        <v>15919</v>
      </c>
      <c r="W71" s="3">
        <v>15432</v>
      </c>
      <c r="X71" s="3">
        <v>14854</v>
      </c>
      <c r="Y71" s="3">
        <v>14157</v>
      </c>
      <c r="Z71" s="3">
        <v>13582</v>
      </c>
      <c r="AA71" s="3">
        <v>13211</v>
      </c>
      <c r="AB71" s="3">
        <v>13058</v>
      </c>
      <c r="AC71" s="3">
        <v>12906</v>
      </c>
      <c r="AD71" s="3">
        <v>12773</v>
      </c>
      <c r="AE71" s="3">
        <v>12654</v>
      </c>
      <c r="AF71" s="3">
        <v>12460</v>
      </c>
      <c r="AG71" s="3">
        <v>12113</v>
      </c>
      <c r="AH71" s="3">
        <v>11471</v>
      </c>
      <c r="AI71" s="3">
        <v>10762</v>
      </c>
      <c r="AJ71" s="3">
        <v>10037</v>
      </c>
      <c r="AK71" s="3">
        <v>4532</v>
      </c>
      <c r="AL71" s="4" t="s">
        <v>59</v>
      </c>
      <c r="AN71" s="2" t="s">
        <v>58</v>
      </c>
      <c r="AO71">
        <f t="shared" si="2"/>
        <v>1.1992231988618065</v>
      </c>
      <c r="AP71">
        <f t="shared" si="3"/>
        <v>0.73584239297815746</v>
      </c>
    </row>
    <row r="72" spans="1:42" x14ac:dyDescent="0.35">
      <c r="A72" s="2" t="s">
        <v>60</v>
      </c>
      <c r="B72" s="3">
        <v>26341</v>
      </c>
      <c r="C72" s="3">
        <v>24152</v>
      </c>
      <c r="D72" s="3">
        <v>23136</v>
      </c>
      <c r="E72" s="3">
        <v>23167</v>
      </c>
      <c r="F72" s="3">
        <v>22572</v>
      </c>
      <c r="G72" s="3">
        <v>20988</v>
      </c>
      <c r="H72" s="3">
        <v>19814</v>
      </c>
      <c r="I72" s="3">
        <v>19061</v>
      </c>
      <c r="J72" s="3">
        <v>18282</v>
      </c>
      <c r="K72" s="3">
        <v>17376</v>
      </c>
      <c r="L72" s="3">
        <v>16151</v>
      </c>
      <c r="M72" s="3">
        <v>14757</v>
      </c>
      <c r="N72" s="3">
        <v>13640</v>
      </c>
      <c r="O72" s="3">
        <v>12543</v>
      </c>
      <c r="P72" s="3">
        <v>11744</v>
      </c>
      <c r="Q72" s="3">
        <v>11202</v>
      </c>
      <c r="R72" s="3">
        <v>10756</v>
      </c>
      <c r="S72" s="3">
        <v>10166</v>
      </c>
      <c r="T72" s="3">
        <v>9679</v>
      </c>
      <c r="U72" s="3">
        <v>9294</v>
      </c>
      <c r="V72" s="3">
        <v>8774</v>
      </c>
      <c r="W72" s="3">
        <v>8457</v>
      </c>
      <c r="X72" s="3">
        <v>8224</v>
      </c>
      <c r="Y72" s="3">
        <v>7807</v>
      </c>
      <c r="Z72" s="3">
        <v>7517</v>
      </c>
      <c r="AA72" s="4" t="s">
        <v>59</v>
      </c>
      <c r="AB72" s="4" t="s">
        <v>59</v>
      </c>
      <c r="AC72" s="4" t="s">
        <v>59</v>
      </c>
      <c r="AD72" s="4" t="s">
        <v>59</v>
      </c>
      <c r="AE72" s="4" t="s">
        <v>59</v>
      </c>
      <c r="AF72" s="4" t="s">
        <v>59</v>
      </c>
      <c r="AG72" s="4" t="s">
        <v>59</v>
      </c>
      <c r="AH72" s="4" t="s">
        <v>59</v>
      </c>
      <c r="AI72" s="4" t="s">
        <v>59</v>
      </c>
      <c r="AJ72" s="4" t="s">
        <v>59</v>
      </c>
      <c r="AK72" s="4" t="s">
        <v>59</v>
      </c>
      <c r="AL72" s="4" t="s">
        <v>59</v>
      </c>
      <c r="AN72" s="2" t="s">
        <v>60</v>
      </c>
      <c r="AO72">
        <f t="shared" si="2"/>
        <v>0.72446249756252656</v>
      </c>
      <c r="AP72">
        <f t="shared" si="3"/>
        <v>0.3635104136261928</v>
      </c>
    </row>
    <row r="73" spans="1:42" x14ac:dyDescent="0.35">
      <c r="A73" s="2"/>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N73" s="2" t="s">
        <v>61</v>
      </c>
    </row>
    <row r="74" spans="1:42" x14ac:dyDescent="0.35">
      <c r="A74" s="2"/>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N74" s="2" t="s">
        <v>62</v>
      </c>
    </row>
    <row r="75" spans="1:42" x14ac:dyDescent="0.35">
      <c r="A75" s="2"/>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N75" s="2" t="s">
        <v>63</v>
      </c>
    </row>
    <row r="76" spans="1:42" x14ac:dyDescent="0.35">
      <c r="A76" s="2"/>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N76" s="2" t="s">
        <v>64</v>
      </c>
    </row>
    <row r="77" spans="1:42" x14ac:dyDescent="0.35">
      <c r="AN77" s="2" t="s">
        <v>65</v>
      </c>
    </row>
    <row r="78" spans="1:42" x14ac:dyDescent="0.35">
      <c r="AN78" s="2" t="s">
        <v>66</v>
      </c>
    </row>
    <row r="79" spans="1:42" x14ac:dyDescent="0.35">
      <c r="A79" t="s">
        <v>71</v>
      </c>
    </row>
    <row r="80" spans="1:42" x14ac:dyDescent="0.35">
      <c r="A80" t="s">
        <v>72</v>
      </c>
    </row>
    <row r="81" spans="1:3" x14ac:dyDescent="0.35">
      <c r="A81" t="s">
        <v>73</v>
      </c>
    </row>
    <row r="82" spans="1:3" x14ac:dyDescent="0.35">
      <c r="A82" t="s">
        <v>74</v>
      </c>
    </row>
    <row r="83" spans="1:3" x14ac:dyDescent="0.35">
      <c r="A83" t="s">
        <v>75</v>
      </c>
      <c r="C83" s="5" t="s">
        <v>76</v>
      </c>
    </row>
  </sheetData>
  <hyperlinks>
    <hyperlink ref="C83" r:id="rId1" display="https://www.singstat.gov.sg/find-data" xr:uid="{7D05FA7E-E788-438D-A11C-462D1D70FC60}"/>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6752B-9030-40A3-AE10-ECE809EED163}">
  <dimension ref="A1:G18"/>
  <sheetViews>
    <sheetView topLeftCell="C1" zoomScale="55" workbookViewId="0">
      <selection activeCell="C22" activeCellId="1" sqref="C29 C22"/>
    </sheetView>
  </sheetViews>
  <sheetFormatPr defaultRowHeight="14.5" x14ac:dyDescent="0.35"/>
  <cols>
    <col min="1" max="1" width="34.453125" customWidth="1"/>
    <col min="2" max="2" width="61.6328125" customWidth="1"/>
    <col min="3" max="3" width="86.54296875" customWidth="1"/>
    <col min="4" max="4" width="94.36328125" style="31" customWidth="1"/>
    <col min="5" max="5" width="10.6328125" bestFit="1" customWidth="1"/>
    <col min="6" max="6" width="77.81640625" bestFit="1" customWidth="1"/>
    <col min="7" max="7" width="21.36328125" bestFit="1" customWidth="1"/>
  </cols>
  <sheetData>
    <row r="1" spans="1:7" ht="21" x14ac:dyDescent="0.5">
      <c r="A1" s="32" t="s">
        <v>453</v>
      </c>
      <c r="B1" s="32" t="s">
        <v>454</v>
      </c>
      <c r="C1" s="32" t="s">
        <v>455</v>
      </c>
      <c r="D1" s="33" t="s">
        <v>456</v>
      </c>
      <c r="E1" s="32" t="s">
        <v>457</v>
      </c>
      <c r="F1" s="32" t="s">
        <v>458</v>
      </c>
      <c r="G1" s="32" t="s">
        <v>459</v>
      </c>
    </row>
    <row r="2" spans="1:7" ht="21" x14ac:dyDescent="0.5">
      <c r="A2" s="32" t="s">
        <v>394</v>
      </c>
      <c r="B2" s="32" t="s">
        <v>395</v>
      </c>
      <c r="C2" s="32" t="s">
        <v>396</v>
      </c>
      <c r="D2" s="33" t="s">
        <v>397</v>
      </c>
      <c r="E2" s="32" t="s">
        <v>398</v>
      </c>
      <c r="F2" s="32" t="s">
        <v>399</v>
      </c>
      <c r="G2" s="32" t="s">
        <v>400</v>
      </c>
    </row>
    <row r="3" spans="1:7" ht="378" x14ac:dyDescent="0.5">
      <c r="A3" s="32" t="s">
        <v>401</v>
      </c>
      <c r="B3" s="32" t="s">
        <v>402</v>
      </c>
      <c r="C3" s="32" t="s">
        <v>403</v>
      </c>
      <c r="D3" s="33" t="s">
        <v>460</v>
      </c>
      <c r="E3" s="32" t="s">
        <v>404</v>
      </c>
      <c r="F3" s="32" t="s">
        <v>405</v>
      </c>
      <c r="G3" s="32" t="s">
        <v>406</v>
      </c>
    </row>
    <row r="4" spans="1:7" ht="189" x14ac:dyDescent="0.5">
      <c r="A4" s="32" t="s">
        <v>407</v>
      </c>
      <c r="B4" s="32" t="s">
        <v>408</v>
      </c>
      <c r="C4" s="32" t="s">
        <v>409</v>
      </c>
      <c r="D4" s="33" t="s">
        <v>410</v>
      </c>
      <c r="E4" s="32" t="s">
        <v>404</v>
      </c>
      <c r="F4" s="32" t="s">
        <v>411</v>
      </c>
      <c r="G4" s="32" t="s">
        <v>406</v>
      </c>
    </row>
    <row r="5" spans="1:7" ht="231" x14ac:dyDescent="0.5">
      <c r="A5" s="32" t="s">
        <v>412</v>
      </c>
      <c r="B5" s="32" t="s">
        <v>413</v>
      </c>
      <c r="C5" s="32" t="s">
        <v>414</v>
      </c>
      <c r="D5" s="33" t="s">
        <v>415</v>
      </c>
      <c r="E5" s="32" t="s">
        <v>404</v>
      </c>
      <c r="F5" s="32" t="s">
        <v>416</v>
      </c>
      <c r="G5" s="32" t="s">
        <v>417</v>
      </c>
    </row>
    <row r="6" spans="1:7" ht="189" x14ac:dyDescent="0.5">
      <c r="A6" s="32" t="s">
        <v>418</v>
      </c>
      <c r="B6" s="32" t="s">
        <v>419</v>
      </c>
      <c r="C6" s="32" t="s">
        <v>420</v>
      </c>
      <c r="D6" s="33" t="s">
        <v>421</v>
      </c>
      <c r="E6" s="32" t="s">
        <v>404</v>
      </c>
      <c r="F6" s="32" t="s">
        <v>422</v>
      </c>
      <c r="G6" s="32" t="s">
        <v>417</v>
      </c>
    </row>
    <row r="7" spans="1:7" ht="168" x14ac:dyDescent="0.5">
      <c r="A7" s="32" t="s">
        <v>423</v>
      </c>
      <c r="B7" s="32" t="s">
        <v>424</v>
      </c>
      <c r="C7" s="32" t="s">
        <v>425</v>
      </c>
      <c r="D7" s="33" t="s">
        <v>426</v>
      </c>
      <c r="E7" s="32" t="s">
        <v>427</v>
      </c>
      <c r="F7" s="32" t="s">
        <v>428</v>
      </c>
      <c r="G7" s="32" t="s">
        <v>429</v>
      </c>
    </row>
    <row r="8" spans="1:7" ht="189" x14ac:dyDescent="0.5">
      <c r="A8" s="32" t="s">
        <v>430</v>
      </c>
      <c r="B8" s="32" t="s">
        <v>431</v>
      </c>
      <c r="C8" s="32" t="s">
        <v>432</v>
      </c>
      <c r="D8" s="33" t="s">
        <v>433</v>
      </c>
      <c r="E8" s="32" t="s">
        <v>404</v>
      </c>
      <c r="F8" s="32" t="s">
        <v>434</v>
      </c>
      <c r="G8" s="32" t="s">
        <v>417</v>
      </c>
    </row>
    <row r="9" spans="1:7" ht="147" x14ac:dyDescent="0.5">
      <c r="A9" s="32" t="s">
        <v>435</v>
      </c>
      <c r="B9" s="32" t="s">
        <v>436</v>
      </c>
      <c r="C9" s="32" t="s">
        <v>437</v>
      </c>
      <c r="D9" s="33" t="s">
        <v>438</v>
      </c>
      <c r="E9" s="32" t="s">
        <v>439</v>
      </c>
      <c r="F9" s="32" t="s">
        <v>440</v>
      </c>
      <c r="G9" s="32" t="s">
        <v>441</v>
      </c>
    </row>
    <row r="10" spans="1:7" ht="147" x14ac:dyDescent="0.5">
      <c r="A10" s="32" t="s">
        <v>442</v>
      </c>
      <c r="B10" s="32" t="s">
        <v>443</v>
      </c>
      <c r="C10" s="32" t="s">
        <v>444</v>
      </c>
      <c r="D10" s="33" t="s">
        <v>445</v>
      </c>
      <c r="E10" s="32" t="s">
        <v>439</v>
      </c>
      <c r="F10" s="32" t="s">
        <v>446</v>
      </c>
      <c r="G10" s="32" t="s">
        <v>441</v>
      </c>
    </row>
    <row r="11" spans="1:7" ht="147" x14ac:dyDescent="0.5">
      <c r="A11" s="32" t="s">
        <v>447</v>
      </c>
      <c r="B11" s="32" t="s">
        <v>448</v>
      </c>
      <c r="C11" s="32" t="s">
        <v>449</v>
      </c>
      <c r="D11" s="33" t="s">
        <v>450</v>
      </c>
      <c r="E11" s="32" t="s">
        <v>404</v>
      </c>
      <c r="F11" s="32" t="s">
        <v>451</v>
      </c>
      <c r="G11" s="32" t="s">
        <v>452</v>
      </c>
    </row>
    <row r="12" spans="1:7" ht="23.5" x14ac:dyDescent="0.5">
      <c r="A12" s="34" t="s">
        <v>461</v>
      </c>
      <c r="B12" s="32"/>
      <c r="C12" s="32"/>
      <c r="D12" s="33"/>
      <c r="E12" s="32"/>
      <c r="F12" s="32"/>
      <c r="G12" s="32"/>
    </row>
    <row r="13" spans="1:7" ht="23.5" x14ac:dyDescent="0.5">
      <c r="A13" s="35"/>
      <c r="B13" s="32"/>
      <c r="C13" s="32"/>
      <c r="D13" s="33"/>
      <c r="E13" s="32"/>
      <c r="F13" s="32"/>
      <c r="G13" s="32"/>
    </row>
    <row r="14" spans="1:7" ht="21" x14ac:dyDescent="0.5">
      <c r="A14" s="32"/>
      <c r="B14" s="32"/>
      <c r="C14" s="32"/>
      <c r="D14" s="33"/>
      <c r="E14" s="32"/>
      <c r="F14" s="32"/>
      <c r="G14" s="32"/>
    </row>
    <row r="15" spans="1:7" ht="21" x14ac:dyDescent="0.5">
      <c r="A15" s="32"/>
      <c r="B15" s="32"/>
      <c r="C15" s="32"/>
      <c r="D15" s="33"/>
      <c r="E15" s="32"/>
      <c r="F15" s="32"/>
      <c r="G15" s="32"/>
    </row>
    <row r="16" spans="1:7" ht="21" x14ac:dyDescent="0.5">
      <c r="A16" s="32"/>
      <c r="B16" s="32"/>
      <c r="C16" s="32"/>
      <c r="D16" s="33"/>
      <c r="E16" s="32"/>
      <c r="F16" s="32"/>
      <c r="G16" s="32"/>
    </row>
    <row r="17" spans="1:7" ht="21" x14ac:dyDescent="0.5">
      <c r="A17" s="32"/>
      <c r="B17" s="32"/>
      <c r="C17" s="32"/>
      <c r="D17" s="33"/>
      <c r="E17" s="32"/>
      <c r="F17" s="32"/>
      <c r="G17" s="32"/>
    </row>
    <row r="18" spans="1:7" ht="21" x14ac:dyDescent="0.5">
      <c r="A18" s="32"/>
      <c r="B18" s="32"/>
      <c r="C18" s="32"/>
      <c r="D18" s="33"/>
      <c r="E18" s="32"/>
      <c r="F18" s="32"/>
      <c r="G18" s="32"/>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D9E30-5F12-4057-A99E-CF8F22A56D71}">
  <dimension ref="A1:C11"/>
  <sheetViews>
    <sheetView topLeftCell="A4" workbookViewId="0">
      <selection activeCell="O7" sqref="O7"/>
    </sheetView>
  </sheetViews>
  <sheetFormatPr defaultRowHeight="14.5" x14ac:dyDescent="0.35"/>
  <sheetData>
    <row r="1" spans="1:3" ht="43.5" x14ac:dyDescent="0.35">
      <c r="A1" s="14" t="s">
        <v>816</v>
      </c>
      <c r="B1" s="14">
        <v>9</v>
      </c>
      <c r="C1" s="14"/>
    </row>
    <row r="2" spans="1:3" ht="58" x14ac:dyDescent="0.35">
      <c r="A2" s="14" t="s">
        <v>817</v>
      </c>
      <c r="B2" s="14">
        <v>9</v>
      </c>
      <c r="C2" s="14"/>
    </row>
    <row r="3" spans="1:3" ht="43.5" x14ac:dyDescent="0.35">
      <c r="A3" s="14" t="s">
        <v>818</v>
      </c>
      <c r="B3" s="14">
        <v>8</v>
      </c>
      <c r="C3" s="14"/>
    </row>
    <row r="4" spans="1:3" ht="72.5" x14ac:dyDescent="0.35">
      <c r="A4" s="14" t="s">
        <v>819</v>
      </c>
      <c r="B4" s="14">
        <v>8</v>
      </c>
      <c r="C4" s="14"/>
    </row>
    <row r="5" spans="1:3" ht="58" x14ac:dyDescent="0.35">
      <c r="A5" s="14" t="s">
        <v>820</v>
      </c>
      <c r="B5" s="14">
        <v>7</v>
      </c>
      <c r="C5" s="14"/>
    </row>
    <row r="6" spans="1:3" ht="58" x14ac:dyDescent="0.35">
      <c r="A6" s="14" t="s">
        <v>821</v>
      </c>
      <c r="B6" s="14">
        <v>7</v>
      </c>
      <c r="C6" s="14"/>
    </row>
    <row r="7" spans="1:3" ht="58" x14ac:dyDescent="0.35">
      <c r="A7" s="14" t="s">
        <v>822</v>
      </c>
      <c r="B7" s="14">
        <v>7</v>
      </c>
      <c r="C7" s="14"/>
    </row>
    <row r="8" spans="1:3" ht="29" x14ac:dyDescent="0.35">
      <c r="A8" s="14" t="s">
        <v>823</v>
      </c>
      <c r="B8" s="14">
        <v>6</v>
      </c>
      <c r="C8" s="14"/>
    </row>
    <row r="9" spans="1:3" ht="58" x14ac:dyDescent="0.35">
      <c r="A9" s="14" t="s">
        <v>824</v>
      </c>
      <c r="B9" s="14">
        <v>6</v>
      </c>
      <c r="C9" s="14"/>
    </row>
    <row r="10" spans="1:3" ht="43.5" x14ac:dyDescent="0.35">
      <c r="A10" s="14" t="s">
        <v>825</v>
      </c>
      <c r="B10" s="14">
        <v>7</v>
      </c>
      <c r="C10" s="14"/>
    </row>
    <row r="11" spans="1:3" ht="43.5" x14ac:dyDescent="0.35">
      <c r="A11" s="14" t="s">
        <v>826</v>
      </c>
      <c r="B11" s="14">
        <v>8</v>
      </c>
      <c r="C11" s="14"/>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AC1B7-F813-4728-B576-412F4BCF0240}">
  <dimension ref="A1:I7"/>
  <sheetViews>
    <sheetView workbookViewId="0">
      <selection activeCell="E18" sqref="E18"/>
    </sheetView>
  </sheetViews>
  <sheetFormatPr defaultRowHeight="14.5" x14ac:dyDescent="0.35"/>
  <sheetData>
    <row r="1" spans="1:9" x14ac:dyDescent="0.35">
      <c r="A1" s="69"/>
      <c r="B1" s="69"/>
      <c r="C1" s="69"/>
      <c r="D1" s="59"/>
      <c r="E1" s="59"/>
      <c r="F1" s="59"/>
      <c r="G1" s="59"/>
      <c r="H1" s="59"/>
      <c r="I1" s="59"/>
    </row>
    <row r="2" spans="1:9" x14ac:dyDescent="0.35">
      <c r="A2" s="59"/>
      <c r="B2" s="59"/>
      <c r="C2" s="59"/>
      <c r="D2" s="59"/>
      <c r="E2" s="59"/>
      <c r="F2" s="59"/>
      <c r="G2" s="59"/>
      <c r="H2" s="59"/>
      <c r="I2" s="59"/>
    </row>
    <row r="3" spans="1:9" x14ac:dyDescent="0.35">
      <c r="A3" s="59"/>
      <c r="B3" s="59"/>
      <c r="C3" s="59"/>
      <c r="D3" s="59"/>
      <c r="E3" s="59"/>
      <c r="F3" s="59"/>
      <c r="G3" s="59"/>
      <c r="H3" s="59"/>
      <c r="I3" s="59"/>
    </row>
    <row r="4" spans="1:9" x14ac:dyDescent="0.35">
      <c r="A4" s="59"/>
      <c r="B4" s="59"/>
      <c r="C4" s="60">
        <v>2018</v>
      </c>
      <c r="D4" s="59">
        <v>2019</v>
      </c>
      <c r="E4" s="59">
        <v>2020</v>
      </c>
      <c r="F4" s="59">
        <v>2021</v>
      </c>
      <c r="G4" s="59">
        <v>2022</v>
      </c>
      <c r="H4" s="59">
        <v>2023</v>
      </c>
      <c r="I4" s="59">
        <v>2024</v>
      </c>
    </row>
    <row r="5" spans="1:9" x14ac:dyDescent="0.35">
      <c r="A5" s="70" t="s">
        <v>827</v>
      </c>
      <c r="B5" s="70"/>
      <c r="C5" s="61">
        <v>3.9E-2</v>
      </c>
      <c r="D5" s="61">
        <v>1.2999999999999999E-2</v>
      </c>
      <c r="E5" s="62">
        <v>-0.04</v>
      </c>
      <c r="F5" s="61">
        <v>7.5999999999999998E-2</v>
      </c>
      <c r="G5" s="61">
        <v>3.5999999999999997E-2</v>
      </c>
      <c r="H5" s="61">
        <v>2.3E-2</v>
      </c>
      <c r="I5" s="61">
        <v>3.5000000000000003E-2</v>
      </c>
    </row>
    <row r="6" spans="1:9" x14ac:dyDescent="0.35">
      <c r="A6" s="70" t="s">
        <v>828</v>
      </c>
      <c r="B6" s="70"/>
      <c r="C6" s="61">
        <v>3.9E-2</v>
      </c>
      <c r="D6" s="61">
        <v>1.2999999999999999E-2</v>
      </c>
      <c r="E6" s="62">
        <v>-0.04</v>
      </c>
      <c r="F6" s="61">
        <v>7.5999999999999998E-2</v>
      </c>
      <c r="G6" s="61">
        <v>3.5999999999999997E-2</v>
      </c>
      <c r="H6" s="61">
        <v>2.3E-2</v>
      </c>
      <c r="I6" s="61">
        <v>1.2E-2</v>
      </c>
    </row>
    <row r="7" spans="1:9" x14ac:dyDescent="0.35">
      <c r="A7" s="70" t="s">
        <v>829</v>
      </c>
      <c r="B7" s="70"/>
      <c r="C7" s="61">
        <v>3.9E-2</v>
      </c>
      <c r="D7" s="61">
        <v>1.2999999999999999E-2</v>
      </c>
      <c r="E7" s="62">
        <v>-0.04</v>
      </c>
      <c r="F7" s="61">
        <v>7.5999999999999998E-2</v>
      </c>
      <c r="G7" s="61">
        <v>3.5999999999999997E-2</v>
      </c>
      <c r="H7" s="61">
        <v>2.3E-2</v>
      </c>
      <c r="I7" s="61">
        <v>2.4E-2</v>
      </c>
    </row>
  </sheetData>
  <mergeCells count="4">
    <mergeCell ref="A1:C1"/>
    <mergeCell ref="A5:B5"/>
    <mergeCell ref="A6:B6"/>
    <mergeCell ref="A7:B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D738E-FA22-429D-AEE1-9B95E5944ABA}">
  <dimension ref="A1:D16"/>
  <sheetViews>
    <sheetView tabSelected="1" workbookViewId="0">
      <selection activeCell="D11" sqref="D11"/>
    </sheetView>
  </sheetViews>
  <sheetFormatPr defaultRowHeight="14.5" x14ac:dyDescent="0.35"/>
  <cols>
    <col min="4" max="4" width="33.08984375" customWidth="1"/>
  </cols>
  <sheetData>
    <row r="1" spans="1:4" x14ac:dyDescent="0.35">
      <c r="A1" t="s">
        <v>830</v>
      </c>
      <c r="D1" s="64"/>
    </row>
    <row r="3" spans="1:4" x14ac:dyDescent="0.35">
      <c r="B3" t="s">
        <v>831</v>
      </c>
    </row>
    <row r="5" spans="1:4" x14ac:dyDescent="0.35">
      <c r="A5" t="s">
        <v>832</v>
      </c>
    </row>
    <row r="8" spans="1:4" x14ac:dyDescent="0.35">
      <c r="D8" s="63"/>
    </row>
    <row r="9" spans="1:4" ht="46" x14ac:dyDescent="0.35">
      <c r="B9" s="65" t="s">
        <v>345</v>
      </c>
      <c r="C9" s="65" t="s">
        <v>833</v>
      </c>
    </row>
    <row r="10" spans="1:4" x14ac:dyDescent="0.35">
      <c r="B10" s="66">
        <v>2024</v>
      </c>
      <c r="C10" s="66">
        <v>3.2</v>
      </c>
    </row>
    <row r="11" spans="1:4" x14ac:dyDescent="0.35">
      <c r="B11" s="66">
        <v>2025</v>
      </c>
      <c r="C11" s="66">
        <v>3.8</v>
      </c>
    </row>
    <row r="12" spans="1:4" x14ac:dyDescent="0.35">
      <c r="B12" s="66">
        <v>2026</v>
      </c>
      <c r="C12" s="66">
        <v>4.0999999999999996</v>
      </c>
    </row>
    <row r="13" spans="1:4" x14ac:dyDescent="0.35">
      <c r="B13" s="66">
        <v>2027</v>
      </c>
      <c r="C13" s="66">
        <v>4.3</v>
      </c>
    </row>
    <row r="14" spans="1:4" x14ac:dyDescent="0.35">
      <c r="B14" s="66">
        <v>2028</v>
      </c>
      <c r="C14" s="66">
        <v>4</v>
      </c>
    </row>
    <row r="15" spans="1:4" x14ac:dyDescent="0.35">
      <c r="B15" s="66">
        <v>2029</v>
      </c>
      <c r="C15" s="66">
        <v>3.7</v>
      </c>
    </row>
    <row r="16" spans="1:4" x14ac:dyDescent="0.35">
      <c r="B16" s="66">
        <v>2030</v>
      </c>
      <c r="C16" s="66">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EA4D3-49B0-491B-8742-00AE8F2BDA80}">
  <dimension ref="A1:B38"/>
  <sheetViews>
    <sheetView topLeftCell="A18" workbookViewId="0">
      <selection activeCell="E1" sqref="E1"/>
    </sheetView>
  </sheetViews>
  <sheetFormatPr defaultRowHeight="14.5" x14ac:dyDescent="0.35"/>
  <cols>
    <col min="1" max="1" width="31.08984375" customWidth="1"/>
    <col min="2" max="2" width="57.6328125" customWidth="1"/>
  </cols>
  <sheetData>
    <row r="1" spans="1:2" ht="98.5" thickBot="1" x14ac:dyDescent="0.4">
      <c r="A1" s="41" t="s">
        <v>645</v>
      </c>
      <c r="B1" s="41" t="s">
        <v>646</v>
      </c>
    </row>
    <row r="2" spans="1:2" ht="15" thickBot="1" x14ac:dyDescent="0.4">
      <c r="A2" s="42" t="s">
        <v>647</v>
      </c>
      <c r="B2" s="43"/>
    </row>
    <row r="3" spans="1:2" ht="47" thickBot="1" x14ac:dyDescent="0.4">
      <c r="A3" s="44" t="s">
        <v>648</v>
      </c>
      <c r="B3" s="44" t="s">
        <v>649</v>
      </c>
    </row>
    <row r="4" spans="1:2" ht="28.5" thickBot="1" x14ac:dyDescent="0.4">
      <c r="A4" s="42" t="s">
        <v>650</v>
      </c>
      <c r="B4" s="43"/>
    </row>
    <row r="5" spans="1:2" ht="84.5" thickBot="1" x14ac:dyDescent="0.4">
      <c r="A5" s="45" t="s">
        <v>651</v>
      </c>
      <c r="B5" s="45" t="s">
        <v>652</v>
      </c>
    </row>
    <row r="6" spans="1:2" ht="224.5" thickBot="1" x14ac:dyDescent="0.4">
      <c r="A6" s="45" t="s">
        <v>653</v>
      </c>
      <c r="B6" s="45" t="s">
        <v>654</v>
      </c>
    </row>
    <row r="7" spans="1:2" ht="15" thickBot="1" x14ac:dyDescent="0.4">
      <c r="A7" s="42" t="s">
        <v>655</v>
      </c>
      <c r="B7" s="43"/>
    </row>
    <row r="8" spans="1:2" ht="126.5" thickBot="1" x14ac:dyDescent="0.4">
      <c r="A8" s="45" t="s">
        <v>656</v>
      </c>
      <c r="B8" s="45" t="s">
        <v>657</v>
      </c>
    </row>
    <row r="9" spans="1:2" ht="112.5" thickBot="1" x14ac:dyDescent="0.4">
      <c r="A9" s="45" t="s">
        <v>658</v>
      </c>
      <c r="B9" s="45" t="s">
        <v>659</v>
      </c>
    </row>
    <row r="10" spans="1:2" ht="70.5" thickBot="1" x14ac:dyDescent="0.4">
      <c r="A10" s="45" t="s">
        <v>660</v>
      </c>
      <c r="B10" s="45" t="s">
        <v>661</v>
      </c>
    </row>
    <row r="11" spans="1:2" ht="42.5" thickBot="1" x14ac:dyDescent="0.4">
      <c r="A11" s="44" t="s">
        <v>662</v>
      </c>
      <c r="B11" s="45" t="s">
        <v>663</v>
      </c>
    </row>
    <row r="12" spans="1:2" ht="42.5" thickBot="1" x14ac:dyDescent="0.4">
      <c r="A12" s="44" t="s">
        <v>664</v>
      </c>
      <c r="B12" s="45" t="s">
        <v>665</v>
      </c>
    </row>
    <row r="13" spans="1:2" ht="56.5" thickBot="1" x14ac:dyDescent="0.4">
      <c r="A13" s="45" t="s">
        <v>666</v>
      </c>
      <c r="B13" s="45" t="s">
        <v>667</v>
      </c>
    </row>
    <row r="14" spans="1:2" ht="15" thickBot="1" x14ac:dyDescent="0.4">
      <c r="A14" s="42" t="s">
        <v>668</v>
      </c>
      <c r="B14" s="43"/>
    </row>
    <row r="15" spans="1:2" ht="16" thickBot="1" x14ac:dyDescent="0.4">
      <c r="A15" s="45" t="s">
        <v>669</v>
      </c>
      <c r="B15" s="44" t="s">
        <v>670</v>
      </c>
    </row>
    <row r="16" spans="1:2" ht="31.5" thickBot="1" x14ac:dyDescent="0.4">
      <c r="A16" s="45" t="s">
        <v>671</v>
      </c>
      <c r="B16" s="44" t="s">
        <v>672</v>
      </c>
    </row>
    <row r="17" spans="1:2" ht="140.5" thickBot="1" x14ac:dyDescent="0.4">
      <c r="A17" s="45" t="s">
        <v>673</v>
      </c>
      <c r="B17" s="45" t="s">
        <v>674</v>
      </c>
    </row>
    <row r="18" spans="1:2" ht="15" thickBot="1" x14ac:dyDescent="0.4">
      <c r="A18" s="42" t="s">
        <v>675</v>
      </c>
      <c r="B18" s="43"/>
    </row>
    <row r="19" spans="1:2" ht="28.5" thickBot="1" x14ac:dyDescent="0.4">
      <c r="A19" s="45" t="s">
        <v>676</v>
      </c>
      <c r="B19" s="45" t="s">
        <v>677</v>
      </c>
    </row>
    <row r="20" spans="1:2" ht="42.5" thickBot="1" x14ac:dyDescent="0.4">
      <c r="A20" s="45" t="s">
        <v>678</v>
      </c>
      <c r="B20" s="45" t="s">
        <v>679</v>
      </c>
    </row>
    <row r="21" spans="1:2" ht="28.5" thickBot="1" x14ac:dyDescent="0.4">
      <c r="A21" s="42" t="s">
        <v>680</v>
      </c>
      <c r="B21" s="45" t="s">
        <v>681</v>
      </c>
    </row>
    <row r="22" spans="1:2" ht="15" thickBot="1" x14ac:dyDescent="0.4">
      <c r="A22" s="45" t="s">
        <v>682</v>
      </c>
      <c r="B22" s="43"/>
    </row>
    <row r="23" spans="1:2" ht="140.5" thickBot="1" x14ac:dyDescent="0.4">
      <c r="A23" s="45" t="s">
        <v>683</v>
      </c>
      <c r="B23" s="45" t="s">
        <v>684</v>
      </c>
    </row>
    <row r="24" spans="1:2" ht="140.5" thickBot="1" x14ac:dyDescent="0.4">
      <c r="A24" s="45" t="s">
        <v>685</v>
      </c>
      <c r="B24" s="45" t="s">
        <v>684</v>
      </c>
    </row>
    <row r="25" spans="1:2" ht="70.5" thickBot="1" x14ac:dyDescent="0.4">
      <c r="A25" s="45" t="s">
        <v>149</v>
      </c>
      <c r="B25" s="45" t="s">
        <v>686</v>
      </c>
    </row>
    <row r="26" spans="1:2" ht="84.5" thickBot="1" x14ac:dyDescent="0.4">
      <c r="A26" s="45" t="s">
        <v>181</v>
      </c>
      <c r="B26" s="45" t="s">
        <v>687</v>
      </c>
    </row>
    <row r="27" spans="1:2" ht="168.5" thickBot="1" x14ac:dyDescent="0.4">
      <c r="A27" s="45" t="s">
        <v>155</v>
      </c>
      <c r="B27" s="45" t="s">
        <v>688</v>
      </c>
    </row>
    <row r="28" spans="1:2" ht="196.5" thickBot="1" x14ac:dyDescent="0.4">
      <c r="A28" s="45" t="s">
        <v>383</v>
      </c>
      <c r="B28" s="45" t="s">
        <v>689</v>
      </c>
    </row>
    <row r="29" spans="1:2" ht="126.5" thickBot="1" x14ac:dyDescent="0.4">
      <c r="A29" s="45" t="s">
        <v>386</v>
      </c>
      <c r="B29" s="45" t="s">
        <v>690</v>
      </c>
    </row>
    <row r="30" spans="1:2" ht="126.5" thickBot="1" x14ac:dyDescent="0.4">
      <c r="A30" s="45" t="s">
        <v>387</v>
      </c>
      <c r="B30" s="45" t="s">
        <v>691</v>
      </c>
    </row>
    <row r="31" spans="1:2" ht="112.5" thickBot="1" x14ac:dyDescent="0.4">
      <c r="A31" s="45" t="s">
        <v>692</v>
      </c>
      <c r="B31" s="45" t="s">
        <v>693</v>
      </c>
    </row>
    <row r="32" spans="1:2" ht="112.5" thickBot="1" x14ac:dyDescent="0.4">
      <c r="A32" s="45" t="s">
        <v>694</v>
      </c>
      <c r="B32" s="45" t="s">
        <v>695</v>
      </c>
    </row>
    <row r="33" spans="1:2" ht="42.5" thickBot="1" x14ac:dyDescent="0.4">
      <c r="A33" s="45" t="s">
        <v>696</v>
      </c>
      <c r="B33" s="45" t="s">
        <v>697</v>
      </c>
    </row>
    <row r="34" spans="1:2" ht="15" thickBot="1" x14ac:dyDescent="0.4">
      <c r="A34" s="45" t="s">
        <v>385</v>
      </c>
      <c r="B34" s="43"/>
    </row>
    <row r="35" spans="1:2" ht="28.5" thickBot="1" x14ac:dyDescent="0.4">
      <c r="A35" s="45" t="s">
        <v>698</v>
      </c>
      <c r="B35" s="45" t="s">
        <v>699</v>
      </c>
    </row>
    <row r="36" spans="1:2" ht="28.5" thickBot="1" x14ac:dyDescent="0.4">
      <c r="A36" s="45" t="s">
        <v>700</v>
      </c>
      <c r="B36" s="45" t="s">
        <v>701</v>
      </c>
    </row>
    <row r="37" spans="1:2" ht="42.5" thickBot="1" x14ac:dyDescent="0.4">
      <c r="A37" s="45" t="s">
        <v>702</v>
      </c>
      <c r="B37" s="45" t="s">
        <v>703</v>
      </c>
    </row>
    <row r="38" spans="1:2" ht="28.5" thickBot="1" x14ac:dyDescent="0.4">
      <c r="A38" s="41" t="s">
        <v>704</v>
      </c>
      <c r="B38" s="45" t="s">
        <v>705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5E634-1F8F-44C9-8A42-9067CE268EE2}">
  <dimension ref="A1:BN94"/>
  <sheetViews>
    <sheetView topLeftCell="A44" workbookViewId="0">
      <selection activeCell="E94" sqref="E94"/>
    </sheetView>
  </sheetViews>
  <sheetFormatPr defaultRowHeight="14.5" x14ac:dyDescent="0.35"/>
  <cols>
    <col min="1" max="1" width="34.453125" customWidth="1"/>
    <col min="2" max="2" width="13.90625" customWidth="1"/>
    <col min="3" max="3" width="15.08984375" customWidth="1"/>
    <col min="4" max="4" width="14.54296875" customWidth="1"/>
    <col min="5" max="5" width="10.6328125" customWidth="1"/>
    <col min="6" max="6" width="12.08984375" customWidth="1"/>
    <col min="7" max="7" width="14.90625" customWidth="1"/>
    <col min="8" max="8" width="12.90625" customWidth="1"/>
    <col min="9" max="9" width="11.90625" customWidth="1"/>
    <col min="10" max="10" width="11.453125" customWidth="1"/>
    <col min="11" max="11" width="10.54296875" customWidth="1"/>
    <col min="12" max="12" width="12.6328125" customWidth="1"/>
    <col min="13" max="13" width="11.90625" customWidth="1"/>
    <col min="14" max="14" width="11.54296875" customWidth="1"/>
    <col min="15" max="15" width="12.36328125" customWidth="1"/>
    <col min="16" max="16" width="13.36328125" customWidth="1"/>
    <col min="17" max="17" width="13.453125" customWidth="1"/>
    <col min="18" max="18" width="12.08984375" customWidth="1"/>
    <col min="19" max="19" width="11.36328125" customWidth="1"/>
    <col min="20" max="20" width="16.36328125" customWidth="1"/>
    <col min="21" max="21" width="14.453125" customWidth="1"/>
    <col min="22" max="22" width="16.453125" customWidth="1"/>
    <col min="23" max="23" width="14.90625" customWidth="1"/>
    <col min="24" max="25" width="12.08984375" customWidth="1"/>
    <col min="26" max="26" width="12.54296875" customWidth="1"/>
    <col min="27" max="27" width="15.453125" customWidth="1"/>
    <col min="28" max="28" width="13.453125" customWidth="1"/>
    <col min="29" max="29" width="12.08984375" customWidth="1"/>
    <col min="30" max="30" width="11.453125" customWidth="1"/>
    <col min="31" max="31" width="12.90625" customWidth="1"/>
    <col min="32" max="32" width="14.08984375" customWidth="1"/>
  </cols>
  <sheetData>
    <row r="1" spans="1:66" x14ac:dyDescent="0.35">
      <c r="A1" t="s">
        <v>77</v>
      </c>
    </row>
    <row r="2" spans="1:66" x14ac:dyDescent="0.35">
      <c r="A2" t="s">
        <v>78</v>
      </c>
    </row>
    <row r="3" spans="1:66" x14ac:dyDescent="0.35">
      <c r="A3" t="s">
        <v>79</v>
      </c>
    </row>
    <row r="4" spans="1:66" x14ac:dyDescent="0.35">
      <c r="A4" t="s">
        <v>80</v>
      </c>
      <c r="E4" t="s">
        <v>81</v>
      </c>
      <c r="G4" s="5" t="s">
        <v>76</v>
      </c>
    </row>
    <row r="6" spans="1:66" x14ac:dyDescent="0.35">
      <c r="A6" t="s">
        <v>82</v>
      </c>
    </row>
    <row r="7" spans="1:66" x14ac:dyDescent="0.35">
      <c r="A7" t="s">
        <v>83</v>
      </c>
      <c r="C7" t="s">
        <v>84</v>
      </c>
    </row>
    <row r="8" spans="1:66" x14ac:dyDescent="0.35">
      <c r="A8" t="s">
        <v>85</v>
      </c>
    </row>
    <row r="9" spans="1:66" x14ac:dyDescent="0.35">
      <c r="BN9" s="8" t="s">
        <v>86</v>
      </c>
    </row>
    <row r="10" spans="1:66" x14ac:dyDescent="0.35">
      <c r="A10" s="9" t="s">
        <v>0</v>
      </c>
      <c r="B10" s="9" t="s">
        <v>1</v>
      </c>
      <c r="C10" s="9" t="s">
        <v>2</v>
      </c>
      <c r="D10" s="9" t="s">
        <v>3</v>
      </c>
      <c r="E10" s="9" t="s">
        <v>4</v>
      </c>
      <c r="F10" s="9" t="s">
        <v>5</v>
      </c>
      <c r="G10" s="9" t="s">
        <v>6</v>
      </c>
      <c r="H10" s="9" t="s">
        <v>7</v>
      </c>
      <c r="I10" s="9" t="s">
        <v>8</v>
      </c>
      <c r="J10" s="9" t="s">
        <v>9</v>
      </c>
      <c r="K10" s="9" t="s">
        <v>10</v>
      </c>
      <c r="L10" s="9" t="s">
        <v>11</v>
      </c>
      <c r="M10" s="9" t="s">
        <v>12</v>
      </c>
      <c r="N10" s="9" t="s">
        <v>13</v>
      </c>
      <c r="O10" s="9" t="s">
        <v>14</v>
      </c>
      <c r="P10" s="9" t="s">
        <v>15</v>
      </c>
      <c r="Q10" s="9" t="s">
        <v>16</v>
      </c>
      <c r="R10" s="9" t="s">
        <v>17</v>
      </c>
      <c r="S10" s="9" t="s">
        <v>18</v>
      </c>
      <c r="T10" s="9" t="s">
        <v>19</v>
      </c>
      <c r="U10" s="9" t="s">
        <v>20</v>
      </c>
      <c r="V10" s="9" t="s">
        <v>21</v>
      </c>
      <c r="W10" s="9" t="s">
        <v>22</v>
      </c>
      <c r="X10" s="9" t="s">
        <v>23</v>
      </c>
      <c r="Y10" s="9" t="s">
        <v>24</v>
      </c>
      <c r="Z10" s="9" t="s">
        <v>25</v>
      </c>
      <c r="AA10" s="9" t="s">
        <v>26</v>
      </c>
      <c r="AB10" s="9" t="s">
        <v>27</v>
      </c>
      <c r="AC10" s="9" t="s">
        <v>28</v>
      </c>
      <c r="AD10" s="9" t="s">
        <v>29</v>
      </c>
      <c r="AE10" s="9" t="s">
        <v>30</v>
      </c>
      <c r="AF10" s="9" t="s">
        <v>31</v>
      </c>
      <c r="AG10" s="9" t="s">
        <v>32</v>
      </c>
      <c r="AH10" s="9" t="s">
        <v>33</v>
      </c>
      <c r="AI10" s="9" t="s">
        <v>34</v>
      </c>
      <c r="AJ10" s="9" t="s">
        <v>35</v>
      </c>
      <c r="AK10" s="9" t="s">
        <v>87</v>
      </c>
      <c r="AL10" s="9" t="s">
        <v>88</v>
      </c>
      <c r="AM10" s="9" t="s">
        <v>89</v>
      </c>
      <c r="AN10" s="9" t="s">
        <v>90</v>
      </c>
      <c r="AO10" s="9" t="s">
        <v>91</v>
      </c>
      <c r="AP10" s="9" t="s">
        <v>92</v>
      </c>
      <c r="AQ10" s="9" t="s">
        <v>93</v>
      </c>
      <c r="AR10" s="9" t="s">
        <v>94</v>
      </c>
      <c r="AS10" s="9" t="s">
        <v>95</v>
      </c>
      <c r="AT10" s="9" t="s">
        <v>36</v>
      </c>
      <c r="AU10" s="9" t="s">
        <v>96</v>
      </c>
      <c r="AV10" s="9" t="s">
        <v>97</v>
      </c>
      <c r="AW10" s="9" t="s">
        <v>98</v>
      </c>
      <c r="AX10" s="9" t="s">
        <v>99</v>
      </c>
      <c r="AY10" s="9" t="s">
        <v>100</v>
      </c>
      <c r="AZ10" s="9" t="s">
        <v>101</v>
      </c>
      <c r="BA10" s="9" t="s">
        <v>102</v>
      </c>
      <c r="BB10" s="9" t="s">
        <v>103</v>
      </c>
      <c r="BC10" s="9" t="s">
        <v>104</v>
      </c>
      <c r="BD10" s="9" t="s">
        <v>37</v>
      </c>
      <c r="BE10" s="9" t="s">
        <v>105</v>
      </c>
      <c r="BF10" s="9" t="s">
        <v>106</v>
      </c>
      <c r="BG10" s="9" t="s">
        <v>107</v>
      </c>
      <c r="BH10" s="9" t="s">
        <v>108</v>
      </c>
      <c r="BI10" s="9" t="s">
        <v>109</v>
      </c>
      <c r="BJ10" s="9" t="s">
        <v>110</v>
      </c>
      <c r="BK10" s="9" t="s">
        <v>111</v>
      </c>
      <c r="BL10" s="9" t="s">
        <v>112</v>
      </c>
      <c r="BM10" s="9" t="s">
        <v>113</v>
      </c>
      <c r="BN10" s="9" t="s">
        <v>114</v>
      </c>
    </row>
    <row r="11" spans="1:66" x14ac:dyDescent="0.35">
      <c r="A11" s="10" t="s">
        <v>115</v>
      </c>
      <c r="B11" s="11">
        <v>731436.1</v>
      </c>
      <c r="C11" s="11">
        <v>678687.5</v>
      </c>
      <c r="D11" s="11">
        <v>701766.1</v>
      </c>
      <c r="E11" s="11">
        <v>586553.1</v>
      </c>
      <c r="F11" s="11">
        <v>481758.8</v>
      </c>
      <c r="G11" s="11">
        <v>513144.4</v>
      </c>
      <c r="H11" s="11">
        <v>508680.3</v>
      </c>
      <c r="I11" s="11">
        <v>474587.1</v>
      </c>
      <c r="J11" s="11">
        <v>441606.3</v>
      </c>
      <c r="K11" s="11">
        <v>423444.1</v>
      </c>
      <c r="L11" s="11">
        <v>398947.9</v>
      </c>
      <c r="M11" s="11">
        <v>384870.3</v>
      </c>
      <c r="N11" s="11">
        <v>368770.5</v>
      </c>
      <c r="O11" s="11">
        <v>351367.9</v>
      </c>
      <c r="P11" s="11">
        <v>326980.09999999998</v>
      </c>
      <c r="Q11" s="11">
        <v>282394.5</v>
      </c>
      <c r="R11" s="11">
        <v>273941.59999999998</v>
      </c>
      <c r="S11" s="11">
        <v>272697.59999999998</v>
      </c>
      <c r="T11" s="11">
        <v>236158.8</v>
      </c>
      <c r="U11" s="12">
        <v>212723</v>
      </c>
      <c r="V11" s="12">
        <v>194433</v>
      </c>
      <c r="W11" s="11">
        <v>170117.9</v>
      </c>
      <c r="X11" s="11">
        <v>165698.1</v>
      </c>
      <c r="Y11" s="11">
        <v>160885.6</v>
      </c>
      <c r="Z11" s="11">
        <v>165632.4</v>
      </c>
      <c r="AA11" s="11">
        <v>146252.5</v>
      </c>
      <c r="AB11" s="11">
        <v>143474.9</v>
      </c>
      <c r="AC11" s="11">
        <v>148664.4</v>
      </c>
      <c r="AD11" s="11">
        <v>135777.20000000001</v>
      </c>
      <c r="AE11" s="11">
        <v>124463.3</v>
      </c>
      <c r="AF11" s="11">
        <v>112555.4</v>
      </c>
      <c r="AG11" s="11">
        <v>97923.1</v>
      </c>
      <c r="AH11" s="11">
        <v>84920.2</v>
      </c>
      <c r="AI11" s="11">
        <v>78542.8</v>
      </c>
      <c r="AJ11" s="11">
        <v>70492.3</v>
      </c>
      <c r="AK11" s="11">
        <v>61308.5</v>
      </c>
      <c r="AL11" s="11">
        <v>53432.3</v>
      </c>
      <c r="AM11" s="11">
        <v>45549.5</v>
      </c>
      <c r="AN11" s="11">
        <v>40892.699999999997</v>
      </c>
      <c r="AO11" s="11">
        <v>40862.800000000003</v>
      </c>
      <c r="AP11" s="11">
        <v>41730.400000000001</v>
      </c>
      <c r="AQ11" s="12">
        <v>38058</v>
      </c>
      <c r="AR11" s="11">
        <v>33981.199999999997</v>
      </c>
      <c r="AS11" s="12">
        <v>30352</v>
      </c>
      <c r="AT11" s="11">
        <v>25869.599999999999</v>
      </c>
      <c r="AU11" s="11">
        <v>21141.200000000001</v>
      </c>
      <c r="AV11" s="11">
        <v>18337.400000000001</v>
      </c>
      <c r="AW11" s="11">
        <v>16353.2</v>
      </c>
      <c r="AX11" s="11">
        <v>15003.4</v>
      </c>
      <c r="AY11" s="11">
        <v>13728.7</v>
      </c>
      <c r="AZ11" s="11">
        <v>12831.4</v>
      </c>
      <c r="BA11" s="11">
        <v>10395.6</v>
      </c>
      <c r="BB11" s="11">
        <v>8302.2999999999993</v>
      </c>
      <c r="BC11" s="11">
        <v>6929.9</v>
      </c>
      <c r="BD11" s="11">
        <v>5879.3</v>
      </c>
      <c r="BE11" s="11">
        <v>5081.3</v>
      </c>
      <c r="BF11" s="11">
        <v>4364.3999999999996</v>
      </c>
      <c r="BG11" s="11">
        <v>3789.9</v>
      </c>
      <c r="BH11" s="11">
        <v>3356.4</v>
      </c>
      <c r="BI11" s="11">
        <v>2983.6</v>
      </c>
      <c r="BJ11" s="11">
        <v>2737.2</v>
      </c>
      <c r="BK11" s="12">
        <v>2809</v>
      </c>
      <c r="BL11" s="11">
        <v>2529.3000000000002</v>
      </c>
      <c r="BM11" s="11">
        <v>2340.6999999999998</v>
      </c>
      <c r="BN11" s="11">
        <v>2157.4</v>
      </c>
    </row>
    <row r="12" spans="1:66" x14ac:dyDescent="0.35">
      <c r="A12" s="10" t="s">
        <v>116</v>
      </c>
      <c r="B12" s="11">
        <v>156562.1</v>
      </c>
      <c r="C12" s="11">
        <v>150497.9</v>
      </c>
      <c r="D12" s="12">
        <v>167487</v>
      </c>
      <c r="E12" s="11">
        <v>144553.79999999999</v>
      </c>
      <c r="F12" s="11">
        <v>112126.9</v>
      </c>
      <c r="G12" s="11">
        <v>123683.1</v>
      </c>
      <c r="H12" s="11">
        <v>129258.4</v>
      </c>
      <c r="I12" s="12">
        <v>111658</v>
      </c>
      <c r="J12" s="11">
        <v>102604.9</v>
      </c>
      <c r="K12" s="11">
        <v>102984.3</v>
      </c>
      <c r="L12" s="11">
        <v>96557.6</v>
      </c>
      <c r="M12" s="11">
        <v>90356.4</v>
      </c>
      <c r="N12" s="11">
        <v>92397.2</v>
      </c>
      <c r="O12" s="11">
        <v>88875.7</v>
      </c>
      <c r="P12" s="11">
        <v>87212.2</v>
      </c>
      <c r="Q12" s="11">
        <v>76407.5</v>
      </c>
      <c r="R12" s="11">
        <v>72476.100000000006</v>
      </c>
      <c r="S12" s="11">
        <v>77087.899999999994</v>
      </c>
      <c r="T12" s="12">
        <v>73075</v>
      </c>
      <c r="U12" s="11">
        <v>66928.399999999994</v>
      </c>
      <c r="V12" s="11">
        <v>62104.9</v>
      </c>
      <c r="W12" s="11">
        <v>51521.8</v>
      </c>
      <c r="X12" s="11">
        <v>51062.7</v>
      </c>
      <c r="Y12" s="12">
        <v>49009</v>
      </c>
      <c r="Z12" s="11">
        <v>53914.400000000001</v>
      </c>
      <c r="AA12" s="11">
        <v>45275.199999999997</v>
      </c>
      <c r="AB12" s="11">
        <v>46197.9</v>
      </c>
      <c r="AC12" s="11">
        <v>46388.2</v>
      </c>
      <c r="AD12" s="12">
        <v>43048</v>
      </c>
      <c r="AE12" s="11">
        <v>39376.6</v>
      </c>
      <c r="AF12" s="11">
        <v>35429.5</v>
      </c>
      <c r="AG12" s="11">
        <v>31639.7</v>
      </c>
      <c r="AH12" s="11">
        <v>27585.9</v>
      </c>
      <c r="AI12" s="11">
        <v>25815.4</v>
      </c>
      <c r="AJ12" s="11">
        <v>21980.9</v>
      </c>
      <c r="AK12" s="11">
        <v>19910.099999999999</v>
      </c>
      <c r="AL12" s="11">
        <v>18166.5</v>
      </c>
      <c r="AM12" s="11">
        <v>15107.9</v>
      </c>
      <c r="AN12" s="11">
        <v>13840.4</v>
      </c>
      <c r="AO12" s="11">
        <v>13523.3</v>
      </c>
      <c r="AP12" s="11">
        <v>15118.2</v>
      </c>
      <c r="AQ12" s="12">
        <v>13553</v>
      </c>
      <c r="AR12" s="11">
        <v>11784.3</v>
      </c>
      <c r="AS12" s="11">
        <v>10894.3</v>
      </c>
      <c r="AT12" s="11">
        <v>9413.9</v>
      </c>
      <c r="AU12" s="11">
        <v>7322.5</v>
      </c>
      <c r="AV12" s="11">
        <v>6064.9</v>
      </c>
      <c r="AW12" s="12">
        <v>5518</v>
      </c>
      <c r="AX12" s="12">
        <v>5104</v>
      </c>
      <c r="AY12" s="11">
        <v>4580.3999999999996</v>
      </c>
      <c r="AZ12" s="11">
        <v>4264.2</v>
      </c>
      <c r="BA12" s="11">
        <v>3415.1</v>
      </c>
      <c r="BB12" s="11">
        <v>2750.5</v>
      </c>
      <c r="BC12" s="12">
        <v>2153</v>
      </c>
      <c r="BD12" s="11">
        <v>1734.2</v>
      </c>
      <c r="BE12" s="11">
        <v>1396.4</v>
      </c>
      <c r="BF12" s="11">
        <v>1174.5999999999999</v>
      </c>
      <c r="BG12" s="11">
        <v>985.4</v>
      </c>
      <c r="BH12" s="11">
        <v>856.1</v>
      </c>
      <c r="BI12" s="11">
        <v>752.5</v>
      </c>
      <c r="BJ12" s="11">
        <v>672.9</v>
      </c>
      <c r="BK12" s="11">
        <v>618.79999999999995</v>
      </c>
      <c r="BL12" s="11">
        <v>535.79999999999995</v>
      </c>
      <c r="BM12" s="11">
        <v>476.9</v>
      </c>
      <c r="BN12" s="11">
        <v>432.8</v>
      </c>
    </row>
    <row r="13" spans="1:66" x14ac:dyDescent="0.35">
      <c r="A13" s="10" t="s">
        <v>117</v>
      </c>
      <c r="B13" s="11">
        <v>119463.3</v>
      </c>
      <c r="C13" s="12">
        <v>115211</v>
      </c>
      <c r="D13" s="11">
        <v>137935.9</v>
      </c>
      <c r="E13" s="11">
        <v>121023.9</v>
      </c>
      <c r="F13" s="11">
        <v>94684.800000000003</v>
      </c>
      <c r="G13" s="11">
        <v>99570.7</v>
      </c>
      <c r="H13" s="11">
        <v>105387.6</v>
      </c>
      <c r="I13" s="11">
        <v>88016.2</v>
      </c>
      <c r="J13" s="11">
        <v>77024.800000000003</v>
      </c>
      <c r="K13" s="11">
        <v>76598.2</v>
      </c>
      <c r="L13" s="11">
        <v>71809.7</v>
      </c>
      <c r="M13" s="12">
        <v>67885</v>
      </c>
      <c r="N13" s="11">
        <v>70497.2</v>
      </c>
      <c r="O13" s="11">
        <v>68806.8</v>
      </c>
      <c r="P13" s="11">
        <v>67926.3</v>
      </c>
      <c r="Q13" s="11">
        <v>57250.9</v>
      </c>
      <c r="R13" s="11">
        <v>56392.7</v>
      </c>
      <c r="S13" s="11">
        <v>64963.8</v>
      </c>
      <c r="T13" s="11">
        <v>62766.3</v>
      </c>
      <c r="U13" s="11">
        <v>57598.5</v>
      </c>
      <c r="V13" s="12">
        <v>52729</v>
      </c>
      <c r="W13" s="11">
        <v>42130.400000000001</v>
      </c>
      <c r="X13" s="11">
        <v>40989.800000000003</v>
      </c>
      <c r="Y13" s="11">
        <v>37638.699999999997</v>
      </c>
      <c r="Z13" s="12">
        <v>42835</v>
      </c>
      <c r="AA13" s="11">
        <v>33419.699999999997</v>
      </c>
      <c r="AB13" s="11">
        <v>32550.799999999999</v>
      </c>
      <c r="AC13" s="11">
        <v>32931.4</v>
      </c>
      <c r="AD13" s="11">
        <v>31455.8</v>
      </c>
      <c r="AE13" s="11">
        <v>29852.6</v>
      </c>
      <c r="AF13" s="11">
        <v>26590.9</v>
      </c>
      <c r="AG13" s="11">
        <v>23963.599999999999</v>
      </c>
      <c r="AH13" s="11">
        <v>20677.8</v>
      </c>
      <c r="AI13" s="11">
        <v>19996.900000000001</v>
      </c>
      <c r="AJ13" s="11">
        <v>17203.099999999999</v>
      </c>
      <c r="AK13" s="11">
        <v>15511.8</v>
      </c>
      <c r="AL13" s="11">
        <v>13934.3</v>
      </c>
      <c r="AM13" s="11">
        <v>10972.9</v>
      </c>
      <c r="AN13" s="11">
        <v>9247.4</v>
      </c>
      <c r="AO13" s="11">
        <v>8219.7000000000007</v>
      </c>
      <c r="AP13" s="11">
        <v>8931.2999999999993</v>
      </c>
      <c r="AQ13" s="11">
        <v>8168.9</v>
      </c>
      <c r="AR13" s="11">
        <v>7575.4</v>
      </c>
      <c r="AS13" s="11">
        <v>7818.1</v>
      </c>
      <c r="AT13" s="11">
        <v>6862.2</v>
      </c>
      <c r="AU13" s="11">
        <v>5338.3</v>
      </c>
      <c r="AV13" s="11">
        <v>4279.2</v>
      </c>
      <c r="AW13" s="11">
        <v>3695.3</v>
      </c>
      <c r="AX13" s="11">
        <v>3313.1</v>
      </c>
      <c r="AY13" s="12">
        <v>2943</v>
      </c>
      <c r="AZ13" s="11">
        <v>2822.7</v>
      </c>
      <c r="BA13" s="11">
        <v>2213.9</v>
      </c>
      <c r="BB13" s="11">
        <v>1674.5</v>
      </c>
      <c r="BC13" s="11">
        <v>1288.8</v>
      </c>
      <c r="BD13" s="11">
        <v>1026.2</v>
      </c>
      <c r="BE13" s="11">
        <v>821.9</v>
      </c>
      <c r="BF13" s="11">
        <v>659.3</v>
      </c>
      <c r="BG13" s="11">
        <v>547.79999999999995</v>
      </c>
      <c r="BH13" s="12">
        <v>473</v>
      </c>
      <c r="BI13" s="11">
        <v>403.9</v>
      </c>
      <c r="BJ13" s="11">
        <v>350.7</v>
      </c>
      <c r="BK13" s="11">
        <v>328.5</v>
      </c>
      <c r="BL13" s="11">
        <v>271.39999999999998</v>
      </c>
      <c r="BM13" s="11">
        <v>241.1</v>
      </c>
      <c r="BN13" s="11">
        <v>228.2</v>
      </c>
    </row>
    <row r="14" spans="1:66" x14ac:dyDescent="0.35">
      <c r="A14" s="10" t="s">
        <v>118</v>
      </c>
      <c r="B14" s="11">
        <v>26063.8</v>
      </c>
      <c r="C14" s="11">
        <v>24025.4</v>
      </c>
      <c r="D14" s="11">
        <v>21161.8</v>
      </c>
      <c r="E14" s="11">
        <v>16988.2</v>
      </c>
      <c r="F14" s="11">
        <v>11025.2</v>
      </c>
      <c r="G14" s="11">
        <v>18039.099999999999</v>
      </c>
      <c r="H14" s="12">
        <v>17832</v>
      </c>
      <c r="I14" s="11">
        <v>17934.2</v>
      </c>
      <c r="J14" s="11">
        <v>19763.900000000001</v>
      </c>
      <c r="K14" s="11">
        <v>20430.8</v>
      </c>
      <c r="L14" s="11">
        <v>19179.900000000001</v>
      </c>
      <c r="M14" s="11">
        <v>17119.7</v>
      </c>
      <c r="N14" s="11">
        <v>16422.7</v>
      </c>
      <c r="O14" s="11">
        <v>14837.1</v>
      </c>
      <c r="P14" s="11">
        <v>14402.7</v>
      </c>
      <c r="Q14" s="11">
        <v>14989.9</v>
      </c>
      <c r="R14" s="11">
        <v>11971.2</v>
      </c>
      <c r="S14" s="11">
        <v>8095.8</v>
      </c>
      <c r="T14" s="11">
        <v>6485.3</v>
      </c>
      <c r="U14" s="11">
        <v>6010.7</v>
      </c>
      <c r="V14" s="11">
        <v>5844.6</v>
      </c>
      <c r="W14" s="11">
        <v>6025.6</v>
      </c>
      <c r="X14" s="11">
        <v>6685.5</v>
      </c>
      <c r="Y14" s="11">
        <v>7784.6</v>
      </c>
      <c r="Z14" s="11">
        <v>8191.5</v>
      </c>
      <c r="AA14" s="12">
        <v>9044</v>
      </c>
      <c r="AB14" s="11">
        <v>10688.5</v>
      </c>
      <c r="AC14" s="11">
        <v>10546.3</v>
      </c>
      <c r="AD14" s="12">
        <v>9081</v>
      </c>
      <c r="AE14" s="12">
        <v>7328</v>
      </c>
      <c r="AF14" s="11">
        <v>6815.4</v>
      </c>
      <c r="AG14" s="11">
        <v>5853.2</v>
      </c>
      <c r="AH14" s="11">
        <v>5315.4</v>
      </c>
      <c r="AI14" s="11">
        <v>4258.8</v>
      </c>
      <c r="AJ14" s="11">
        <v>3226.9</v>
      </c>
      <c r="AK14" s="11">
        <v>2962.7</v>
      </c>
      <c r="AL14" s="11">
        <v>2760.4</v>
      </c>
      <c r="AM14" s="11">
        <v>2837.6</v>
      </c>
      <c r="AN14" s="11">
        <v>3136.4</v>
      </c>
      <c r="AO14" s="11">
        <v>4042.8</v>
      </c>
      <c r="AP14" s="11">
        <v>4884.5</v>
      </c>
      <c r="AQ14" s="11">
        <v>4155.3</v>
      </c>
      <c r="AR14" s="11">
        <v>3079.6</v>
      </c>
      <c r="AS14" s="11">
        <v>2097.6999999999998</v>
      </c>
      <c r="AT14" s="11">
        <v>1555.3</v>
      </c>
      <c r="AU14" s="11">
        <v>1187.3</v>
      </c>
      <c r="AV14" s="11">
        <v>1084.0999999999999</v>
      </c>
      <c r="AW14" s="11">
        <v>1162.4000000000001</v>
      </c>
      <c r="AX14" s="11">
        <v>1169.3</v>
      </c>
      <c r="AY14" s="11">
        <v>1052.3</v>
      </c>
      <c r="AZ14" s="11">
        <v>916.9</v>
      </c>
      <c r="BA14" s="11">
        <v>717.1</v>
      </c>
      <c r="BB14" s="12">
        <v>682</v>
      </c>
      <c r="BC14" s="11">
        <v>499.2</v>
      </c>
      <c r="BD14" s="11">
        <v>388.7</v>
      </c>
      <c r="BE14" s="11">
        <v>285.39999999999998</v>
      </c>
      <c r="BF14" s="11">
        <v>247.4</v>
      </c>
      <c r="BG14" s="11">
        <v>203.1</v>
      </c>
      <c r="BH14" s="11">
        <v>176.7</v>
      </c>
      <c r="BI14" s="11">
        <v>176.6</v>
      </c>
      <c r="BJ14" s="11">
        <v>150.5</v>
      </c>
      <c r="BK14" s="11">
        <v>127.6</v>
      </c>
      <c r="BL14" s="11">
        <v>104.4</v>
      </c>
      <c r="BM14" s="11">
        <v>93.6</v>
      </c>
      <c r="BN14" s="11">
        <v>67.7</v>
      </c>
    </row>
    <row r="15" spans="1:66" x14ac:dyDescent="0.35">
      <c r="A15" s="10" t="s">
        <v>119</v>
      </c>
      <c r="B15" s="11">
        <v>10834.3</v>
      </c>
      <c r="C15" s="11">
        <v>11065.7</v>
      </c>
      <c r="D15" s="12">
        <v>8207</v>
      </c>
      <c r="E15" s="11">
        <v>6362.5</v>
      </c>
      <c r="F15" s="11">
        <v>6258.8</v>
      </c>
      <c r="G15" s="11">
        <v>5907.8</v>
      </c>
      <c r="H15" s="11">
        <v>5885.6</v>
      </c>
      <c r="I15" s="11">
        <v>5561.6</v>
      </c>
      <c r="J15" s="12">
        <v>5677</v>
      </c>
      <c r="K15" s="11">
        <v>5817.2</v>
      </c>
      <c r="L15" s="11">
        <v>5430.2</v>
      </c>
      <c r="M15" s="11">
        <v>5219.3999999999996</v>
      </c>
      <c r="N15" s="11">
        <v>5354.6</v>
      </c>
      <c r="O15" s="11">
        <v>5110.2</v>
      </c>
      <c r="P15" s="12">
        <v>4765</v>
      </c>
      <c r="Q15" s="11">
        <v>4051.8</v>
      </c>
      <c r="R15" s="11">
        <v>3998.7</v>
      </c>
      <c r="S15" s="11">
        <v>3911.4</v>
      </c>
      <c r="T15" s="12">
        <v>3708</v>
      </c>
      <c r="U15" s="11">
        <v>3202.1</v>
      </c>
      <c r="V15" s="11">
        <v>3423.1</v>
      </c>
      <c r="W15" s="11">
        <v>3261.8</v>
      </c>
      <c r="X15" s="11">
        <v>3269.7</v>
      </c>
      <c r="Y15" s="11">
        <v>3453.2</v>
      </c>
      <c r="Z15" s="11">
        <v>2735.3</v>
      </c>
      <c r="AA15" s="11">
        <v>2648.8</v>
      </c>
      <c r="AB15" s="11">
        <v>2798.8</v>
      </c>
      <c r="AC15" s="11">
        <v>2712.9</v>
      </c>
      <c r="AD15" s="11">
        <v>2307.5</v>
      </c>
      <c r="AE15" s="11">
        <v>2015.7</v>
      </c>
      <c r="AF15" s="11">
        <v>1828.3</v>
      </c>
      <c r="AG15" s="11">
        <v>1653.7</v>
      </c>
      <c r="AH15" s="11">
        <v>1425.1</v>
      </c>
      <c r="AI15" s="11">
        <v>1363.3</v>
      </c>
      <c r="AJ15" s="11">
        <v>1322.9</v>
      </c>
      <c r="AK15" s="11">
        <v>1217.4000000000001</v>
      </c>
      <c r="AL15" s="12">
        <v>1249</v>
      </c>
      <c r="AM15" s="11">
        <v>1046.5999999999999</v>
      </c>
      <c r="AN15" s="11">
        <v>1163.4000000000001</v>
      </c>
      <c r="AO15" s="11">
        <v>884.4</v>
      </c>
      <c r="AP15" s="11">
        <v>855.9</v>
      </c>
      <c r="AQ15" s="11">
        <v>780.3</v>
      </c>
      <c r="AR15" s="11">
        <v>672.8</v>
      </c>
      <c r="AS15" s="11">
        <v>534.4</v>
      </c>
      <c r="AT15" s="11">
        <v>605.9</v>
      </c>
      <c r="AU15" s="11">
        <v>469.4</v>
      </c>
      <c r="AV15" s="11">
        <v>396.2</v>
      </c>
      <c r="AW15" s="11">
        <v>334.6</v>
      </c>
      <c r="AX15" s="12">
        <v>315</v>
      </c>
      <c r="AY15" s="11">
        <v>289.2</v>
      </c>
      <c r="AZ15" s="11">
        <v>266.60000000000002</v>
      </c>
      <c r="BA15" s="11">
        <v>246.4</v>
      </c>
      <c r="BB15" s="11">
        <v>210.3</v>
      </c>
      <c r="BC15" s="11">
        <v>185.9</v>
      </c>
      <c r="BD15" s="11">
        <v>168.5</v>
      </c>
      <c r="BE15" s="11">
        <v>146.19999999999999</v>
      </c>
      <c r="BF15" s="11">
        <v>134.80000000000001</v>
      </c>
      <c r="BG15" s="11">
        <v>119.1</v>
      </c>
      <c r="BH15" s="11">
        <v>96.6</v>
      </c>
      <c r="BI15" s="11">
        <v>80.400000000000006</v>
      </c>
      <c r="BJ15" s="11">
        <v>80.5</v>
      </c>
      <c r="BK15" s="11">
        <v>71.400000000000006</v>
      </c>
      <c r="BL15" s="11">
        <v>69.2</v>
      </c>
      <c r="BM15" s="12">
        <v>60</v>
      </c>
      <c r="BN15" s="12">
        <v>57</v>
      </c>
    </row>
    <row r="16" spans="1:66" x14ac:dyDescent="0.35">
      <c r="A16" s="10" t="s">
        <v>120</v>
      </c>
      <c r="B16" s="11">
        <v>200.7</v>
      </c>
      <c r="C16" s="11">
        <v>195.8</v>
      </c>
      <c r="D16" s="11">
        <v>182.3</v>
      </c>
      <c r="E16" s="11">
        <v>179.2</v>
      </c>
      <c r="F16" s="11">
        <v>158.1</v>
      </c>
      <c r="G16" s="11">
        <v>165.5</v>
      </c>
      <c r="H16" s="11">
        <v>153.19999999999999</v>
      </c>
      <c r="I16" s="12">
        <v>146</v>
      </c>
      <c r="J16" s="11">
        <v>139.19999999999999</v>
      </c>
      <c r="K16" s="11">
        <v>138.1</v>
      </c>
      <c r="L16" s="11">
        <v>137.80000000000001</v>
      </c>
      <c r="M16" s="11">
        <v>132.30000000000001</v>
      </c>
      <c r="N16" s="11">
        <v>122.7</v>
      </c>
      <c r="O16" s="11">
        <v>121.6</v>
      </c>
      <c r="P16" s="11">
        <v>118.2</v>
      </c>
      <c r="Q16" s="11">
        <v>114.9</v>
      </c>
      <c r="R16" s="11">
        <v>113.5</v>
      </c>
      <c r="S16" s="11">
        <v>116.9</v>
      </c>
      <c r="T16" s="11">
        <v>115.4</v>
      </c>
      <c r="U16" s="11">
        <v>117.1</v>
      </c>
      <c r="V16" s="11">
        <v>108.2</v>
      </c>
      <c r="W16" s="12">
        <v>104</v>
      </c>
      <c r="X16" s="11">
        <v>117.7</v>
      </c>
      <c r="Y16" s="11">
        <v>132.5</v>
      </c>
      <c r="Z16" s="11">
        <v>152.6</v>
      </c>
      <c r="AA16" s="11">
        <v>162.69999999999999</v>
      </c>
      <c r="AB16" s="11">
        <v>159.80000000000001</v>
      </c>
      <c r="AC16" s="11">
        <v>197.6</v>
      </c>
      <c r="AD16" s="11">
        <v>203.7</v>
      </c>
      <c r="AE16" s="11">
        <v>180.3</v>
      </c>
      <c r="AF16" s="11">
        <v>194.9</v>
      </c>
      <c r="AG16" s="11">
        <v>169.2</v>
      </c>
      <c r="AH16" s="11">
        <v>167.6</v>
      </c>
      <c r="AI16" s="11">
        <v>196.4</v>
      </c>
      <c r="AJ16" s="12">
        <v>228</v>
      </c>
      <c r="AK16" s="11">
        <v>218.2</v>
      </c>
      <c r="AL16" s="11">
        <v>222.8</v>
      </c>
      <c r="AM16" s="11">
        <v>250.8</v>
      </c>
      <c r="AN16" s="11">
        <v>293.2</v>
      </c>
      <c r="AO16" s="11">
        <v>376.4</v>
      </c>
      <c r="AP16" s="11">
        <v>446.5</v>
      </c>
      <c r="AQ16" s="11">
        <v>448.5</v>
      </c>
      <c r="AR16" s="11">
        <v>456.5</v>
      </c>
      <c r="AS16" s="11">
        <v>444.1</v>
      </c>
      <c r="AT16" s="11">
        <v>390.5</v>
      </c>
      <c r="AU16" s="11">
        <v>327.5</v>
      </c>
      <c r="AV16" s="11">
        <v>305.39999999999998</v>
      </c>
      <c r="AW16" s="11">
        <v>325.7</v>
      </c>
      <c r="AX16" s="11">
        <v>306.60000000000002</v>
      </c>
      <c r="AY16" s="11">
        <v>295.89999999999998</v>
      </c>
      <c r="AZ16" s="12">
        <v>258</v>
      </c>
      <c r="BA16" s="11">
        <v>237.7</v>
      </c>
      <c r="BB16" s="11">
        <v>183.7</v>
      </c>
      <c r="BC16" s="11">
        <v>179.1</v>
      </c>
      <c r="BD16" s="11">
        <v>150.80000000000001</v>
      </c>
      <c r="BE16" s="11">
        <v>142.9</v>
      </c>
      <c r="BF16" s="11">
        <v>133.1</v>
      </c>
      <c r="BG16" s="11">
        <v>115.4</v>
      </c>
      <c r="BH16" s="11">
        <v>109.8</v>
      </c>
      <c r="BI16" s="11">
        <v>91.6</v>
      </c>
      <c r="BJ16" s="11">
        <v>91.2</v>
      </c>
      <c r="BK16" s="11">
        <v>91.3</v>
      </c>
      <c r="BL16" s="11">
        <v>90.8</v>
      </c>
      <c r="BM16" s="11">
        <v>82.2</v>
      </c>
      <c r="BN16" s="11">
        <v>79.900000000000006</v>
      </c>
    </row>
    <row r="17" spans="1:66" x14ac:dyDescent="0.35">
      <c r="A17" s="10" t="s">
        <v>121</v>
      </c>
      <c r="B17" s="11">
        <v>505719.8</v>
      </c>
      <c r="C17" s="11">
        <v>468065.8</v>
      </c>
      <c r="D17" s="11">
        <v>481975.1</v>
      </c>
      <c r="E17" s="11">
        <v>392669.9</v>
      </c>
      <c r="F17" s="11">
        <v>328578.40000000002</v>
      </c>
      <c r="G17" s="11">
        <v>344863.9</v>
      </c>
      <c r="H17" s="11">
        <v>335062.09999999998</v>
      </c>
      <c r="I17" s="11">
        <v>316619.09999999998</v>
      </c>
      <c r="J17" s="11">
        <v>294829.59999999998</v>
      </c>
      <c r="K17" s="12">
        <v>278103</v>
      </c>
      <c r="L17" s="12">
        <v>262844</v>
      </c>
      <c r="M17" s="11">
        <v>255092.1</v>
      </c>
      <c r="N17" s="11">
        <v>239471.7</v>
      </c>
      <c r="O17" s="11">
        <v>228920.2</v>
      </c>
      <c r="P17" s="11">
        <v>210487.7</v>
      </c>
      <c r="Q17" s="11">
        <v>181693.7</v>
      </c>
      <c r="R17" s="11">
        <v>177067.3</v>
      </c>
      <c r="S17" s="11">
        <v>172146.6</v>
      </c>
      <c r="T17" s="11">
        <v>146200.20000000001</v>
      </c>
      <c r="U17" s="11">
        <v>129980.6</v>
      </c>
      <c r="V17" s="11">
        <v>116870.3</v>
      </c>
      <c r="W17" s="11">
        <v>103487.5</v>
      </c>
      <c r="X17" s="11">
        <v>100299.7</v>
      </c>
      <c r="Y17" s="11">
        <v>96292.5</v>
      </c>
      <c r="Z17" s="12">
        <v>94722</v>
      </c>
      <c r="AA17" s="11">
        <v>86525.1</v>
      </c>
      <c r="AB17" s="11">
        <v>83774.600000000006</v>
      </c>
      <c r="AC17" s="11">
        <v>87195.6</v>
      </c>
      <c r="AD17" s="11">
        <v>78902.399999999994</v>
      </c>
      <c r="AE17" s="11">
        <v>71923.3</v>
      </c>
      <c r="AF17" s="11">
        <v>65417.7</v>
      </c>
      <c r="AG17" s="11">
        <v>57334.5</v>
      </c>
      <c r="AH17" s="12">
        <v>50137</v>
      </c>
      <c r="AI17" s="11">
        <v>46720.1</v>
      </c>
      <c r="AJ17" s="11">
        <v>42822.6</v>
      </c>
      <c r="AK17" s="11">
        <v>35970.699999999997</v>
      </c>
      <c r="AL17" s="11">
        <v>30951.5</v>
      </c>
      <c r="AM17" s="11">
        <v>26888.6</v>
      </c>
      <c r="AN17" s="11">
        <v>24188.3</v>
      </c>
      <c r="AO17" s="11">
        <v>24454.400000000001</v>
      </c>
      <c r="AP17" s="11">
        <v>23896.1</v>
      </c>
      <c r="AQ17" s="11">
        <v>22254.5</v>
      </c>
      <c r="AR17" s="11">
        <v>20406.7</v>
      </c>
      <c r="AS17" s="11">
        <v>17736.599999999999</v>
      </c>
      <c r="AT17" s="11">
        <v>15014.7</v>
      </c>
      <c r="AU17" s="11">
        <v>12543.3</v>
      </c>
      <c r="AV17" s="11">
        <v>11161.5</v>
      </c>
      <c r="AW17" s="11">
        <v>9836.7999999999993</v>
      </c>
      <c r="AX17" s="11">
        <v>9001.2000000000007</v>
      </c>
      <c r="AY17" s="11">
        <v>8323.1</v>
      </c>
      <c r="AZ17" s="11">
        <v>7774.9</v>
      </c>
      <c r="BA17" s="11">
        <v>6220.5</v>
      </c>
      <c r="BB17" s="11">
        <v>4909.7</v>
      </c>
      <c r="BC17" s="11">
        <v>4242.8999999999996</v>
      </c>
      <c r="BD17" s="11">
        <v>3666.4</v>
      </c>
      <c r="BE17" s="11">
        <v>3296.5</v>
      </c>
      <c r="BF17" s="11">
        <v>2865.7</v>
      </c>
      <c r="BG17" s="11">
        <v>2517.1999999999998</v>
      </c>
      <c r="BH17" s="11">
        <v>2220.5</v>
      </c>
      <c r="BI17" s="11">
        <v>1980.7</v>
      </c>
      <c r="BJ17" s="11">
        <v>1848.9</v>
      </c>
      <c r="BK17" s="11">
        <v>1984.1</v>
      </c>
      <c r="BL17" s="11">
        <v>1792.1</v>
      </c>
      <c r="BM17" s="11">
        <v>1671.4</v>
      </c>
      <c r="BN17" s="11">
        <v>1538.7</v>
      </c>
    </row>
    <row r="18" spans="1:66" x14ac:dyDescent="0.35">
      <c r="A18" s="10" t="s">
        <v>122</v>
      </c>
      <c r="B18" s="11">
        <v>148924.20000000001</v>
      </c>
      <c r="C18" s="11">
        <v>142108.29999999999</v>
      </c>
      <c r="D18" s="11">
        <v>149274.20000000001</v>
      </c>
      <c r="E18" s="11">
        <v>113797.2</v>
      </c>
      <c r="F18" s="11">
        <v>89585.5</v>
      </c>
      <c r="G18" s="11">
        <v>90790.3</v>
      </c>
      <c r="H18" s="11">
        <v>89099.9</v>
      </c>
      <c r="I18" s="11">
        <v>82093.100000000006</v>
      </c>
      <c r="J18" s="11">
        <v>74174.3</v>
      </c>
      <c r="K18" s="11">
        <v>65584.5</v>
      </c>
      <c r="L18" s="11">
        <v>64724.5</v>
      </c>
      <c r="M18" s="11">
        <v>68495.3</v>
      </c>
      <c r="N18" s="11">
        <v>67637.8</v>
      </c>
      <c r="O18" s="11">
        <v>68009.600000000006</v>
      </c>
      <c r="P18" s="11">
        <v>59177.5</v>
      </c>
      <c r="Q18" s="11">
        <v>50395.9</v>
      </c>
      <c r="R18" s="11">
        <v>45086.1</v>
      </c>
      <c r="S18" s="11">
        <v>49097.7</v>
      </c>
      <c r="T18" s="12">
        <v>42056</v>
      </c>
      <c r="U18" s="11">
        <v>34655.5</v>
      </c>
      <c r="V18" s="11">
        <v>27692.7</v>
      </c>
      <c r="W18" s="11">
        <v>22833.1</v>
      </c>
      <c r="X18" s="12">
        <v>22246</v>
      </c>
      <c r="Y18" s="11">
        <v>20094.099999999999</v>
      </c>
      <c r="Z18" s="12">
        <v>20732</v>
      </c>
      <c r="AA18" s="11">
        <v>18419.8</v>
      </c>
      <c r="AB18" s="12">
        <v>16206</v>
      </c>
      <c r="AC18" s="11">
        <v>17539.3</v>
      </c>
      <c r="AD18" s="11">
        <v>16968.099999999999</v>
      </c>
      <c r="AE18" s="11">
        <v>15378.1</v>
      </c>
      <c r="AF18" s="11">
        <v>13706.8</v>
      </c>
      <c r="AG18" s="11">
        <v>12053.8</v>
      </c>
      <c r="AH18" s="11">
        <v>9886.2000000000007</v>
      </c>
      <c r="AI18" s="11">
        <v>9797.6</v>
      </c>
      <c r="AJ18" s="11">
        <v>8655.2000000000007</v>
      </c>
      <c r="AK18" s="11">
        <v>6763.2</v>
      </c>
      <c r="AL18" s="11">
        <v>6178.2</v>
      </c>
      <c r="AM18" s="11">
        <v>5242.7</v>
      </c>
      <c r="AN18" s="11">
        <v>4661.5</v>
      </c>
      <c r="AO18" s="11">
        <v>4683.5</v>
      </c>
      <c r="AP18" s="11">
        <v>4987.7</v>
      </c>
      <c r="AQ18" s="11">
        <v>4871.8</v>
      </c>
      <c r="AR18" s="11">
        <v>4681.1000000000004</v>
      </c>
      <c r="AS18" s="11">
        <v>4344.3999999999996</v>
      </c>
      <c r="AT18" s="11">
        <v>4234.3999999999996</v>
      </c>
      <c r="AU18" s="11">
        <v>3882.4</v>
      </c>
      <c r="AV18" s="11">
        <v>3520.7</v>
      </c>
      <c r="AW18" s="11">
        <v>3221.7</v>
      </c>
      <c r="AX18" s="12">
        <v>2931</v>
      </c>
      <c r="AY18" s="11">
        <v>2818.5</v>
      </c>
      <c r="AZ18" s="11">
        <v>2879.7</v>
      </c>
      <c r="BA18" s="11">
        <v>2238.5</v>
      </c>
      <c r="BB18" s="11">
        <v>1662.5</v>
      </c>
      <c r="BC18" s="11">
        <v>1508.8</v>
      </c>
      <c r="BD18" s="11">
        <v>1350.6</v>
      </c>
      <c r="BE18" s="11">
        <v>1259.0999999999999</v>
      </c>
      <c r="BF18" s="11">
        <v>1066.2</v>
      </c>
      <c r="BG18" s="11">
        <v>941.2</v>
      </c>
      <c r="BH18" s="11">
        <v>795.5</v>
      </c>
      <c r="BI18" s="11">
        <v>665.6</v>
      </c>
      <c r="BJ18" s="11">
        <v>634.9</v>
      </c>
      <c r="BK18" s="11">
        <v>795.6</v>
      </c>
      <c r="BL18" s="11">
        <v>685.4</v>
      </c>
      <c r="BM18" s="11">
        <v>652.9</v>
      </c>
      <c r="BN18" s="11">
        <v>601.5</v>
      </c>
    </row>
    <row r="19" spans="1:66" x14ac:dyDescent="0.35">
      <c r="A19" s="10" t="s">
        <v>123</v>
      </c>
      <c r="B19" s="11">
        <v>140460.1</v>
      </c>
      <c r="C19" s="11">
        <v>133756.5</v>
      </c>
      <c r="D19" s="11">
        <v>141345.1</v>
      </c>
      <c r="E19" s="11">
        <v>106872.6</v>
      </c>
      <c r="F19" s="11">
        <v>83535.8</v>
      </c>
      <c r="G19" s="11">
        <v>83260.800000000003</v>
      </c>
      <c r="H19" s="11">
        <v>81188.800000000003</v>
      </c>
      <c r="I19" s="11">
        <v>74327.8</v>
      </c>
      <c r="J19" s="11">
        <v>66586.8</v>
      </c>
      <c r="K19" s="11">
        <v>58306.1</v>
      </c>
      <c r="L19" s="11">
        <v>57829.3</v>
      </c>
      <c r="M19" s="11">
        <v>61886.9</v>
      </c>
      <c r="N19" s="11">
        <v>61105.9</v>
      </c>
      <c r="O19" s="11">
        <v>61678.400000000001</v>
      </c>
      <c r="P19" s="11">
        <v>53525.7</v>
      </c>
      <c r="Q19" s="11">
        <v>44979.3</v>
      </c>
      <c r="R19" s="12">
        <v>39740</v>
      </c>
      <c r="S19" s="11">
        <v>43900.3</v>
      </c>
      <c r="T19" s="11">
        <v>37208.800000000003</v>
      </c>
      <c r="U19" s="11">
        <v>30070.2</v>
      </c>
      <c r="V19" s="11" t="s">
        <v>59</v>
      </c>
      <c r="W19" s="11" t="s">
        <v>59</v>
      </c>
      <c r="X19" s="11" t="s">
        <v>59</v>
      </c>
      <c r="Y19" s="11" t="s">
        <v>59</v>
      </c>
      <c r="Z19" s="11" t="s">
        <v>59</v>
      </c>
      <c r="AA19" s="11" t="s">
        <v>59</v>
      </c>
      <c r="AB19" s="11" t="s">
        <v>59</v>
      </c>
      <c r="AC19" s="11" t="s">
        <v>59</v>
      </c>
      <c r="AD19" s="11" t="s">
        <v>59</v>
      </c>
      <c r="AE19" s="11" t="s">
        <v>59</v>
      </c>
      <c r="AF19" s="11" t="s">
        <v>59</v>
      </c>
      <c r="AG19" s="11" t="s">
        <v>59</v>
      </c>
      <c r="AH19" s="11" t="s">
        <v>59</v>
      </c>
      <c r="AI19" s="11" t="s">
        <v>59</v>
      </c>
      <c r="AJ19" s="11" t="s">
        <v>59</v>
      </c>
      <c r="AK19" s="11" t="s">
        <v>59</v>
      </c>
      <c r="AL19" s="11" t="s">
        <v>59</v>
      </c>
      <c r="AM19" s="11" t="s">
        <v>59</v>
      </c>
      <c r="AN19" s="11" t="s">
        <v>59</v>
      </c>
      <c r="AO19" s="11" t="s">
        <v>59</v>
      </c>
      <c r="AP19" s="11" t="s">
        <v>59</v>
      </c>
      <c r="AQ19" s="11" t="s">
        <v>59</v>
      </c>
      <c r="AR19" s="11" t="s">
        <v>59</v>
      </c>
      <c r="AS19" s="11" t="s">
        <v>59</v>
      </c>
      <c r="AT19" s="11" t="s">
        <v>59</v>
      </c>
      <c r="AU19" s="11" t="s">
        <v>59</v>
      </c>
      <c r="AV19" s="11" t="s">
        <v>59</v>
      </c>
      <c r="AW19" s="11" t="s">
        <v>59</v>
      </c>
      <c r="AX19" s="11" t="s">
        <v>59</v>
      </c>
      <c r="AY19" s="11" t="s">
        <v>59</v>
      </c>
      <c r="AZ19" s="11" t="s">
        <v>59</v>
      </c>
      <c r="BA19" s="11" t="s">
        <v>59</v>
      </c>
      <c r="BB19" s="11" t="s">
        <v>59</v>
      </c>
      <c r="BC19" s="11" t="s">
        <v>59</v>
      </c>
      <c r="BD19" s="11" t="s">
        <v>59</v>
      </c>
      <c r="BE19" s="11" t="s">
        <v>59</v>
      </c>
      <c r="BF19" s="11" t="s">
        <v>59</v>
      </c>
      <c r="BG19" s="11" t="s">
        <v>59</v>
      </c>
      <c r="BH19" s="11" t="s">
        <v>59</v>
      </c>
      <c r="BI19" s="11" t="s">
        <v>59</v>
      </c>
      <c r="BJ19" s="11" t="s">
        <v>59</v>
      </c>
      <c r="BK19" s="11" t="s">
        <v>59</v>
      </c>
      <c r="BL19" s="11" t="s">
        <v>59</v>
      </c>
      <c r="BM19" s="11" t="s">
        <v>59</v>
      </c>
      <c r="BN19" s="11" t="s">
        <v>59</v>
      </c>
    </row>
    <row r="20" spans="1:66" x14ac:dyDescent="0.35">
      <c r="A20" s="10" t="s">
        <v>124</v>
      </c>
      <c r="B20" s="11">
        <v>8464.1</v>
      </c>
      <c r="C20" s="11">
        <v>8351.7999999999993</v>
      </c>
      <c r="D20" s="11">
        <v>7929.1</v>
      </c>
      <c r="E20" s="11">
        <v>6924.6</v>
      </c>
      <c r="F20" s="11">
        <v>6049.7</v>
      </c>
      <c r="G20" s="11">
        <v>7529.5</v>
      </c>
      <c r="H20" s="11">
        <v>7911.1</v>
      </c>
      <c r="I20" s="11">
        <v>7765.3</v>
      </c>
      <c r="J20" s="11">
        <v>7587.5</v>
      </c>
      <c r="K20" s="11">
        <v>7278.4</v>
      </c>
      <c r="L20" s="11">
        <v>6895.2</v>
      </c>
      <c r="M20" s="11">
        <v>6608.4</v>
      </c>
      <c r="N20" s="11">
        <v>6531.9</v>
      </c>
      <c r="O20" s="11">
        <v>6331.2</v>
      </c>
      <c r="P20" s="11">
        <v>5651.8</v>
      </c>
      <c r="Q20" s="11">
        <v>5416.6</v>
      </c>
      <c r="R20" s="11">
        <v>5346.1</v>
      </c>
      <c r="S20" s="11">
        <v>5197.3999999999996</v>
      </c>
      <c r="T20" s="11">
        <v>4847.2</v>
      </c>
      <c r="U20" s="11">
        <v>4585.3</v>
      </c>
      <c r="V20" s="11" t="s">
        <v>59</v>
      </c>
      <c r="W20" s="11" t="s">
        <v>59</v>
      </c>
      <c r="X20" s="11" t="s">
        <v>59</v>
      </c>
      <c r="Y20" s="11" t="s">
        <v>59</v>
      </c>
      <c r="Z20" s="11" t="s">
        <v>59</v>
      </c>
      <c r="AA20" s="11" t="s">
        <v>59</v>
      </c>
      <c r="AB20" s="11" t="s">
        <v>59</v>
      </c>
      <c r="AC20" s="11" t="s">
        <v>59</v>
      </c>
      <c r="AD20" s="11" t="s">
        <v>59</v>
      </c>
      <c r="AE20" s="11" t="s">
        <v>59</v>
      </c>
      <c r="AF20" s="11" t="s">
        <v>59</v>
      </c>
      <c r="AG20" s="11" t="s">
        <v>59</v>
      </c>
      <c r="AH20" s="11" t="s">
        <v>59</v>
      </c>
      <c r="AI20" s="11" t="s">
        <v>59</v>
      </c>
      <c r="AJ20" s="11" t="s">
        <v>59</v>
      </c>
      <c r="AK20" s="11" t="s">
        <v>59</v>
      </c>
      <c r="AL20" s="11" t="s">
        <v>59</v>
      </c>
      <c r="AM20" s="11" t="s">
        <v>59</v>
      </c>
      <c r="AN20" s="11" t="s">
        <v>59</v>
      </c>
      <c r="AO20" s="11" t="s">
        <v>59</v>
      </c>
      <c r="AP20" s="11" t="s">
        <v>59</v>
      </c>
      <c r="AQ20" s="11" t="s">
        <v>59</v>
      </c>
      <c r="AR20" s="11" t="s">
        <v>59</v>
      </c>
      <c r="AS20" s="11" t="s">
        <v>59</v>
      </c>
      <c r="AT20" s="11" t="s">
        <v>59</v>
      </c>
      <c r="AU20" s="11" t="s">
        <v>59</v>
      </c>
      <c r="AV20" s="11" t="s">
        <v>59</v>
      </c>
      <c r="AW20" s="11" t="s">
        <v>59</v>
      </c>
      <c r="AX20" s="11" t="s">
        <v>59</v>
      </c>
      <c r="AY20" s="11" t="s">
        <v>59</v>
      </c>
      <c r="AZ20" s="11" t="s">
        <v>59</v>
      </c>
      <c r="BA20" s="11" t="s">
        <v>59</v>
      </c>
      <c r="BB20" s="11" t="s">
        <v>59</v>
      </c>
      <c r="BC20" s="11" t="s">
        <v>59</v>
      </c>
      <c r="BD20" s="11" t="s">
        <v>59</v>
      </c>
      <c r="BE20" s="11" t="s">
        <v>59</v>
      </c>
      <c r="BF20" s="11" t="s">
        <v>59</v>
      </c>
      <c r="BG20" s="11" t="s">
        <v>59</v>
      </c>
      <c r="BH20" s="11" t="s">
        <v>59</v>
      </c>
      <c r="BI20" s="11" t="s">
        <v>59</v>
      </c>
      <c r="BJ20" s="11" t="s">
        <v>59</v>
      </c>
      <c r="BK20" s="11" t="s">
        <v>59</v>
      </c>
      <c r="BL20" s="11" t="s">
        <v>59</v>
      </c>
      <c r="BM20" s="11" t="s">
        <v>59</v>
      </c>
      <c r="BN20" s="11" t="s">
        <v>59</v>
      </c>
    </row>
    <row r="21" spans="1:66" x14ac:dyDescent="0.35">
      <c r="A21" s="10" t="s">
        <v>125</v>
      </c>
      <c r="B21" s="11">
        <v>62906.7</v>
      </c>
      <c r="C21" s="11">
        <v>48919.3</v>
      </c>
      <c r="D21" s="11">
        <v>80740.3</v>
      </c>
      <c r="E21" s="12">
        <v>53208</v>
      </c>
      <c r="F21" s="11">
        <v>29964.5</v>
      </c>
      <c r="G21" s="11">
        <v>31592.3</v>
      </c>
      <c r="H21" s="11">
        <v>31127.599999999999</v>
      </c>
      <c r="I21" s="11">
        <v>31819.3</v>
      </c>
      <c r="J21" s="11">
        <v>27904.7</v>
      </c>
      <c r="K21" s="12">
        <v>30015</v>
      </c>
      <c r="L21" s="11">
        <v>27092.400000000001</v>
      </c>
      <c r="M21" s="11">
        <v>24756.7</v>
      </c>
      <c r="N21" s="11">
        <v>23702.9</v>
      </c>
      <c r="O21" s="11">
        <v>22159.200000000001</v>
      </c>
      <c r="P21" s="12">
        <v>25271</v>
      </c>
      <c r="Q21" s="11">
        <v>21455.1</v>
      </c>
      <c r="R21" s="12">
        <v>25177</v>
      </c>
      <c r="S21" s="11">
        <v>24637.9</v>
      </c>
      <c r="T21" s="11">
        <v>20842.7</v>
      </c>
      <c r="U21" s="11">
        <v>20698.400000000001</v>
      </c>
      <c r="V21" s="11">
        <v>19236.8</v>
      </c>
      <c r="W21" s="11">
        <v>16035.1</v>
      </c>
      <c r="X21" s="11">
        <v>14135.5</v>
      </c>
      <c r="Y21" s="11">
        <v>14233.2</v>
      </c>
      <c r="Z21" s="11">
        <v>15464.5</v>
      </c>
      <c r="AA21" s="11">
        <v>13995.3</v>
      </c>
      <c r="AB21" s="11">
        <v>12878.4</v>
      </c>
      <c r="AC21" s="11">
        <v>13167.8</v>
      </c>
      <c r="AD21" s="11">
        <v>12452.3</v>
      </c>
      <c r="AE21" s="11">
        <v>11964.8</v>
      </c>
      <c r="AF21" s="11">
        <v>10928.1</v>
      </c>
      <c r="AG21" s="11">
        <v>9734.5</v>
      </c>
      <c r="AH21" s="11">
        <v>8741.7000000000007</v>
      </c>
      <c r="AI21" s="11">
        <v>8738.7000000000007</v>
      </c>
      <c r="AJ21" s="11">
        <v>7611.5</v>
      </c>
      <c r="AK21" s="11">
        <v>6967.4</v>
      </c>
      <c r="AL21" s="11">
        <v>6082.9</v>
      </c>
      <c r="AM21" s="11">
        <v>5181.3</v>
      </c>
      <c r="AN21" s="11">
        <v>4687.6000000000004</v>
      </c>
      <c r="AO21" s="11">
        <v>4642.3999999999996</v>
      </c>
      <c r="AP21" s="11">
        <v>4458.7</v>
      </c>
      <c r="AQ21" s="11">
        <v>4182.6000000000004</v>
      </c>
      <c r="AR21" s="11">
        <v>3662.5</v>
      </c>
      <c r="AS21" s="11">
        <v>3382.8</v>
      </c>
      <c r="AT21" s="11">
        <v>2958.6</v>
      </c>
      <c r="AU21" s="11">
        <v>2420.3000000000002</v>
      </c>
      <c r="AV21" s="11">
        <v>2187.8000000000002</v>
      </c>
      <c r="AW21" s="12">
        <v>1778</v>
      </c>
      <c r="AX21" s="11">
        <v>1516.8</v>
      </c>
      <c r="AY21" s="11">
        <v>1261.5999999999999</v>
      </c>
      <c r="AZ21" s="11">
        <v>1130.5999999999999</v>
      </c>
      <c r="BA21" s="11">
        <v>945.1</v>
      </c>
      <c r="BB21" s="11">
        <v>773.3</v>
      </c>
      <c r="BC21" s="11">
        <v>630.20000000000005</v>
      </c>
      <c r="BD21" s="11">
        <v>529.5</v>
      </c>
      <c r="BE21" s="12">
        <v>459</v>
      </c>
      <c r="BF21" s="11">
        <v>399.2</v>
      </c>
      <c r="BG21" s="12">
        <v>342</v>
      </c>
      <c r="BH21" s="11">
        <v>310.3</v>
      </c>
      <c r="BI21" s="11">
        <v>294.2</v>
      </c>
      <c r="BJ21" s="11">
        <v>269.7</v>
      </c>
      <c r="BK21" s="11">
        <v>286.7</v>
      </c>
      <c r="BL21" s="11">
        <v>280.39999999999998</v>
      </c>
      <c r="BM21" s="11">
        <v>272.8</v>
      </c>
      <c r="BN21" s="11">
        <v>256.3</v>
      </c>
    </row>
    <row r="22" spans="1:66" x14ac:dyDescent="0.35">
      <c r="A22" s="10" t="s">
        <v>126</v>
      </c>
      <c r="B22" s="12">
        <v>11048</v>
      </c>
      <c r="C22" s="11">
        <v>10408.700000000001</v>
      </c>
      <c r="D22" s="11">
        <v>8402.5</v>
      </c>
      <c r="E22" s="11">
        <v>6032.6</v>
      </c>
      <c r="F22" s="11">
        <v>6122.9</v>
      </c>
      <c r="G22" s="11">
        <v>9946.4</v>
      </c>
      <c r="H22" s="11">
        <v>9805.9</v>
      </c>
      <c r="I22" s="11">
        <v>9347.2999999999993</v>
      </c>
      <c r="J22" s="11">
        <v>9191.1</v>
      </c>
      <c r="K22" s="11">
        <v>8763.1</v>
      </c>
      <c r="L22" s="11">
        <v>8666.6</v>
      </c>
      <c r="M22" s="11">
        <v>8208.2999999999993</v>
      </c>
      <c r="N22" s="11">
        <v>7847.6</v>
      </c>
      <c r="O22" s="11">
        <v>7227.9</v>
      </c>
      <c r="P22" s="11">
        <v>6065.9</v>
      </c>
      <c r="Q22" s="11">
        <v>4970.7</v>
      </c>
      <c r="R22" s="12">
        <v>5355</v>
      </c>
      <c r="S22" s="11">
        <v>4869.7</v>
      </c>
      <c r="T22" s="11">
        <v>4303.2</v>
      </c>
      <c r="U22" s="11">
        <v>3980.7</v>
      </c>
      <c r="V22" s="11">
        <v>3857.7</v>
      </c>
      <c r="W22" s="11">
        <v>3474.1</v>
      </c>
      <c r="X22" s="11">
        <v>3694.8</v>
      </c>
      <c r="Y22" s="11">
        <v>3836.2</v>
      </c>
      <c r="Z22" s="11">
        <v>3805.7</v>
      </c>
      <c r="AA22" s="12">
        <v>3591</v>
      </c>
      <c r="AB22" s="12">
        <v>3485</v>
      </c>
      <c r="AC22" s="11">
        <v>3720.6</v>
      </c>
      <c r="AD22" s="11">
        <v>3441.8</v>
      </c>
      <c r="AE22" s="11">
        <v>3239.8</v>
      </c>
      <c r="AF22" s="11">
        <v>2989.7</v>
      </c>
      <c r="AG22" s="11">
        <v>2823.2</v>
      </c>
      <c r="AH22" s="11">
        <v>2631.8</v>
      </c>
      <c r="AI22" s="11">
        <v>2446.8000000000002</v>
      </c>
      <c r="AJ22" s="11">
        <v>2371.4</v>
      </c>
      <c r="AK22" s="11">
        <v>2101.3000000000002</v>
      </c>
      <c r="AL22" s="11">
        <v>1719.8</v>
      </c>
      <c r="AM22" s="11">
        <v>1471.2</v>
      </c>
      <c r="AN22" s="11">
        <v>1367.2</v>
      </c>
      <c r="AO22" s="11">
        <v>1388.7</v>
      </c>
      <c r="AP22" s="11">
        <v>1410.5</v>
      </c>
      <c r="AQ22" s="11">
        <v>1399.4</v>
      </c>
      <c r="AR22" s="11">
        <v>1348.1</v>
      </c>
      <c r="AS22" s="11">
        <v>1181.9000000000001</v>
      </c>
      <c r="AT22" s="11">
        <v>998.9</v>
      </c>
      <c r="AU22" s="11">
        <v>790.2</v>
      </c>
      <c r="AV22" s="11">
        <v>668.1</v>
      </c>
      <c r="AW22" s="11">
        <v>572.79999999999995</v>
      </c>
      <c r="AX22" s="11">
        <v>508.7</v>
      </c>
      <c r="AY22" s="11">
        <v>463.1</v>
      </c>
      <c r="AZ22" s="11">
        <v>415.6</v>
      </c>
      <c r="BA22" s="11">
        <v>358.2</v>
      </c>
      <c r="BB22" s="11">
        <v>276.7</v>
      </c>
      <c r="BC22" s="11">
        <v>230.2</v>
      </c>
      <c r="BD22" s="11">
        <v>191.8</v>
      </c>
      <c r="BE22" s="11">
        <v>169.4</v>
      </c>
      <c r="BF22" s="11">
        <v>151.5</v>
      </c>
      <c r="BG22" s="11">
        <v>132.69999999999999</v>
      </c>
      <c r="BH22" s="11">
        <v>114.9</v>
      </c>
      <c r="BI22" s="11">
        <v>105.2</v>
      </c>
      <c r="BJ22" s="11">
        <v>100.8</v>
      </c>
      <c r="BK22" s="11">
        <v>97.1</v>
      </c>
      <c r="BL22" s="11">
        <v>91.1</v>
      </c>
      <c r="BM22" s="11">
        <v>86.5</v>
      </c>
      <c r="BN22" s="11">
        <v>81.5</v>
      </c>
    </row>
    <row r="23" spans="1:66" x14ac:dyDescent="0.35">
      <c r="A23" s="10" t="s">
        <v>127</v>
      </c>
      <c r="B23" s="11">
        <v>5575.4</v>
      </c>
      <c r="C23" s="11">
        <v>5082.3999999999996</v>
      </c>
      <c r="D23" s="11">
        <v>3619.3</v>
      </c>
      <c r="E23" s="11">
        <v>2108.8000000000002</v>
      </c>
      <c r="F23" s="11">
        <v>2299.1</v>
      </c>
      <c r="G23" s="11">
        <v>4271.8999999999996</v>
      </c>
      <c r="H23" s="11">
        <v>4234.5</v>
      </c>
      <c r="I23" s="11">
        <v>3891.2</v>
      </c>
      <c r="J23" s="11">
        <v>3764.1</v>
      </c>
      <c r="K23" s="11">
        <v>3604.7</v>
      </c>
      <c r="L23" s="11">
        <v>3640.3</v>
      </c>
      <c r="M23" s="11">
        <v>3470.1</v>
      </c>
      <c r="N23" s="11">
        <v>3494.6</v>
      </c>
      <c r="O23" s="11">
        <v>3333.3</v>
      </c>
      <c r="P23" s="11">
        <v>2592.4</v>
      </c>
      <c r="Q23" s="11">
        <v>1910.5</v>
      </c>
      <c r="R23" s="11">
        <v>2421.1999999999998</v>
      </c>
      <c r="S23" s="11">
        <v>2155.1</v>
      </c>
      <c r="T23" s="11">
        <v>1760.3</v>
      </c>
      <c r="U23" s="11">
        <v>1500.4</v>
      </c>
      <c r="V23" s="11" t="s">
        <v>59</v>
      </c>
      <c r="W23" s="11" t="s">
        <v>59</v>
      </c>
      <c r="X23" s="11" t="s">
        <v>59</v>
      </c>
      <c r="Y23" s="11" t="s">
        <v>59</v>
      </c>
      <c r="Z23" s="11" t="s">
        <v>59</v>
      </c>
      <c r="AA23" s="11" t="s">
        <v>59</v>
      </c>
      <c r="AB23" s="11" t="s">
        <v>59</v>
      </c>
      <c r="AC23" s="11" t="s">
        <v>59</v>
      </c>
      <c r="AD23" s="11" t="s">
        <v>59</v>
      </c>
      <c r="AE23" s="11" t="s">
        <v>59</v>
      </c>
      <c r="AF23" s="11" t="s">
        <v>59</v>
      </c>
      <c r="AG23" s="11" t="s">
        <v>59</v>
      </c>
      <c r="AH23" s="11" t="s">
        <v>59</v>
      </c>
      <c r="AI23" s="11" t="s">
        <v>59</v>
      </c>
      <c r="AJ23" s="11" t="s">
        <v>59</v>
      </c>
      <c r="AK23" s="11" t="s">
        <v>59</v>
      </c>
      <c r="AL23" s="11" t="s">
        <v>59</v>
      </c>
      <c r="AM23" s="11" t="s">
        <v>59</v>
      </c>
      <c r="AN23" s="11" t="s">
        <v>59</v>
      </c>
      <c r="AO23" s="11" t="s">
        <v>59</v>
      </c>
      <c r="AP23" s="11" t="s">
        <v>59</v>
      </c>
      <c r="AQ23" s="11" t="s">
        <v>59</v>
      </c>
      <c r="AR23" s="11" t="s">
        <v>59</v>
      </c>
      <c r="AS23" s="11" t="s">
        <v>59</v>
      </c>
      <c r="AT23" s="11" t="s">
        <v>59</v>
      </c>
      <c r="AU23" s="11" t="s">
        <v>59</v>
      </c>
      <c r="AV23" s="11" t="s">
        <v>59</v>
      </c>
      <c r="AW23" s="11" t="s">
        <v>59</v>
      </c>
      <c r="AX23" s="11" t="s">
        <v>59</v>
      </c>
      <c r="AY23" s="11" t="s">
        <v>59</v>
      </c>
      <c r="AZ23" s="11" t="s">
        <v>59</v>
      </c>
      <c r="BA23" s="11" t="s">
        <v>59</v>
      </c>
      <c r="BB23" s="11" t="s">
        <v>59</v>
      </c>
      <c r="BC23" s="11" t="s">
        <v>59</v>
      </c>
      <c r="BD23" s="11" t="s">
        <v>59</v>
      </c>
      <c r="BE23" s="11" t="s">
        <v>59</v>
      </c>
      <c r="BF23" s="11" t="s">
        <v>59</v>
      </c>
      <c r="BG23" s="11" t="s">
        <v>59</v>
      </c>
      <c r="BH23" s="11" t="s">
        <v>59</v>
      </c>
      <c r="BI23" s="11" t="s">
        <v>59</v>
      </c>
      <c r="BJ23" s="11" t="s">
        <v>59</v>
      </c>
      <c r="BK23" s="11" t="s">
        <v>59</v>
      </c>
      <c r="BL23" s="11" t="s">
        <v>59</v>
      </c>
      <c r="BM23" s="11" t="s">
        <v>59</v>
      </c>
      <c r="BN23" s="11" t="s">
        <v>59</v>
      </c>
    </row>
    <row r="24" spans="1:66" x14ac:dyDescent="0.35">
      <c r="A24" s="10" t="s">
        <v>128</v>
      </c>
      <c r="B24" s="11">
        <v>5472.6</v>
      </c>
      <c r="C24" s="11">
        <v>5326.3</v>
      </c>
      <c r="D24" s="11">
        <v>4783.2</v>
      </c>
      <c r="E24" s="11">
        <v>3923.8</v>
      </c>
      <c r="F24" s="11">
        <v>3823.8</v>
      </c>
      <c r="G24" s="11">
        <v>5674.5</v>
      </c>
      <c r="H24" s="11">
        <v>5571.4</v>
      </c>
      <c r="I24" s="11">
        <v>5456.1</v>
      </c>
      <c r="J24" s="12">
        <v>5427</v>
      </c>
      <c r="K24" s="11">
        <v>5158.3999999999996</v>
      </c>
      <c r="L24" s="11">
        <v>5026.3</v>
      </c>
      <c r="M24" s="11">
        <v>4738.2</v>
      </c>
      <c r="N24" s="12">
        <v>4353</v>
      </c>
      <c r="O24" s="11">
        <v>3894.6</v>
      </c>
      <c r="P24" s="11">
        <v>3473.5</v>
      </c>
      <c r="Q24" s="11">
        <v>3060.2</v>
      </c>
      <c r="R24" s="11">
        <v>2933.8</v>
      </c>
      <c r="S24" s="11">
        <v>2714.6</v>
      </c>
      <c r="T24" s="11">
        <v>2542.9</v>
      </c>
      <c r="U24" s="11">
        <v>2480.3000000000002</v>
      </c>
      <c r="V24" s="11" t="s">
        <v>59</v>
      </c>
      <c r="W24" s="11" t="s">
        <v>59</v>
      </c>
      <c r="X24" s="11" t="s">
        <v>59</v>
      </c>
      <c r="Y24" s="11" t="s">
        <v>59</v>
      </c>
      <c r="Z24" s="11" t="s">
        <v>59</v>
      </c>
      <c r="AA24" s="11" t="s">
        <v>59</v>
      </c>
      <c r="AB24" s="11" t="s">
        <v>59</v>
      </c>
      <c r="AC24" s="11" t="s">
        <v>59</v>
      </c>
      <c r="AD24" s="11" t="s">
        <v>59</v>
      </c>
      <c r="AE24" s="11" t="s">
        <v>59</v>
      </c>
      <c r="AF24" s="11" t="s">
        <v>59</v>
      </c>
      <c r="AG24" s="11" t="s">
        <v>59</v>
      </c>
      <c r="AH24" s="11" t="s">
        <v>59</v>
      </c>
      <c r="AI24" s="11" t="s">
        <v>59</v>
      </c>
      <c r="AJ24" s="11" t="s">
        <v>59</v>
      </c>
      <c r="AK24" s="11" t="s">
        <v>59</v>
      </c>
      <c r="AL24" s="11" t="s">
        <v>59</v>
      </c>
      <c r="AM24" s="11" t="s">
        <v>59</v>
      </c>
      <c r="AN24" s="11" t="s">
        <v>59</v>
      </c>
      <c r="AO24" s="11" t="s">
        <v>59</v>
      </c>
      <c r="AP24" s="11" t="s">
        <v>59</v>
      </c>
      <c r="AQ24" s="11" t="s">
        <v>59</v>
      </c>
      <c r="AR24" s="11" t="s">
        <v>59</v>
      </c>
      <c r="AS24" s="11" t="s">
        <v>59</v>
      </c>
      <c r="AT24" s="11" t="s">
        <v>59</v>
      </c>
      <c r="AU24" s="11" t="s">
        <v>59</v>
      </c>
      <c r="AV24" s="11" t="s">
        <v>59</v>
      </c>
      <c r="AW24" s="11" t="s">
        <v>59</v>
      </c>
      <c r="AX24" s="11" t="s">
        <v>59</v>
      </c>
      <c r="AY24" s="11" t="s">
        <v>59</v>
      </c>
      <c r="AZ24" s="11" t="s">
        <v>59</v>
      </c>
      <c r="BA24" s="11" t="s">
        <v>59</v>
      </c>
      <c r="BB24" s="11" t="s">
        <v>59</v>
      </c>
      <c r="BC24" s="11" t="s">
        <v>59</v>
      </c>
      <c r="BD24" s="11" t="s">
        <v>59</v>
      </c>
      <c r="BE24" s="11" t="s">
        <v>59</v>
      </c>
      <c r="BF24" s="11" t="s">
        <v>59</v>
      </c>
      <c r="BG24" s="11" t="s">
        <v>59</v>
      </c>
      <c r="BH24" s="11" t="s">
        <v>59</v>
      </c>
      <c r="BI24" s="11" t="s">
        <v>59</v>
      </c>
      <c r="BJ24" s="11" t="s">
        <v>59</v>
      </c>
      <c r="BK24" s="11" t="s">
        <v>59</v>
      </c>
      <c r="BL24" s="11" t="s">
        <v>59</v>
      </c>
      <c r="BM24" s="11" t="s">
        <v>59</v>
      </c>
      <c r="BN24" s="11" t="s">
        <v>59</v>
      </c>
    </row>
    <row r="25" spans="1:66" x14ac:dyDescent="0.35">
      <c r="A25" s="10" t="s">
        <v>129</v>
      </c>
      <c r="B25" s="12">
        <v>41307</v>
      </c>
      <c r="C25" s="11">
        <v>38767.599999999999</v>
      </c>
      <c r="D25" s="11">
        <v>34200.5</v>
      </c>
      <c r="E25" s="11">
        <v>30919.599999999999</v>
      </c>
      <c r="F25" s="11">
        <v>26582.400000000001</v>
      </c>
      <c r="G25" s="11">
        <v>23047.599999999999</v>
      </c>
      <c r="H25" s="12">
        <v>20271</v>
      </c>
      <c r="I25" s="12">
        <v>19245</v>
      </c>
      <c r="J25" s="11">
        <v>18255.3</v>
      </c>
      <c r="K25" s="11">
        <v>16227.4</v>
      </c>
      <c r="L25" s="11">
        <v>16196.1</v>
      </c>
      <c r="M25" s="11">
        <v>15137.3</v>
      </c>
      <c r="N25" s="11">
        <v>14011.6</v>
      </c>
      <c r="O25" s="11">
        <v>12792.4</v>
      </c>
      <c r="P25" s="11">
        <v>11557.1</v>
      </c>
      <c r="Q25" s="12">
        <v>10699</v>
      </c>
      <c r="R25" s="11">
        <v>9765.6</v>
      </c>
      <c r="S25" s="11">
        <v>9281.2000000000007</v>
      </c>
      <c r="T25" s="11">
        <v>8573.9</v>
      </c>
      <c r="U25" s="11">
        <v>8132.6</v>
      </c>
      <c r="V25" s="11">
        <v>7588.4</v>
      </c>
      <c r="W25" s="11">
        <v>7086.9</v>
      </c>
      <c r="X25" s="11">
        <v>6627.3</v>
      </c>
      <c r="Y25" s="11">
        <v>6864.4</v>
      </c>
      <c r="Z25" s="11">
        <v>5845.3</v>
      </c>
      <c r="AA25" s="11">
        <v>5395.4</v>
      </c>
      <c r="AB25" s="11">
        <v>4760.8999999999996</v>
      </c>
      <c r="AC25" s="11">
        <v>4649.7</v>
      </c>
      <c r="AD25" s="11">
        <v>4146.2</v>
      </c>
      <c r="AE25" s="11">
        <v>3860.4</v>
      </c>
      <c r="AF25" s="11">
        <v>3333.4</v>
      </c>
      <c r="AG25" s="11">
        <v>2980.8</v>
      </c>
      <c r="AH25" s="11">
        <v>2533.4</v>
      </c>
      <c r="AI25" s="11">
        <v>2207.1999999999998</v>
      </c>
      <c r="AJ25" s="11">
        <v>1883.3</v>
      </c>
      <c r="AK25" s="11">
        <v>1600.1</v>
      </c>
      <c r="AL25" s="11">
        <v>1349.8</v>
      </c>
      <c r="AM25" s="11">
        <v>1113.9000000000001</v>
      </c>
      <c r="AN25" s="11">
        <v>980.2</v>
      </c>
      <c r="AO25" s="12">
        <v>964</v>
      </c>
      <c r="AP25" s="11">
        <v>952.4</v>
      </c>
      <c r="AQ25" s="11">
        <v>860.3</v>
      </c>
      <c r="AR25" s="11">
        <v>812.8</v>
      </c>
      <c r="AS25" s="11">
        <v>755.8</v>
      </c>
      <c r="AT25" s="11">
        <v>632.29999999999995</v>
      </c>
      <c r="AU25" s="11">
        <v>523.1</v>
      </c>
      <c r="AV25" s="11">
        <v>463.8</v>
      </c>
      <c r="AW25" s="11">
        <v>365.2</v>
      </c>
      <c r="AX25" s="11">
        <v>303.8</v>
      </c>
      <c r="AY25" s="12">
        <v>274</v>
      </c>
      <c r="AZ25" s="12">
        <v>213</v>
      </c>
      <c r="BA25" s="11">
        <v>173.8</v>
      </c>
      <c r="BB25" s="11">
        <v>144.80000000000001</v>
      </c>
      <c r="BC25" s="11">
        <v>120.1</v>
      </c>
      <c r="BD25" s="11">
        <v>104.4</v>
      </c>
      <c r="BE25" s="11">
        <v>94.1</v>
      </c>
      <c r="BF25" s="11">
        <v>87.2</v>
      </c>
      <c r="BG25" s="11">
        <v>73.7</v>
      </c>
      <c r="BH25" s="11">
        <v>64.599999999999994</v>
      </c>
      <c r="BI25" s="11">
        <v>59.3</v>
      </c>
      <c r="BJ25" s="11">
        <v>57.4</v>
      </c>
      <c r="BK25" s="11">
        <v>56.5</v>
      </c>
      <c r="BL25" s="11">
        <v>54.4</v>
      </c>
      <c r="BM25" s="11">
        <v>51.3</v>
      </c>
      <c r="BN25" s="11">
        <v>50.3</v>
      </c>
    </row>
    <row r="26" spans="1:66" x14ac:dyDescent="0.35">
      <c r="A26" s="10" t="s">
        <v>130</v>
      </c>
      <c r="B26" s="11">
        <v>99026.8</v>
      </c>
      <c r="C26" s="11">
        <v>92257.7</v>
      </c>
      <c r="D26" s="11">
        <v>81376.5</v>
      </c>
      <c r="E26" s="11">
        <v>73862.7</v>
      </c>
      <c r="F26" s="11">
        <v>68991.899999999994</v>
      </c>
      <c r="G26" s="11">
        <v>67895.199999999997</v>
      </c>
      <c r="H26" s="11">
        <v>62570.8</v>
      </c>
      <c r="I26" s="11">
        <v>56770.5</v>
      </c>
      <c r="J26" s="11">
        <v>51588.800000000003</v>
      </c>
      <c r="K26" s="11">
        <v>49872.2</v>
      </c>
      <c r="L26" s="11">
        <v>45966.400000000001</v>
      </c>
      <c r="M26" s="11">
        <v>42888.3</v>
      </c>
      <c r="N26" s="11">
        <v>37722.1</v>
      </c>
      <c r="O26" s="11">
        <v>35298.400000000001</v>
      </c>
      <c r="P26" s="11">
        <v>33987.9</v>
      </c>
      <c r="Q26" s="11">
        <v>31589.8</v>
      </c>
      <c r="R26" s="12">
        <v>30190</v>
      </c>
      <c r="S26" s="11">
        <v>29568.6</v>
      </c>
      <c r="T26" s="11">
        <v>23508.5</v>
      </c>
      <c r="U26" s="11">
        <v>19680.3</v>
      </c>
      <c r="V26" s="11">
        <v>18539.099999999999</v>
      </c>
      <c r="W26" s="11">
        <v>16886.900000000001</v>
      </c>
      <c r="X26" s="11">
        <v>16690.599999999999</v>
      </c>
      <c r="Y26" s="11">
        <v>16507.599999999999</v>
      </c>
      <c r="Z26" s="11">
        <v>15598.8</v>
      </c>
      <c r="AA26" s="11">
        <v>15376.7</v>
      </c>
      <c r="AB26" s="11">
        <v>16983.7</v>
      </c>
      <c r="AC26" s="12">
        <v>17863</v>
      </c>
      <c r="AD26" s="11">
        <v>14155.4</v>
      </c>
      <c r="AE26" s="11">
        <v>13029.8</v>
      </c>
      <c r="AF26" s="11">
        <v>12590.6</v>
      </c>
      <c r="AG26" s="11">
        <v>11609.8</v>
      </c>
      <c r="AH26" s="11">
        <v>10024.700000000001</v>
      </c>
      <c r="AI26" s="11">
        <v>8860.6</v>
      </c>
      <c r="AJ26" s="11">
        <v>9190.9</v>
      </c>
      <c r="AK26" s="11">
        <v>7142.4</v>
      </c>
      <c r="AL26" s="11">
        <v>6201.5</v>
      </c>
      <c r="AM26" s="11">
        <v>5844.2</v>
      </c>
      <c r="AN26" s="11">
        <v>4838.3999999999996</v>
      </c>
      <c r="AO26" s="11">
        <v>5069.5</v>
      </c>
      <c r="AP26" s="11">
        <v>4549.2</v>
      </c>
      <c r="AQ26" s="11">
        <v>3953.1</v>
      </c>
      <c r="AR26" s="12">
        <v>3660</v>
      </c>
      <c r="AS26" s="11">
        <v>3146.3</v>
      </c>
      <c r="AT26" s="11">
        <v>2293.9</v>
      </c>
      <c r="AU26" s="11">
        <v>1612.3</v>
      </c>
      <c r="AV26" s="11">
        <v>1354.5</v>
      </c>
      <c r="AW26" s="11">
        <v>1131.8</v>
      </c>
      <c r="AX26" s="11">
        <v>1089.2</v>
      </c>
      <c r="AY26" s="11">
        <v>987.7</v>
      </c>
      <c r="AZ26" s="11">
        <v>792.7</v>
      </c>
      <c r="BA26" s="11">
        <v>626.4</v>
      </c>
      <c r="BB26" s="11">
        <v>449.2</v>
      </c>
      <c r="BC26" s="11">
        <v>356.8</v>
      </c>
      <c r="BD26" s="11">
        <v>298.3</v>
      </c>
      <c r="BE26" s="11">
        <v>265.7</v>
      </c>
      <c r="BF26" s="11">
        <v>211.6</v>
      </c>
      <c r="BG26" s="11">
        <v>165.5</v>
      </c>
      <c r="BH26" s="11">
        <v>148.9</v>
      </c>
      <c r="BI26" s="11">
        <v>130.30000000000001</v>
      </c>
      <c r="BJ26" s="11">
        <v>118.3</v>
      </c>
      <c r="BK26" s="11">
        <v>107.7</v>
      </c>
      <c r="BL26" s="11">
        <v>97.9</v>
      </c>
      <c r="BM26" s="11">
        <v>86.5</v>
      </c>
      <c r="BN26" s="11">
        <v>71.900000000000006</v>
      </c>
    </row>
    <row r="27" spans="1:66" x14ac:dyDescent="0.35">
      <c r="A27" s="10" t="s">
        <v>131</v>
      </c>
      <c r="B27" s="11">
        <v>76138.5</v>
      </c>
      <c r="C27" s="11">
        <v>73651.899999999994</v>
      </c>
      <c r="D27" s="11">
        <v>71099.8</v>
      </c>
      <c r="E27" s="11">
        <v>62187.8</v>
      </c>
      <c r="F27" s="11">
        <v>58754.7</v>
      </c>
      <c r="G27" s="11">
        <v>67430.7</v>
      </c>
      <c r="H27" s="11">
        <v>69604.7</v>
      </c>
      <c r="I27" s="11">
        <v>66935.899999999994</v>
      </c>
      <c r="J27" s="11">
        <v>66043.399999999994</v>
      </c>
      <c r="K27" s="11">
        <v>62666.400000000001</v>
      </c>
      <c r="L27" s="12">
        <v>57533</v>
      </c>
      <c r="M27" s="12">
        <v>55306</v>
      </c>
      <c r="N27" s="11">
        <v>50982.6</v>
      </c>
      <c r="O27" s="11">
        <v>47535.9</v>
      </c>
      <c r="P27" s="11">
        <v>41994.8</v>
      </c>
      <c r="Q27" s="11">
        <v>35617.1</v>
      </c>
      <c r="R27" s="11">
        <v>35547.800000000003</v>
      </c>
      <c r="S27" s="11">
        <v>30506.2</v>
      </c>
      <c r="T27" s="11">
        <v>24372.9</v>
      </c>
      <c r="U27" s="11">
        <v>22014.799999999999</v>
      </c>
      <c r="V27" s="11">
        <v>19793.099999999999</v>
      </c>
      <c r="W27" s="11">
        <v>18222.3</v>
      </c>
      <c r="X27" s="11">
        <v>18101.3</v>
      </c>
      <c r="Y27" s="11">
        <v>17309.099999999999</v>
      </c>
      <c r="Z27" s="11">
        <v>17530.400000000001</v>
      </c>
      <c r="AA27" s="11">
        <v>16028.4</v>
      </c>
      <c r="AB27" s="11">
        <v>15950.7</v>
      </c>
      <c r="AC27" s="11">
        <v>16871.599999999999</v>
      </c>
      <c r="AD27" s="11">
        <v>15458.2</v>
      </c>
      <c r="AE27" s="11">
        <v>13523.2</v>
      </c>
      <c r="AF27" s="12">
        <v>11627</v>
      </c>
      <c r="AG27" s="11">
        <v>9352.9</v>
      </c>
      <c r="AH27" s="12">
        <v>8372</v>
      </c>
      <c r="AI27" s="11">
        <v>7343.6</v>
      </c>
      <c r="AJ27" s="12">
        <v>6557</v>
      </c>
      <c r="AK27" s="11">
        <v>5502.6</v>
      </c>
      <c r="AL27" s="11">
        <v>4323.8999999999996</v>
      </c>
      <c r="AM27" s="11">
        <v>3468.1</v>
      </c>
      <c r="AN27" s="11">
        <v>3335.2</v>
      </c>
      <c r="AO27" s="11">
        <v>3398.7</v>
      </c>
      <c r="AP27" s="11">
        <v>3613.5</v>
      </c>
      <c r="AQ27" s="11">
        <v>3477.3</v>
      </c>
      <c r="AR27" s="11">
        <v>3169.5</v>
      </c>
      <c r="AS27" s="12">
        <v>2503</v>
      </c>
      <c r="AT27" s="11">
        <v>1800.7</v>
      </c>
      <c r="AU27" s="11">
        <v>1452.3</v>
      </c>
      <c r="AV27" s="11">
        <v>1285.9000000000001</v>
      </c>
      <c r="AW27" s="11">
        <v>1222.5</v>
      </c>
      <c r="AX27" s="11">
        <v>1168.4000000000001</v>
      </c>
      <c r="AY27" s="11">
        <v>1118.9000000000001</v>
      </c>
      <c r="AZ27" s="11">
        <v>1096.8</v>
      </c>
      <c r="BA27" s="12">
        <v>884</v>
      </c>
      <c r="BB27" s="11">
        <v>742.4</v>
      </c>
      <c r="BC27" s="11">
        <v>618.29999999999995</v>
      </c>
      <c r="BD27" s="11">
        <v>508.7</v>
      </c>
      <c r="BE27" s="11">
        <v>432.6</v>
      </c>
      <c r="BF27" s="11">
        <v>372.8</v>
      </c>
      <c r="BG27" s="11">
        <v>331.6</v>
      </c>
      <c r="BH27" s="11">
        <v>281.10000000000002</v>
      </c>
      <c r="BI27" s="11">
        <v>261.3</v>
      </c>
      <c r="BJ27" s="11">
        <v>230.1</v>
      </c>
      <c r="BK27" s="11">
        <v>216.5</v>
      </c>
      <c r="BL27" s="11">
        <v>199.8</v>
      </c>
      <c r="BM27" s="11">
        <v>162.30000000000001</v>
      </c>
      <c r="BN27" s="11">
        <v>146.4</v>
      </c>
    </row>
    <row r="28" spans="1:66" x14ac:dyDescent="0.35">
      <c r="A28" s="10" t="s">
        <v>132</v>
      </c>
      <c r="B28" s="11">
        <v>20068.900000000001</v>
      </c>
      <c r="C28" s="11">
        <v>19544.7</v>
      </c>
      <c r="D28" s="11">
        <v>18781.900000000001</v>
      </c>
      <c r="E28" s="11">
        <v>16287.9</v>
      </c>
      <c r="F28" s="11">
        <v>13586.4</v>
      </c>
      <c r="G28" s="11">
        <v>16887.400000000001</v>
      </c>
      <c r="H28" s="11">
        <v>16336.1</v>
      </c>
      <c r="I28" s="12">
        <v>15693</v>
      </c>
      <c r="J28" s="11">
        <v>17416.099999999999</v>
      </c>
      <c r="K28" s="11">
        <v>18781.5</v>
      </c>
      <c r="L28" s="11">
        <v>18962.7</v>
      </c>
      <c r="M28" s="11">
        <v>19243.2</v>
      </c>
      <c r="N28" s="12">
        <v>17078</v>
      </c>
      <c r="O28" s="11">
        <v>16127.2</v>
      </c>
      <c r="P28" s="11">
        <v>14034.8</v>
      </c>
      <c r="Q28" s="11">
        <v>11027.5</v>
      </c>
      <c r="R28" s="11">
        <v>11362.8</v>
      </c>
      <c r="S28" s="11">
        <v>9360.7000000000007</v>
      </c>
      <c r="T28" s="11">
        <v>7105.4</v>
      </c>
      <c r="U28" s="11">
        <v>6728.7</v>
      </c>
      <c r="V28" s="11" t="s">
        <v>59</v>
      </c>
      <c r="W28" s="11" t="s">
        <v>59</v>
      </c>
      <c r="X28" s="11" t="s">
        <v>59</v>
      </c>
      <c r="Y28" s="11" t="s">
        <v>59</v>
      </c>
      <c r="Z28" s="11" t="s">
        <v>59</v>
      </c>
      <c r="AA28" s="11" t="s">
        <v>59</v>
      </c>
      <c r="AB28" s="11" t="s">
        <v>59</v>
      </c>
      <c r="AC28" s="11" t="s">
        <v>59</v>
      </c>
      <c r="AD28" s="11" t="s">
        <v>59</v>
      </c>
      <c r="AE28" s="11" t="s">
        <v>59</v>
      </c>
      <c r="AF28" s="11" t="s">
        <v>59</v>
      </c>
      <c r="AG28" s="11" t="s">
        <v>59</v>
      </c>
      <c r="AH28" s="11" t="s">
        <v>59</v>
      </c>
      <c r="AI28" s="11" t="s">
        <v>59</v>
      </c>
      <c r="AJ28" s="11" t="s">
        <v>59</v>
      </c>
      <c r="AK28" s="11" t="s">
        <v>59</v>
      </c>
      <c r="AL28" s="11" t="s">
        <v>59</v>
      </c>
      <c r="AM28" s="11" t="s">
        <v>59</v>
      </c>
      <c r="AN28" s="11" t="s">
        <v>59</v>
      </c>
      <c r="AO28" s="11" t="s">
        <v>59</v>
      </c>
      <c r="AP28" s="11" t="s">
        <v>59</v>
      </c>
      <c r="AQ28" s="11" t="s">
        <v>59</v>
      </c>
      <c r="AR28" s="11" t="s">
        <v>59</v>
      </c>
      <c r="AS28" s="11" t="s">
        <v>59</v>
      </c>
      <c r="AT28" s="11" t="s">
        <v>59</v>
      </c>
      <c r="AU28" s="11" t="s">
        <v>59</v>
      </c>
      <c r="AV28" s="11" t="s">
        <v>59</v>
      </c>
      <c r="AW28" s="11" t="s">
        <v>59</v>
      </c>
      <c r="AX28" s="11" t="s">
        <v>59</v>
      </c>
      <c r="AY28" s="11" t="s">
        <v>59</v>
      </c>
      <c r="AZ28" s="11" t="s">
        <v>59</v>
      </c>
      <c r="BA28" s="11" t="s">
        <v>59</v>
      </c>
      <c r="BB28" s="11" t="s">
        <v>59</v>
      </c>
      <c r="BC28" s="11" t="s">
        <v>59</v>
      </c>
      <c r="BD28" s="11" t="s">
        <v>59</v>
      </c>
      <c r="BE28" s="11" t="s">
        <v>59</v>
      </c>
      <c r="BF28" s="11" t="s">
        <v>59</v>
      </c>
      <c r="BG28" s="11" t="s">
        <v>59</v>
      </c>
      <c r="BH28" s="11" t="s">
        <v>59</v>
      </c>
      <c r="BI28" s="11" t="s">
        <v>59</v>
      </c>
      <c r="BJ28" s="11" t="s">
        <v>59</v>
      </c>
      <c r="BK28" s="11" t="s">
        <v>59</v>
      </c>
      <c r="BL28" s="11" t="s">
        <v>59</v>
      </c>
      <c r="BM28" s="11" t="s">
        <v>59</v>
      </c>
      <c r="BN28" s="11" t="s">
        <v>59</v>
      </c>
    </row>
    <row r="29" spans="1:66" x14ac:dyDescent="0.35">
      <c r="A29" s="10" t="s">
        <v>133</v>
      </c>
      <c r="B29" s="11">
        <v>37884.199999999997</v>
      </c>
      <c r="C29" s="12">
        <v>36480</v>
      </c>
      <c r="D29" s="12">
        <v>33839</v>
      </c>
      <c r="E29" s="11">
        <v>29289.599999999999</v>
      </c>
      <c r="F29" s="11">
        <v>27038.7</v>
      </c>
      <c r="G29" s="11">
        <v>29188.5</v>
      </c>
      <c r="H29" s="11">
        <v>26764.3</v>
      </c>
      <c r="I29" s="11">
        <v>25734.1</v>
      </c>
      <c r="J29" s="11">
        <v>24994.2</v>
      </c>
      <c r="K29" s="11">
        <v>24218.6</v>
      </c>
      <c r="L29" s="11">
        <v>22104.799999999999</v>
      </c>
      <c r="M29" s="11">
        <v>21671.4</v>
      </c>
      <c r="N29" s="11">
        <v>20982.3</v>
      </c>
      <c r="O29" s="11">
        <v>19672.5</v>
      </c>
      <c r="P29" s="11">
        <v>18280.7</v>
      </c>
      <c r="Q29" s="12">
        <v>16662</v>
      </c>
      <c r="R29" s="11">
        <v>16329.7</v>
      </c>
      <c r="S29" s="11">
        <v>14479.1</v>
      </c>
      <c r="T29" s="11">
        <v>11876.7</v>
      </c>
      <c r="U29" s="11">
        <v>10516.1</v>
      </c>
      <c r="V29" s="11" t="s">
        <v>59</v>
      </c>
      <c r="W29" s="11" t="s">
        <v>59</v>
      </c>
      <c r="X29" s="11" t="s">
        <v>59</v>
      </c>
      <c r="Y29" s="11" t="s">
        <v>59</v>
      </c>
      <c r="Z29" s="11" t="s">
        <v>59</v>
      </c>
      <c r="AA29" s="11" t="s">
        <v>59</v>
      </c>
      <c r="AB29" s="11" t="s">
        <v>59</v>
      </c>
      <c r="AC29" s="11" t="s">
        <v>59</v>
      </c>
      <c r="AD29" s="11" t="s">
        <v>59</v>
      </c>
      <c r="AE29" s="11" t="s">
        <v>59</v>
      </c>
      <c r="AF29" s="11" t="s">
        <v>59</v>
      </c>
      <c r="AG29" s="11" t="s">
        <v>59</v>
      </c>
      <c r="AH29" s="11" t="s">
        <v>59</v>
      </c>
      <c r="AI29" s="11" t="s">
        <v>59</v>
      </c>
      <c r="AJ29" s="11" t="s">
        <v>59</v>
      </c>
      <c r="AK29" s="11" t="s">
        <v>59</v>
      </c>
      <c r="AL29" s="11" t="s">
        <v>59</v>
      </c>
      <c r="AM29" s="11" t="s">
        <v>59</v>
      </c>
      <c r="AN29" s="11" t="s">
        <v>59</v>
      </c>
      <c r="AO29" s="11" t="s">
        <v>59</v>
      </c>
      <c r="AP29" s="11" t="s">
        <v>59</v>
      </c>
      <c r="AQ29" s="11" t="s">
        <v>59</v>
      </c>
      <c r="AR29" s="11" t="s">
        <v>59</v>
      </c>
      <c r="AS29" s="11" t="s">
        <v>59</v>
      </c>
      <c r="AT29" s="11" t="s">
        <v>59</v>
      </c>
      <c r="AU29" s="11" t="s">
        <v>59</v>
      </c>
      <c r="AV29" s="11" t="s">
        <v>59</v>
      </c>
      <c r="AW29" s="11" t="s">
        <v>59</v>
      </c>
      <c r="AX29" s="11" t="s">
        <v>59</v>
      </c>
      <c r="AY29" s="11" t="s">
        <v>59</v>
      </c>
      <c r="AZ29" s="11" t="s">
        <v>59</v>
      </c>
      <c r="BA29" s="11" t="s">
        <v>59</v>
      </c>
      <c r="BB29" s="11" t="s">
        <v>59</v>
      </c>
      <c r="BC29" s="11" t="s">
        <v>59</v>
      </c>
      <c r="BD29" s="11" t="s">
        <v>59</v>
      </c>
      <c r="BE29" s="11" t="s">
        <v>59</v>
      </c>
      <c r="BF29" s="11" t="s">
        <v>59</v>
      </c>
      <c r="BG29" s="11" t="s">
        <v>59</v>
      </c>
      <c r="BH29" s="11" t="s">
        <v>59</v>
      </c>
      <c r="BI29" s="11" t="s">
        <v>59</v>
      </c>
      <c r="BJ29" s="11" t="s">
        <v>59</v>
      </c>
      <c r="BK29" s="11" t="s">
        <v>59</v>
      </c>
      <c r="BL29" s="11" t="s">
        <v>59</v>
      </c>
      <c r="BM29" s="11" t="s">
        <v>59</v>
      </c>
      <c r="BN29" s="11" t="s">
        <v>59</v>
      </c>
    </row>
    <row r="30" spans="1:66" x14ac:dyDescent="0.35">
      <c r="A30" s="10" t="s">
        <v>134</v>
      </c>
      <c r="B30" s="11">
        <v>18185.400000000001</v>
      </c>
      <c r="C30" s="11">
        <v>17627.2</v>
      </c>
      <c r="D30" s="11">
        <v>18478.900000000001</v>
      </c>
      <c r="E30" s="11">
        <v>16610.3</v>
      </c>
      <c r="F30" s="11">
        <v>18129.599999999999</v>
      </c>
      <c r="G30" s="11">
        <v>21354.799999999999</v>
      </c>
      <c r="H30" s="11">
        <v>26504.3</v>
      </c>
      <c r="I30" s="11">
        <v>25508.799999999999</v>
      </c>
      <c r="J30" s="11">
        <v>23633.1</v>
      </c>
      <c r="K30" s="11">
        <v>19666.3</v>
      </c>
      <c r="L30" s="11">
        <v>16465.5</v>
      </c>
      <c r="M30" s="11">
        <v>14391.4</v>
      </c>
      <c r="N30" s="11">
        <v>12922.3</v>
      </c>
      <c r="O30" s="11">
        <v>11736.2</v>
      </c>
      <c r="P30" s="11">
        <v>9679.2999999999993</v>
      </c>
      <c r="Q30" s="11">
        <v>7927.6</v>
      </c>
      <c r="R30" s="11">
        <v>7855.3</v>
      </c>
      <c r="S30" s="11">
        <v>6666.4</v>
      </c>
      <c r="T30" s="11">
        <v>5390.8</v>
      </c>
      <c r="U30" s="12">
        <v>4770</v>
      </c>
      <c r="V30" s="11" t="s">
        <v>59</v>
      </c>
      <c r="W30" s="11" t="s">
        <v>59</v>
      </c>
      <c r="X30" s="11" t="s">
        <v>59</v>
      </c>
      <c r="Y30" s="11" t="s">
        <v>59</v>
      </c>
      <c r="Z30" s="11" t="s">
        <v>59</v>
      </c>
      <c r="AA30" s="11" t="s">
        <v>59</v>
      </c>
      <c r="AB30" s="11" t="s">
        <v>59</v>
      </c>
      <c r="AC30" s="11" t="s">
        <v>59</v>
      </c>
      <c r="AD30" s="11" t="s">
        <v>59</v>
      </c>
      <c r="AE30" s="11" t="s">
        <v>59</v>
      </c>
      <c r="AF30" s="11" t="s">
        <v>59</v>
      </c>
      <c r="AG30" s="11" t="s">
        <v>59</v>
      </c>
      <c r="AH30" s="11" t="s">
        <v>59</v>
      </c>
      <c r="AI30" s="11" t="s">
        <v>59</v>
      </c>
      <c r="AJ30" s="11" t="s">
        <v>59</v>
      </c>
      <c r="AK30" s="11" t="s">
        <v>59</v>
      </c>
      <c r="AL30" s="11" t="s">
        <v>59</v>
      </c>
      <c r="AM30" s="11" t="s">
        <v>59</v>
      </c>
      <c r="AN30" s="11" t="s">
        <v>59</v>
      </c>
      <c r="AO30" s="11" t="s">
        <v>59</v>
      </c>
      <c r="AP30" s="11" t="s">
        <v>59</v>
      </c>
      <c r="AQ30" s="11" t="s">
        <v>59</v>
      </c>
      <c r="AR30" s="11" t="s">
        <v>59</v>
      </c>
      <c r="AS30" s="11" t="s">
        <v>59</v>
      </c>
      <c r="AT30" s="11" t="s">
        <v>59</v>
      </c>
      <c r="AU30" s="11" t="s">
        <v>59</v>
      </c>
      <c r="AV30" s="11" t="s">
        <v>59</v>
      </c>
      <c r="AW30" s="11" t="s">
        <v>59</v>
      </c>
      <c r="AX30" s="11" t="s">
        <v>59</v>
      </c>
      <c r="AY30" s="11" t="s">
        <v>59</v>
      </c>
      <c r="AZ30" s="11" t="s">
        <v>59</v>
      </c>
      <c r="BA30" s="11" t="s">
        <v>59</v>
      </c>
      <c r="BB30" s="11" t="s">
        <v>59</v>
      </c>
      <c r="BC30" s="11" t="s">
        <v>59</v>
      </c>
      <c r="BD30" s="11" t="s">
        <v>59</v>
      </c>
      <c r="BE30" s="11" t="s">
        <v>59</v>
      </c>
      <c r="BF30" s="11" t="s">
        <v>59</v>
      </c>
      <c r="BG30" s="11" t="s">
        <v>59</v>
      </c>
      <c r="BH30" s="11" t="s">
        <v>59</v>
      </c>
      <c r="BI30" s="11" t="s">
        <v>59</v>
      </c>
      <c r="BJ30" s="11" t="s">
        <v>59</v>
      </c>
      <c r="BK30" s="11" t="s">
        <v>59</v>
      </c>
      <c r="BL30" s="11" t="s">
        <v>59</v>
      </c>
      <c r="BM30" s="11" t="s">
        <v>59</v>
      </c>
      <c r="BN30" s="11" t="s">
        <v>59</v>
      </c>
    </row>
    <row r="31" spans="1:66" x14ac:dyDescent="0.35">
      <c r="A31" s="10" t="s">
        <v>135</v>
      </c>
      <c r="B31" s="11">
        <v>66368.7</v>
      </c>
      <c r="C31" s="11">
        <v>61952.4</v>
      </c>
      <c r="D31" s="11">
        <v>56881.3</v>
      </c>
      <c r="E31" s="12">
        <v>52662</v>
      </c>
      <c r="F31" s="11">
        <v>48576.5</v>
      </c>
      <c r="G31" s="11">
        <v>54161.4</v>
      </c>
      <c r="H31" s="11">
        <v>52582.2</v>
      </c>
      <c r="I31" s="12">
        <v>50408</v>
      </c>
      <c r="J31" s="11">
        <v>47672.1</v>
      </c>
      <c r="K31" s="11">
        <v>44974.400000000001</v>
      </c>
      <c r="L31" s="12">
        <v>42665</v>
      </c>
      <c r="M31" s="11">
        <v>40300.199999999997</v>
      </c>
      <c r="N31" s="11">
        <v>37567.1</v>
      </c>
      <c r="O31" s="11">
        <v>35896.800000000003</v>
      </c>
      <c r="P31" s="11">
        <v>32433.5</v>
      </c>
      <c r="Q31" s="11">
        <v>26966.1</v>
      </c>
      <c r="R31" s="11">
        <v>25945.8</v>
      </c>
      <c r="S31" s="11">
        <v>24185.3</v>
      </c>
      <c r="T31" s="12">
        <v>22543</v>
      </c>
      <c r="U31" s="11">
        <v>20818.3</v>
      </c>
      <c r="V31" s="11">
        <v>20162.5</v>
      </c>
      <c r="W31" s="11">
        <v>18949.099999999999</v>
      </c>
      <c r="X31" s="11">
        <v>18804.2</v>
      </c>
      <c r="Y31" s="11">
        <v>17447.900000000001</v>
      </c>
      <c r="Z31" s="11">
        <v>15745.3</v>
      </c>
      <c r="AA31" s="11">
        <v>13718.5</v>
      </c>
      <c r="AB31" s="11">
        <v>13509.9</v>
      </c>
      <c r="AC31" s="11">
        <v>13383.6</v>
      </c>
      <c r="AD31" s="11">
        <v>12280.4</v>
      </c>
      <c r="AE31" s="11">
        <v>10927.2</v>
      </c>
      <c r="AF31" s="11">
        <v>10242.1</v>
      </c>
      <c r="AG31" s="11">
        <v>8779.5</v>
      </c>
      <c r="AH31" s="11">
        <v>7947.2</v>
      </c>
      <c r="AI31" s="11">
        <v>7325.6</v>
      </c>
      <c r="AJ31" s="11">
        <v>6553.3</v>
      </c>
      <c r="AK31" s="11">
        <v>5893.7</v>
      </c>
      <c r="AL31" s="11">
        <v>5095.3999999999996</v>
      </c>
      <c r="AM31" s="11">
        <v>4567.2</v>
      </c>
      <c r="AN31" s="11">
        <v>4318.2</v>
      </c>
      <c r="AO31" s="11">
        <v>4307.6000000000004</v>
      </c>
      <c r="AP31" s="11">
        <v>3924.1</v>
      </c>
      <c r="AQ31" s="12">
        <v>3510</v>
      </c>
      <c r="AR31" s="11">
        <v>3072.7</v>
      </c>
      <c r="AS31" s="11">
        <v>2422.4</v>
      </c>
      <c r="AT31" s="11">
        <v>2095.9</v>
      </c>
      <c r="AU31" s="11">
        <v>1862.7</v>
      </c>
      <c r="AV31" s="11">
        <v>1680.7</v>
      </c>
      <c r="AW31" s="11">
        <v>1544.8</v>
      </c>
      <c r="AX31" s="11">
        <v>1483.3</v>
      </c>
      <c r="AY31" s="11">
        <v>1399.3</v>
      </c>
      <c r="AZ31" s="11">
        <v>1246.5</v>
      </c>
      <c r="BA31" s="11">
        <v>994.5</v>
      </c>
      <c r="BB31" s="11">
        <v>860.8</v>
      </c>
      <c r="BC31" s="11">
        <v>778.5</v>
      </c>
      <c r="BD31" s="11">
        <v>683.1</v>
      </c>
      <c r="BE31" s="11">
        <v>616.6</v>
      </c>
      <c r="BF31" s="11">
        <v>577.20000000000005</v>
      </c>
      <c r="BG31" s="11">
        <v>530.5</v>
      </c>
      <c r="BH31" s="11">
        <v>505.2</v>
      </c>
      <c r="BI31" s="11">
        <v>464.8</v>
      </c>
      <c r="BJ31" s="11">
        <v>437.7</v>
      </c>
      <c r="BK31" s="12">
        <v>424</v>
      </c>
      <c r="BL31" s="11">
        <v>383.1</v>
      </c>
      <c r="BM31" s="11">
        <v>359.1</v>
      </c>
      <c r="BN31" s="11">
        <v>330.8</v>
      </c>
    </row>
    <row r="32" spans="1:66" x14ac:dyDescent="0.35">
      <c r="A32" s="10" t="s">
        <v>136</v>
      </c>
      <c r="B32" s="11">
        <v>16760.3</v>
      </c>
      <c r="C32" s="11">
        <v>15848.9</v>
      </c>
      <c r="D32" s="11">
        <v>15235.7</v>
      </c>
      <c r="E32" s="11">
        <v>14343.1</v>
      </c>
      <c r="F32" s="11">
        <v>13029.7</v>
      </c>
      <c r="G32" s="11">
        <v>13139.1</v>
      </c>
      <c r="H32" s="11">
        <v>12647.6</v>
      </c>
      <c r="I32" s="11">
        <v>12084.8</v>
      </c>
      <c r="J32" s="11">
        <v>11448.1</v>
      </c>
      <c r="K32" s="12">
        <v>10622</v>
      </c>
      <c r="L32" s="12">
        <v>9682</v>
      </c>
      <c r="M32" s="11">
        <v>9243.7000000000007</v>
      </c>
      <c r="N32" s="11">
        <v>8187.4</v>
      </c>
      <c r="O32" s="11">
        <v>8062.9</v>
      </c>
      <c r="P32" s="11">
        <v>7384.4</v>
      </c>
      <c r="Q32" s="11">
        <v>6418.7</v>
      </c>
      <c r="R32" s="11">
        <v>6516.1</v>
      </c>
      <c r="S32" s="11">
        <v>6229.7</v>
      </c>
      <c r="T32" s="11">
        <v>5732.1</v>
      </c>
      <c r="U32" s="11">
        <v>5440.4</v>
      </c>
      <c r="V32" s="11" t="s">
        <v>59</v>
      </c>
      <c r="W32" s="11" t="s">
        <v>59</v>
      </c>
      <c r="X32" s="11" t="s">
        <v>59</v>
      </c>
      <c r="Y32" s="11" t="s">
        <v>59</v>
      </c>
      <c r="Z32" s="11" t="s">
        <v>59</v>
      </c>
      <c r="AA32" s="11" t="s">
        <v>59</v>
      </c>
      <c r="AB32" s="11" t="s">
        <v>59</v>
      </c>
      <c r="AC32" s="11" t="s">
        <v>59</v>
      </c>
      <c r="AD32" s="11" t="s">
        <v>59</v>
      </c>
      <c r="AE32" s="11" t="s">
        <v>59</v>
      </c>
      <c r="AF32" s="11" t="s">
        <v>59</v>
      </c>
      <c r="AG32" s="11" t="s">
        <v>59</v>
      </c>
      <c r="AH32" s="11" t="s">
        <v>59</v>
      </c>
      <c r="AI32" s="11" t="s">
        <v>59</v>
      </c>
      <c r="AJ32" s="11" t="s">
        <v>59</v>
      </c>
      <c r="AK32" s="11" t="s">
        <v>59</v>
      </c>
      <c r="AL32" s="11" t="s">
        <v>59</v>
      </c>
      <c r="AM32" s="11" t="s">
        <v>59</v>
      </c>
      <c r="AN32" s="11" t="s">
        <v>59</v>
      </c>
      <c r="AO32" s="11" t="s">
        <v>59</v>
      </c>
      <c r="AP32" s="11" t="s">
        <v>59</v>
      </c>
      <c r="AQ32" s="11" t="s">
        <v>59</v>
      </c>
      <c r="AR32" s="11" t="s">
        <v>59</v>
      </c>
      <c r="AS32" s="11" t="s">
        <v>59</v>
      </c>
      <c r="AT32" s="11" t="s">
        <v>59</v>
      </c>
      <c r="AU32" s="11" t="s">
        <v>59</v>
      </c>
      <c r="AV32" s="11" t="s">
        <v>59</v>
      </c>
      <c r="AW32" s="11" t="s">
        <v>59</v>
      </c>
      <c r="AX32" s="11" t="s">
        <v>59</v>
      </c>
      <c r="AY32" s="11" t="s">
        <v>59</v>
      </c>
      <c r="AZ32" s="11" t="s">
        <v>59</v>
      </c>
      <c r="BA32" s="11" t="s">
        <v>59</v>
      </c>
      <c r="BB32" s="11" t="s">
        <v>59</v>
      </c>
      <c r="BC32" s="11" t="s">
        <v>59</v>
      </c>
      <c r="BD32" s="11" t="s">
        <v>59</v>
      </c>
      <c r="BE32" s="11" t="s">
        <v>59</v>
      </c>
      <c r="BF32" s="11" t="s">
        <v>59</v>
      </c>
      <c r="BG32" s="11" t="s">
        <v>59</v>
      </c>
      <c r="BH32" s="11" t="s">
        <v>59</v>
      </c>
      <c r="BI32" s="11" t="s">
        <v>59</v>
      </c>
      <c r="BJ32" s="11" t="s">
        <v>59</v>
      </c>
      <c r="BK32" s="11" t="s">
        <v>59</v>
      </c>
      <c r="BL32" s="11" t="s">
        <v>59</v>
      </c>
      <c r="BM32" s="11" t="s">
        <v>59</v>
      </c>
      <c r="BN32" s="11" t="s">
        <v>59</v>
      </c>
    </row>
    <row r="33" spans="1:66" x14ac:dyDescent="0.35">
      <c r="A33" s="10" t="s">
        <v>137</v>
      </c>
      <c r="B33" s="11">
        <v>17219.7</v>
      </c>
      <c r="C33" s="11">
        <v>16444.5</v>
      </c>
      <c r="D33" s="11">
        <v>15670.6</v>
      </c>
      <c r="E33" s="11">
        <v>15303.1</v>
      </c>
      <c r="F33" s="11">
        <v>14289.2</v>
      </c>
      <c r="G33" s="11">
        <v>14877.4</v>
      </c>
      <c r="H33" s="11">
        <v>15117.6</v>
      </c>
      <c r="I33" s="11">
        <v>14484.2</v>
      </c>
      <c r="J33" s="11">
        <v>14003.1</v>
      </c>
      <c r="K33" s="12">
        <v>13512</v>
      </c>
      <c r="L33" s="11">
        <v>12746.4</v>
      </c>
      <c r="M33" s="12">
        <v>12154</v>
      </c>
      <c r="N33" s="12">
        <v>11124</v>
      </c>
      <c r="O33" s="11">
        <v>10603.9</v>
      </c>
      <c r="P33" s="11">
        <v>9829.4</v>
      </c>
      <c r="Q33" s="11">
        <v>8888.9</v>
      </c>
      <c r="R33" s="11">
        <v>8345.9</v>
      </c>
      <c r="S33" s="11">
        <v>7538.2</v>
      </c>
      <c r="T33" s="11">
        <v>7116.3</v>
      </c>
      <c r="U33" s="11">
        <v>6314.4</v>
      </c>
      <c r="V33" s="11" t="s">
        <v>59</v>
      </c>
      <c r="W33" s="11" t="s">
        <v>59</v>
      </c>
      <c r="X33" s="11" t="s">
        <v>59</v>
      </c>
      <c r="Y33" s="11" t="s">
        <v>59</v>
      </c>
      <c r="Z33" s="11" t="s">
        <v>59</v>
      </c>
      <c r="AA33" s="11" t="s">
        <v>59</v>
      </c>
      <c r="AB33" s="11" t="s">
        <v>59</v>
      </c>
      <c r="AC33" s="11" t="s">
        <v>59</v>
      </c>
      <c r="AD33" s="11" t="s">
        <v>59</v>
      </c>
      <c r="AE33" s="11" t="s">
        <v>59</v>
      </c>
      <c r="AF33" s="11" t="s">
        <v>59</v>
      </c>
      <c r="AG33" s="11" t="s">
        <v>59</v>
      </c>
      <c r="AH33" s="11" t="s">
        <v>59</v>
      </c>
      <c r="AI33" s="11" t="s">
        <v>59</v>
      </c>
      <c r="AJ33" s="11" t="s">
        <v>59</v>
      </c>
      <c r="AK33" s="11" t="s">
        <v>59</v>
      </c>
      <c r="AL33" s="11" t="s">
        <v>59</v>
      </c>
      <c r="AM33" s="11" t="s">
        <v>59</v>
      </c>
      <c r="AN33" s="11" t="s">
        <v>59</v>
      </c>
      <c r="AO33" s="11" t="s">
        <v>59</v>
      </c>
      <c r="AP33" s="11" t="s">
        <v>59</v>
      </c>
      <c r="AQ33" s="11" t="s">
        <v>59</v>
      </c>
      <c r="AR33" s="11" t="s">
        <v>59</v>
      </c>
      <c r="AS33" s="11" t="s">
        <v>59</v>
      </c>
      <c r="AT33" s="11" t="s">
        <v>59</v>
      </c>
      <c r="AU33" s="11" t="s">
        <v>59</v>
      </c>
      <c r="AV33" s="11" t="s">
        <v>59</v>
      </c>
      <c r="AW33" s="11" t="s">
        <v>59</v>
      </c>
      <c r="AX33" s="11" t="s">
        <v>59</v>
      </c>
      <c r="AY33" s="11" t="s">
        <v>59</v>
      </c>
      <c r="AZ33" s="11" t="s">
        <v>59</v>
      </c>
      <c r="BA33" s="11" t="s">
        <v>59</v>
      </c>
      <c r="BB33" s="11" t="s">
        <v>59</v>
      </c>
      <c r="BC33" s="11" t="s">
        <v>59</v>
      </c>
      <c r="BD33" s="11" t="s">
        <v>59</v>
      </c>
      <c r="BE33" s="11" t="s">
        <v>59</v>
      </c>
      <c r="BF33" s="11" t="s">
        <v>59</v>
      </c>
      <c r="BG33" s="11" t="s">
        <v>59</v>
      </c>
      <c r="BH33" s="11" t="s">
        <v>59</v>
      </c>
      <c r="BI33" s="11" t="s">
        <v>59</v>
      </c>
      <c r="BJ33" s="11" t="s">
        <v>59</v>
      </c>
      <c r="BK33" s="11" t="s">
        <v>59</v>
      </c>
      <c r="BL33" s="11" t="s">
        <v>59</v>
      </c>
      <c r="BM33" s="11" t="s">
        <v>59</v>
      </c>
      <c r="BN33" s="11" t="s">
        <v>59</v>
      </c>
    </row>
    <row r="34" spans="1:66" x14ac:dyDescent="0.35">
      <c r="A34" s="10" t="s">
        <v>138</v>
      </c>
      <c r="B34" s="11">
        <v>18199.400000000001</v>
      </c>
      <c r="C34" s="11">
        <v>16533.7</v>
      </c>
      <c r="D34" s="11">
        <v>14882.8</v>
      </c>
      <c r="E34" s="11">
        <v>13807.8</v>
      </c>
      <c r="F34" s="11">
        <v>12464.4</v>
      </c>
      <c r="G34" s="11">
        <v>13186.4</v>
      </c>
      <c r="H34" s="11">
        <v>12453.2</v>
      </c>
      <c r="I34" s="11">
        <v>11787.3</v>
      </c>
      <c r="J34" s="12">
        <v>11114</v>
      </c>
      <c r="K34" s="11">
        <v>9998.7999999999993</v>
      </c>
      <c r="L34" s="12">
        <v>9276</v>
      </c>
      <c r="M34" s="11">
        <v>8293.5</v>
      </c>
      <c r="N34" s="11">
        <v>7720.2</v>
      </c>
      <c r="O34" s="11">
        <v>6939.7</v>
      </c>
      <c r="P34" s="11">
        <v>6445.9</v>
      </c>
      <c r="Q34" s="12">
        <v>5625</v>
      </c>
      <c r="R34" s="11">
        <v>5205.8</v>
      </c>
      <c r="S34" s="11">
        <v>4860.5</v>
      </c>
      <c r="T34" s="11">
        <v>4521.6000000000004</v>
      </c>
      <c r="U34" s="11">
        <v>4183.2</v>
      </c>
      <c r="V34" s="11" t="s">
        <v>59</v>
      </c>
      <c r="W34" s="11" t="s">
        <v>59</v>
      </c>
      <c r="X34" s="11" t="s">
        <v>59</v>
      </c>
      <c r="Y34" s="11" t="s">
        <v>59</v>
      </c>
      <c r="Z34" s="11" t="s">
        <v>59</v>
      </c>
      <c r="AA34" s="11" t="s">
        <v>59</v>
      </c>
      <c r="AB34" s="11" t="s">
        <v>59</v>
      </c>
      <c r="AC34" s="11" t="s">
        <v>59</v>
      </c>
      <c r="AD34" s="11" t="s">
        <v>59</v>
      </c>
      <c r="AE34" s="11" t="s">
        <v>59</v>
      </c>
      <c r="AF34" s="11" t="s">
        <v>59</v>
      </c>
      <c r="AG34" s="11" t="s">
        <v>59</v>
      </c>
      <c r="AH34" s="11" t="s">
        <v>59</v>
      </c>
      <c r="AI34" s="11" t="s">
        <v>59</v>
      </c>
      <c r="AJ34" s="11" t="s">
        <v>59</v>
      </c>
      <c r="AK34" s="11" t="s">
        <v>59</v>
      </c>
      <c r="AL34" s="11" t="s">
        <v>59</v>
      </c>
      <c r="AM34" s="11" t="s">
        <v>59</v>
      </c>
      <c r="AN34" s="11" t="s">
        <v>59</v>
      </c>
      <c r="AO34" s="11" t="s">
        <v>59</v>
      </c>
      <c r="AP34" s="11" t="s">
        <v>59</v>
      </c>
      <c r="AQ34" s="11" t="s">
        <v>59</v>
      </c>
      <c r="AR34" s="11" t="s">
        <v>59</v>
      </c>
      <c r="AS34" s="11" t="s">
        <v>59</v>
      </c>
      <c r="AT34" s="11" t="s">
        <v>59</v>
      </c>
      <c r="AU34" s="11" t="s">
        <v>59</v>
      </c>
      <c r="AV34" s="11" t="s">
        <v>59</v>
      </c>
      <c r="AW34" s="11" t="s">
        <v>59</v>
      </c>
      <c r="AX34" s="11" t="s">
        <v>59</v>
      </c>
      <c r="AY34" s="11" t="s">
        <v>59</v>
      </c>
      <c r="AZ34" s="11" t="s">
        <v>59</v>
      </c>
      <c r="BA34" s="11" t="s">
        <v>59</v>
      </c>
      <c r="BB34" s="11" t="s">
        <v>59</v>
      </c>
      <c r="BC34" s="11" t="s">
        <v>59</v>
      </c>
      <c r="BD34" s="11" t="s">
        <v>59</v>
      </c>
      <c r="BE34" s="11" t="s">
        <v>59</v>
      </c>
      <c r="BF34" s="11" t="s">
        <v>59</v>
      </c>
      <c r="BG34" s="11" t="s">
        <v>59</v>
      </c>
      <c r="BH34" s="11" t="s">
        <v>59</v>
      </c>
      <c r="BI34" s="11" t="s">
        <v>59</v>
      </c>
      <c r="BJ34" s="11" t="s">
        <v>59</v>
      </c>
      <c r="BK34" s="11" t="s">
        <v>59</v>
      </c>
      <c r="BL34" s="11" t="s">
        <v>59</v>
      </c>
      <c r="BM34" s="11" t="s">
        <v>59</v>
      </c>
      <c r="BN34" s="11" t="s">
        <v>59</v>
      </c>
    </row>
    <row r="35" spans="1:66" x14ac:dyDescent="0.35">
      <c r="A35" s="10" t="s">
        <v>139</v>
      </c>
      <c r="B35" s="11">
        <v>6594.4</v>
      </c>
      <c r="C35" s="11">
        <v>6001.4</v>
      </c>
      <c r="D35" s="11">
        <v>4782.5</v>
      </c>
      <c r="E35" s="11">
        <v>3447.5</v>
      </c>
      <c r="F35" s="11">
        <v>3172.5</v>
      </c>
      <c r="G35" s="11">
        <v>6220.5</v>
      </c>
      <c r="H35" s="11">
        <v>6085.4</v>
      </c>
      <c r="I35" s="11">
        <v>5977.7</v>
      </c>
      <c r="J35" s="11">
        <v>5255.6</v>
      </c>
      <c r="K35" s="11">
        <v>5325.5</v>
      </c>
      <c r="L35" s="11">
        <v>5786.9</v>
      </c>
      <c r="M35" s="11">
        <v>5629.2</v>
      </c>
      <c r="N35" s="11">
        <v>5741.1</v>
      </c>
      <c r="O35" s="11">
        <v>5768.5</v>
      </c>
      <c r="P35" s="12">
        <v>4568</v>
      </c>
      <c r="Q35" s="12">
        <v>2018</v>
      </c>
      <c r="R35" s="12">
        <v>2054</v>
      </c>
      <c r="S35" s="11">
        <v>1929.8</v>
      </c>
      <c r="T35" s="11">
        <v>1834.8</v>
      </c>
      <c r="U35" s="11">
        <v>1674.7</v>
      </c>
      <c r="V35" s="11" t="s">
        <v>59</v>
      </c>
      <c r="W35" s="11" t="s">
        <v>59</v>
      </c>
      <c r="X35" s="11" t="s">
        <v>59</v>
      </c>
      <c r="Y35" s="11" t="s">
        <v>59</v>
      </c>
      <c r="Z35" s="11" t="s">
        <v>59</v>
      </c>
      <c r="AA35" s="11" t="s">
        <v>59</v>
      </c>
      <c r="AB35" s="11" t="s">
        <v>59</v>
      </c>
      <c r="AC35" s="11" t="s">
        <v>59</v>
      </c>
      <c r="AD35" s="11" t="s">
        <v>59</v>
      </c>
      <c r="AE35" s="11" t="s">
        <v>59</v>
      </c>
      <c r="AF35" s="11" t="s">
        <v>59</v>
      </c>
      <c r="AG35" s="11" t="s">
        <v>59</v>
      </c>
      <c r="AH35" s="11" t="s">
        <v>59</v>
      </c>
      <c r="AI35" s="11" t="s">
        <v>59</v>
      </c>
      <c r="AJ35" s="11" t="s">
        <v>59</v>
      </c>
      <c r="AK35" s="11" t="s">
        <v>59</v>
      </c>
      <c r="AL35" s="11" t="s">
        <v>59</v>
      </c>
      <c r="AM35" s="11" t="s">
        <v>59</v>
      </c>
      <c r="AN35" s="11" t="s">
        <v>59</v>
      </c>
      <c r="AO35" s="11" t="s">
        <v>59</v>
      </c>
      <c r="AP35" s="11" t="s">
        <v>59</v>
      </c>
      <c r="AQ35" s="11" t="s">
        <v>59</v>
      </c>
      <c r="AR35" s="11" t="s">
        <v>59</v>
      </c>
      <c r="AS35" s="11" t="s">
        <v>59</v>
      </c>
      <c r="AT35" s="11" t="s">
        <v>59</v>
      </c>
      <c r="AU35" s="11" t="s">
        <v>59</v>
      </c>
      <c r="AV35" s="11" t="s">
        <v>59</v>
      </c>
      <c r="AW35" s="11" t="s">
        <v>59</v>
      </c>
      <c r="AX35" s="11" t="s">
        <v>59</v>
      </c>
      <c r="AY35" s="11" t="s">
        <v>59</v>
      </c>
      <c r="AZ35" s="11" t="s">
        <v>59</v>
      </c>
      <c r="BA35" s="11" t="s">
        <v>59</v>
      </c>
      <c r="BB35" s="11" t="s">
        <v>59</v>
      </c>
      <c r="BC35" s="11" t="s">
        <v>59</v>
      </c>
      <c r="BD35" s="11" t="s">
        <v>59</v>
      </c>
      <c r="BE35" s="11" t="s">
        <v>59</v>
      </c>
      <c r="BF35" s="11" t="s">
        <v>59</v>
      </c>
      <c r="BG35" s="11" t="s">
        <v>59</v>
      </c>
      <c r="BH35" s="11" t="s">
        <v>59</v>
      </c>
      <c r="BI35" s="11" t="s">
        <v>59</v>
      </c>
      <c r="BJ35" s="11" t="s">
        <v>59</v>
      </c>
      <c r="BK35" s="11" t="s">
        <v>59</v>
      </c>
      <c r="BL35" s="11" t="s">
        <v>59</v>
      </c>
      <c r="BM35" s="11" t="s">
        <v>59</v>
      </c>
      <c r="BN35" s="11" t="s">
        <v>59</v>
      </c>
    </row>
    <row r="36" spans="1:66" x14ac:dyDescent="0.35">
      <c r="A36" s="10" t="s">
        <v>140</v>
      </c>
      <c r="B36" s="11">
        <v>7594.9</v>
      </c>
      <c r="C36" s="11">
        <v>7123.9</v>
      </c>
      <c r="D36" s="11">
        <v>6309.7</v>
      </c>
      <c r="E36" s="11">
        <v>5760.5</v>
      </c>
      <c r="F36" s="11">
        <v>5620.7</v>
      </c>
      <c r="G36" s="12">
        <v>6738</v>
      </c>
      <c r="H36" s="11">
        <v>6278.4</v>
      </c>
      <c r="I36" s="12">
        <v>6074</v>
      </c>
      <c r="J36" s="11">
        <v>5851.3</v>
      </c>
      <c r="K36" s="11">
        <v>5516.1</v>
      </c>
      <c r="L36" s="11">
        <v>5173.7</v>
      </c>
      <c r="M36" s="11">
        <v>4979.8</v>
      </c>
      <c r="N36" s="11">
        <v>4794.3999999999996</v>
      </c>
      <c r="O36" s="11">
        <v>4521.8</v>
      </c>
      <c r="P36" s="11">
        <v>4205.8</v>
      </c>
      <c r="Q36" s="11">
        <v>4015.5</v>
      </c>
      <c r="R36" s="12">
        <v>3824</v>
      </c>
      <c r="S36" s="11">
        <v>3627.1</v>
      </c>
      <c r="T36" s="11">
        <v>3338.2</v>
      </c>
      <c r="U36" s="11">
        <v>3205.6</v>
      </c>
      <c r="V36" s="11" t="s">
        <v>59</v>
      </c>
      <c r="W36" s="11" t="s">
        <v>59</v>
      </c>
      <c r="X36" s="11" t="s">
        <v>59</v>
      </c>
      <c r="Y36" s="11" t="s">
        <v>59</v>
      </c>
      <c r="Z36" s="11" t="s">
        <v>59</v>
      </c>
      <c r="AA36" s="11" t="s">
        <v>59</v>
      </c>
      <c r="AB36" s="11" t="s">
        <v>59</v>
      </c>
      <c r="AC36" s="11" t="s">
        <v>59</v>
      </c>
      <c r="AD36" s="11" t="s">
        <v>59</v>
      </c>
      <c r="AE36" s="11" t="s">
        <v>59</v>
      </c>
      <c r="AF36" s="11" t="s">
        <v>59</v>
      </c>
      <c r="AG36" s="11" t="s">
        <v>59</v>
      </c>
      <c r="AH36" s="11" t="s">
        <v>59</v>
      </c>
      <c r="AI36" s="11" t="s">
        <v>59</v>
      </c>
      <c r="AJ36" s="11" t="s">
        <v>59</v>
      </c>
      <c r="AK36" s="11" t="s">
        <v>59</v>
      </c>
      <c r="AL36" s="11" t="s">
        <v>59</v>
      </c>
      <c r="AM36" s="11" t="s">
        <v>59</v>
      </c>
      <c r="AN36" s="11" t="s">
        <v>59</v>
      </c>
      <c r="AO36" s="11" t="s">
        <v>59</v>
      </c>
      <c r="AP36" s="11" t="s">
        <v>59</v>
      </c>
      <c r="AQ36" s="11" t="s">
        <v>59</v>
      </c>
      <c r="AR36" s="11" t="s">
        <v>59</v>
      </c>
      <c r="AS36" s="11" t="s">
        <v>59</v>
      </c>
      <c r="AT36" s="11" t="s">
        <v>59</v>
      </c>
      <c r="AU36" s="11" t="s">
        <v>59</v>
      </c>
      <c r="AV36" s="11" t="s">
        <v>59</v>
      </c>
      <c r="AW36" s="11" t="s">
        <v>59</v>
      </c>
      <c r="AX36" s="11" t="s">
        <v>59</v>
      </c>
      <c r="AY36" s="11" t="s">
        <v>59</v>
      </c>
      <c r="AZ36" s="11" t="s">
        <v>59</v>
      </c>
      <c r="BA36" s="11" t="s">
        <v>59</v>
      </c>
      <c r="BB36" s="11" t="s">
        <v>59</v>
      </c>
      <c r="BC36" s="11" t="s">
        <v>59</v>
      </c>
      <c r="BD36" s="11" t="s">
        <v>59</v>
      </c>
      <c r="BE36" s="11" t="s">
        <v>59</v>
      </c>
      <c r="BF36" s="11" t="s">
        <v>59</v>
      </c>
      <c r="BG36" s="11" t="s">
        <v>59</v>
      </c>
      <c r="BH36" s="11" t="s">
        <v>59</v>
      </c>
      <c r="BI36" s="11" t="s">
        <v>59</v>
      </c>
      <c r="BJ36" s="11" t="s">
        <v>59</v>
      </c>
      <c r="BK36" s="11" t="s">
        <v>59</v>
      </c>
      <c r="BL36" s="11" t="s">
        <v>59</v>
      </c>
      <c r="BM36" s="11" t="s">
        <v>59</v>
      </c>
      <c r="BN36" s="11" t="s">
        <v>59</v>
      </c>
    </row>
    <row r="37" spans="1:66" x14ac:dyDescent="0.35">
      <c r="A37" s="10" t="s">
        <v>141</v>
      </c>
      <c r="B37" s="12">
        <v>28441</v>
      </c>
      <c r="C37" s="12">
        <v>25277</v>
      </c>
      <c r="D37" s="11">
        <v>20499.3</v>
      </c>
      <c r="E37" s="11">
        <v>18913.400000000001</v>
      </c>
      <c r="F37" s="11">
        <v>18782.7</v>
      </c>
      <c r="G37" s="12">
        <v>18453</v>
      </c>
      <c r="H37" s="12">
        <v>17751</v>
      </c>
      <c r="I37" s="11">
        <v>17436.2</v>
      </c>
      <c r="J37" s="11">
        <v>17589.400000000001</v>
      </c>
      <c r="K37" s="11">
        <v>18100.099999999999</v>
      </c>
      <c r="L37" s="11">
        <v>17797.2</v>
      </c>
      <c r="M37" s="12">
        <v>17251</v>
      </c>
      <c r="N37" s="11">
        <v>15749.3</v>
      </c>
      <c r="O37" s="11">
        <v>13604.9</v>
      </c>
      <c r="P37" s="11">
        <v>11347.1</v>
      </c>
      <c r="Q37" s="11">
        <v>10351.700000000001</v>
      </c>
      <c r="R37" s="11">
        <v>10166.200000000001</v>
      </c>
      <c r="S37" s="11">
        <v>7943.3</v>
      </c>
      <c r="T37" s="11">
        <v>7012.2</v>
      </c>
      <c r="U37" s="11">
        <v>6317.8</v>
      </c>
      <c r="V37" s="11">
        <v>5763.6</v>
      </c>
      <c r="W37" s="11">
        <v>5981.2</v>
      </c>
      <c r="X37" s="11">
        <v>5708.9</v>
      </c>
      <c r="Y37" s="11">
        <v>6020.5</v>
      </c>
      <c r="Z37" s="11">
        <v>5758.1</v>
      </c>
      <c r="AA37" s="11">
        <v>5715.3</v>
      </c>
      <c r="AB37" s="11">
        <v>6216.1</v>
      </c>
      <c r="AC37" s="11">
        <v>5912.9</v>
      </c>
      <c r="AD37" s="11">
        <v>5386.1</v>
      </c>
      <c r="AE37" s="11">
        <v>4768.8999999999996</v>
      </c>
      <c r="AF37" s="11">
        <v>4178.5</v>
      </c>
      <c r="AG37" s="11">
        <v>3385.2</v>
      </c>
      <c r="AH37" s="11">
        <v>2905.6</v>
      </c>
      <c r="AI37" s="11">
        <v>2618.3000000000002</v>
      </c>
      <c r="AJ37" s="11">
        <v>2421.1999999999998</v>
      </c>
      <c r="AK37" s="11">
        <v>2245.9</v>
      </c>
      <c r="AL37" s="11">
        <v>1931.2</v>
      </c>
      <c r="AM37" s="11">
        <v>1742.1</v>
      </c>
      <c r="AN37" s="11">
        <v>1417.6</v>
      </c>
      <c r="AO37" s="11">
        <v>1346.7</v>
      </c>
      <c r="AP37" s="11">
        <v>1155.5999999999999</v>
      </c>
      <c r="AQ37" s="11">
        <v>844.1</v>
      </c>
      <c r="AR37" s="11">
        <v>600.20000000000005</v>
      </c>
      <c r="AS37" s="11">
        <v>628.20000000000005</v>
      </c>
      <c r="AT37" s="11">
        <v>481.1</v>
      </c>
      <c r="AU37" s="11">
        <v>459.2</v>
      </c>
      <c r="AV37" s="11">
        <v>420.9</v>
      </c>
      <c r="AW37" s="11">
        <v>391.9</v>
      </c>
      <c r="AX37" s="11">
        <v>362.1</v>
      </c>
      <c r="AY37" s="11">
        <v>337.4</v>
      </c>
      <c r="AZ37" s="11">
        <v>324.3</v>
      </c>
      <c r="BA37" s="12">
        <v>291</v>
      </c>
      <c r="BB37" s="11">
        <v>250.6</v>
      </c>
      <c r="BC37" s="11">
        <v>199.7</v>
      </c>
      <c r="BD37" s="11">
        <v>156.6</v>
      </c>
      <c r="BE37" s="11">
        <v>123.3</v>
      </c>
      <c r="BF37" s="11">
        <v>106.1</v>
      </c>
      <c r="BG37" s="11">
        <v>96.4</v>
      </c>
      <c r="BH37" s="11">
        <v>90.8</v>
      </c>
      <c r="BI37" s="11">
        <v>84.1</v>
      </c>
      <c r="BJ37" s="11">
        <v>80.900000000000006</v>
      </c>
      <c r="BK37" s="11">
        <v>78.8</v>
      </c>
      <c r="BL37" s="11">
        <v>76.3</v>
      </c>
      <c r="BM37" s="11">
        <v>73.599999999999994</v>
      </c>
      <c r="BN37" s="11">
        <v>68.900000000000006</v>
      </c>
    </row>
    <row r="38" spans="1:66" x14ac:dyDescent="0.35">
      <c r="A38" s="10" t="s">
        <v>142</v>
      </c>
      <c r="B38" s="11">
        <v>690722.9</v>
      </c>
      <c r="C38" s="11">
        <v>643840.69999999995</v>
      </c>
      <c r="D38" s="11">
        <v>669961.4</v>
      </c>
      <c r="E38" s="11">
        <v>556137.1</v>
      </c>
      <c r="F38" s="12">
        <v>459488</v>
      </c>
      <c r="G38" s="12">
        <v>487000</v>
      </c>
      <c r="H38" s="11">
        <v>482071.5</v>
      </c>
      <c r="I38" s="11">
        <v>445713.3</v>
      </c>
      <c r="J38" s="11">
        <v>415023.9</v>
      </c>
      <c r="K38" s="11">
        <v>399187.4</v>
      </c>
      <c r="L38" s="11">
        <v>377198.8</v>
      </c>
      <c r="M38" s="11">
        <v>362699.5</v>
      </c>
      <c r="N38" s="11">
        <v>347618.2</v>
      </c>
      <c r="O38" s="11">
        <v>331400.8</v>
      </c>
      <c r="P38" s="12">
        <v>309047</v>
      </c>
      <c r="Q38" s="11">
        <v>268452.90000000002</v>
      </c>
      <c r="R38" s="11">
        <v>259709.6</v>
      </c>
      <c r="S38" s="11">
        <v>257177.8</v>
      </c>
      <c r="T38" s="11">
        <v>226287.4</v>
      </c>
      <c r="U38" s="11">
        <v>203226.8</v>
      </c>
      <c r="V38" s="11">
        <v>184738.8</v>
      </c>
      <c r="W38" s="11">
        <v>160990.5</v>
      </c>
      <c r="X38" s="11">
        <v>157071.29999999999</v>
      </c>
      <c r="Y38" s="12">
        <v>151322</v>
      </c>
      <c r="Z38" s="11">
        <v>154394.5</v>
      </c>
      <c r="AA38" s="11">
        <v>137515.6</v>
      </c>
      <c r="AB38" s="11">
        <v>136188.6</v>
      </c>
      <c r="AC38" s="11">
        <v>139496.70000000001</v>
      </c>
      <c r="AD38" s="11">
        <v>127336.5</v>
      </c>
      <c r="AE38" s="11">
        <v>116068.8</v>
      </c>
      <c r="AF38" s="11">
        <v>105025.7</v>
      </c>
      <c r="AG38" s="11">
        <v>92359.4</v>
      </c>
      <c r="AH38" s="11">
        <v>80628.5</v>
      </c>
      <c r="AI38" s="11">
        <v>75153.8</v>
      </c>
      <c r="AJ38" s="11">
        <v>67224.7</v>
      </c>
      <c r="AK38" s="11">
        <v>58126.7</v>
      </c>
      <c r="AL38" s="11">
        <v>51049.2</v>
      </c>
      <c r="AM38" s="11">
        <v>43738.6</v>
      </c>
      <c r="AN38" s="11">
        <v>39446.300000000003</v>
      </c>
      <c r="AO38" s="11">
        <v>39324.400000000001</v>
      </c>
      <c r="AP38" s="11">
        <v>40169.9</v>
      </c>
      <c r="AQ38" s="11">
        <v>36651.599999999999</v>
      </c>
      <c r="AR38" s="11">
        <v>32791.199999999997</v>
      </c>
      <c r="AS38" s="11">
        <v>29259.1</v>
      </c>
      <c r="AT38" s="11">
        <v>24909.7</v>
      </c>
      <c r="AU38" s="12">
        <v>20325</v>
      </c>
      <c r="AV38" s="11">
        <v>17647.3</v>
      </c>
      <c r="AW38" s="11">
        <v>15746.7</v>
      </c>
      <c r="AX38" s="11">
        <v>14467.3</v>
      </c>
      <c r="AY38" s="11">
        <v>13240.9</v>
      </c>
      <c r="AZ38" s="11">
        <v>12363.4</v>
      </c>
      <c r="BA38" s="11">
        <v>9926.6</v>
      </c>
      <c r="BB38" s="11">
        <v>7910.8</v>
      </c>
      <c r="BC38" s="11">
        <v>6595.6</v>
      </c>
      <c r="BD38" s="11">
        <v>5557.2</v>
      </c>
      <c r="BE38" s="11">
        <v>4816.2</v>
      </c>
      <c r="BF38" s="11">
        <v>4146.3999999999996</v>
      </c>
      <c r="BG38" s="12">
        <v>3599</v>
      </c>
      <c r="BH38" s="11">
        <v>3167.4</v>
      </c>
      <c r="BI38" s="11">
        <v>2817.3</v>
      </c>
      <c r="BJ38" s="11">
        <v>2602.6999999999998</v>
      </c>
      <c r="BK38" s="11">
        <v>2681.7</v>
      </c>
      <c r="BL38" s="11">
        <v>2404.1999999999998</v>
      </c>
      <c r="BM38" s="11">
        <v>2221.9</v>
      </c>
      <c r="BN38" s="11">
        <v>2040.4</v>
      </c>
    </row>
    <row r="39" spans="1:66" x14ac:dyDescent="0.35">
      <c r="A39" s="10" t="s">
        <v>143</v>
      </c>
      <c r="B39" s="11">
        <v>40713.199999999997</v>
      </c>
      <c r="C39" s="11">
        <v>34846.800000000003</v>
      </c>
      <c r="D39" s="11">
        <v>31804.7</v>
      </c>
      <c r="E39" s="12">
        <v>30416</v>
      </c>
      <c r="F39" s="11">
        <v>22270.799999999999</v>
      </c>
      <c r="G39" s="11">
        <v>26144.400000000001</v>
      </c>
      <c r="H39" s="11">
        <v>26608.799999999999</v>
      </c>
      <c r="I39" s="11">
        <v>28873.8</v>
      </c>
      <c r="J39" s="11">
        <v>26582.400000000001</v>
      </c>
      <c r="K39" s="11">
        <v>24256.7</v>
      </c>
      <c r="L39" s="11">
        <v>21749.1</v>
      </c>
      <c r="M39" s="11">
        <v>22170.799999999999</v>
      </c>
      <c r="N39" s="11">
        <v>21152.3</v>
      </c>
      <c r="O39" s="11">
        <v>19967.099999999999</v>
      </c>
      <c r="P39" s="11">
        <v>17933.099999999999</v>
      </c>
      <c r="Q39" s="11">
        <v>13941.6</v>
      </c>
      <c r="R39" s="12">
        <v>14232</v>
      </c>
      <c r="S39" s="11">
        <v>15519.8</v>
      </c>
      <c r="T39" s="11">
        <v>9871.4</v>
      </c>
      <c r="U39" s="11">
        <v>9496.2000000000007</v>
      </c>
      <c r="V39" s="11">
        <v>9694.2000000000007</v>
      </c>
      <c r="W39" s="11">
        <v>9127.4</v>
      </c>
      <c r="X39" s="11">
        <v>8626.7999999999993</v>
      </c>
      <c r="Y39" s="11">
        <v>9563.6</v>
      </c>
      <c r="Z39" s="11">
        <v>11237.9</v>
      </c>
      <c r="AA39" s="11">
        <v>8736.9</v>
      </c>
      <c r="AB39" s="11">
        <v>7286.3</v>
      </c>
      <c r="AC39" s="11">
        <v>9167.7000000000007</v>
      </c>
      <c r="AD39" s="11">
        <v>8440.7000000000007</v>
      </c>
      <c r="AE39" s="11">
        <v>8394.5</v>
      </c>
      <c r="AF39" s="11">
        <v>7529.7</v>
      </c>
      <c r="AG39" s="11">
        <v>5563.7</v>
      </c>
      <c r="AH39" s="11">
        <v>4291.7</v>
      </c>
      <c r="AI39" s="12">
        <v>3389</v>
      </c>
      <c r="AJ39" s="11">
        <v>3267.6</v>
      </c>
      <c r="AK39" s="11">
        <v>3181.8</v>
      </c>
      <c r="AL39" s="11">
        <v>2383.1</v>
      </c>
      <c r="AM39" s="11">
        <v>1810.9</v>
      </c>
      <c r="AN39" s="11">
        <v>1446.4</v>
      </c>
      <c r="AO39" s="11">
        <v>1538.4</v>
      </c>
      <c r="AP39" s="11">
        <v>1560.5</v>
      </c>
      <c r="AQ39" s="11">
        <v>1406.4</v>
      </c>
      <c r="AR39" s="12">
        <v>1190</v>
      </c>
      <c r="AS39" s="11">
        <v>1092.9000000000001</v>
      </c>
      <c r="AT39" s="11">
        <v>959.9</v>
      </c>
      <c r="AU39" s="11">
        <v>816.2</v>
      </c>
      <c r="AV39" s="11">
        <v>690.1</v>
      </c>
      <c r="AW39" s="11">
        <v>606.5</v>
      </c>
      <c r="AX39" s="11">
        <v>536.1</v>
      </c>
      <c r="AY39" s="11">
        <v>487.8</v>
      </c>
      <c r="AZ39" s="12">
        <v>468</v>
      </c>
      <c r="BA39" s="12">
        <v>469</v>
      </c>
      <c r="BB39" s="11">
        <v>391.5</v>
      </c>
      <c r="BC39" s="11">
        <v>334.3</v>
      </c>
      <c r="BD39" s="11">
        <v>322.10000000000002</v>
      </c>
      <c r="BE39" s="11">
        <v>265.10000000000002</v>
      </c>
      <c r="BF39" s="12">
        <v>218</v>
      </c>
      <c r="BG39" s="11">
        <v>190.9</v>
      </c>
      <c r="BH39" s="12">
        <v>189</v>
      </c>
      <c r="BI39" s="11">
        <v>166.3</v>
      </c>
      <c r="BJ39" s="11">
        <v>134.5</v>
      </c>
      <c r="BK39" s="11">
        <v>127.3</v>
      </c>
      <c r="BL39" s="11">
        <v>125.1</v>
      </c>
      <c r="BM39" s="11">
        <v>118.8</v>
      </c>
      <c r="BN39" s="12">
        <v>117</v>
      </c>
    </row>
    <row r="43" spans="1:66" x14ac:dyDescent="0.35">
      <c r="A43" t="s">
        <v>77</v>
      </c>
    </row>
    <row r="44" spans="1:66" x14ac:dyDescent="0.35">
      <c r="A44" t="s">
        <v>78</v>
      </c>
      <c r="E44" t="s">
        <v>81</v>
      </c>
      <c r="G44" s="5" t="s">
        <v>76</v>
      </c>
    </row>
    <row r="45" spans="1:66" x14ac:dyDescent="0.35">
      <c r="A45" t="s">
        <v>79</v>
      </c>
    </row>
    <row r="46" spans="1:66" x14ac:dyDescent="0.35">
      <c r="A46" t="s">
        <v>144</v>
      </c>
      <c r="E46" t="s">
        <v>145</v>
      </c>
    </row>
    <row r="48" spans="1:66" x14ac:dyDescent="0.35">
      <c r="A48" t="s">
        <v>82</v>
      </c>
    </row>
    <row r="49" spans="1:66" x14ac:dyDescent="0.35">
      <c r="A49" t="s">
        <v>83</v>
      </c>
    </row>
    <row r="51" spans="1:66" x14ac:dyDescent="0.35">
      <c r="BN51" s="8" t="s">
        <v>86</v>
      </c>
    </row>
    <row r="52" spans="1:66" x14ac:dyDescent="0.35">
      <c r="A52" s="9" t="s">
        <v>0</v>
      </c>
      <c r="B52" s="9" t="s">
        <v>1</v>
      </c>
      <c r="C52" s="9" t="s">
        <v>2</v>
      </c>
      <c r="D52" s="9" t="s">
        <v>3</v>
      </c>
      <c r="E52" s="9" t="s">
        <v>4</v>
      </c>
      <c r="F52" s="9" t="s">
        <v>5</v>
      </c>
      <c r="G52" s="9" t="s">
        <v>6</v>
      </c>
      <c r="H52" s="9" t="s">
        <v>7</v>
      </c>
      <c r="I52" s="9" t="s">
        <v>8</v>
      </c>
      <c r="J52" s="9" t="s">
        <v>9</v>
      </c>
      <c r="K52" s="9" t="s">
        <v>10</v>
      </c>
      <c r="L52" s="9" t="s">
        <v>11</v>
      </c>
      <c r="M52" s="9" t="s">
        <v>12</v>
      </c>
      <c r="N52" s="9" t="s">
        <v>13</v>
      </c>
      <c r="O52" s="9" t="s">
        <v>14</v>
      </c>
      <c r="P52" s="9" t="s">
        <v>15</v>
      </c>
      <c r="Q52" s="9" t="s">
        <v>16</v>
      </c>
      <c r="R52" s="9" t="s">
        <v>17</v>
      </c>
      <c r="S52" s="9" t="s">
        <v>18</v>
      </c>
      <c r="T52" s="9" t="s">
        <v>19</v>
      </c>
      <c r="U52" s="9" t="s">
        <v>20</v>
      </c>
      <c r="V52" s="9" t="s">
        <v>21</v>
      </c>
      <c r="W52" s="9" t="s">
        <v>22</v>
      </c>
      <c r="X52" s="9" t="s">
        <v>23</v>
      </c>
      <c r="Y52" s="9" t="s">
        <v>24</v>
      </c>
      <c r="Z52" s="9" t="s">
        <v>25</v>
      </c>
      <c r="AA52" s="9" t="s">
        <v>26</v>
      </c>
      <c r="AB52" s="9" t="s">
        <v>27</v>
      </c>
      <c r="AC52" s="9" t="s">
        <v>28</v>
      </c>
      <c r="AD52" s="9" t="s">
        <v>29</v>
      </c>
      <c r="AE52" s="9" t="s">
        <v>30</v>
      </c>
      <c r="AF52" s="9" t="s">
        <v>31</v>
      </c>
      <c r="AG52" s="9" t="s">
        <v>32</v>
      </c>
      <c r="AH52" s="9" t="s">
        <v>33</v>
      </c>
      <c r="AI52" s="9" t="s">
        <v>34</v>
      </c>
      <c r="AJ52" s="9" t="s">
        <v>35</v>
      </c>
      <c r="AK52" s="9" t="s">
        <v>87</v>
      </c>
      <c r="AL52" s="9" t="s">
        <v>88</v>
      </c>
      <c r="AM52" s="9" t="s">
        <v>89</v>
      </c>
      <c r="AN52" s="9" t="s">
        <v>90</v>
      </c>
      <c r="AO52" s="9" t="s">
        <v>91</v>
      </c>
      <c r="AP52" s="9" t="s">
        <v>92</v>
      </c>
      <c r="AQ52" s="9" t="s">
        <v>93</v>
      </c>
      <c r="AR52" s="9" t="s">
        <v>94</v>
      </c>
      <c r="AS52" s="9" t="s">
        <v>95</v>
      </c>
      <c r="AT52" s="9" t="s">
        <v>36</v>
      </c>
      <c r="AU52" s="9" t="s">
        <v>96</v>
      </c>
      <c r="AV52" s="9" t="s">
        <v>97</v>
      </c>
      <c r="AW52" s="9" t="s">
        <v>98</v>
      </c>
      <c r="AX52" s="9" t="s">
        <v>99</v>
      </c>
      <c r="AY52" s="9" t="s">
        <v>100</v>
      </c>
      <c r="AZ52" s="9" t="s">
        <v>101</v>
      </c>
      <c r="BA52" s="9" t="s">
        <v>102</v>
      </c>
      <c r="BB52" s="9" t="s">
        <v>103</v>
      </c>
      <c r="BC52" s="9" t="s">
        <v>104</v>
      </c>
      <c r="BD52" s="9" t="s">
        <v>37</v>
      </c>
      <c r="BE52" s="9" t="s">
        <v>105</v>
      </c>
      <c r="BF52" s="9" t="s">
        <v>106</v>
      </c>
      <c r="BG52" s="9" t="s">
        <v>107</v>
      </c>
      <c r="BH52" s="9" t="s">
        <v>108</v>
      </c>
      <c r="BI52" s="9" t="s">
        <v>109</v>
      </c>
      <c r="BJ52" s="9" t="s">
        <v>110</v>
      </c>
      <c r="BK52" s="9" t="s">
        <v>111</v>
      </c>
      <c r="BL52" s="9" t="s">
        <v>112</v>
      </c>
      <c r="BM52" s="9" t="s">
        <v>113</v>
      </c>
      <c r="BN52" s="9" t="s">
        <v>114</v>
      </c>
    </row>
    <row r="53" spans="1:66" x14ac:dyDescent="0.35">
      <c r="A53" s="10" t="s">
        <v>146</v>
      </c>
      <c r="B53" s="11">
        <v>561941.4</v>
      </c>
      <c r="C53" s="11">
        <v>538319.80000000005</v>
      </c>
      <c r="D53" s="11">
        <v>528690.19999999995</v>
      </c>
      <c r="E53" s="11">
        <v>507828.6</v>
      </c>
      <c r="F53" s="11">
        <v>462685.3</v>
      </c>
      <c r="G53" s="11">
        <v>481035.4</v>
      </c>
      <c r="H53" s="11">
        <v>474824.5</v>
      </c>
      <c r="I53" s="11">
        <v>458980.6</v>
      </c>
      <c r="J53" s="12">
        <v>439313</v>
      </c>
      <c r="K53" s="11">
        <v>423444.1</v>
      </c>
      <c r="L53" s="11">
        <v>411203.4</v>
      </c>
      <c r="M53" s="11">
        <v>395633.1</v>
      </c>
      <c r="N53" s="12">
        <v>377449</v>
      </c>
      <c r="O53" s="11">
        <v>361418.3</v>
      </c>
      <c r="P53" s="11">
        <v>340270.7</v>
      </c>
      <c r="Q53" s="11">
        <v>297128.40000000002</v>
      </c>
      <c r="R53" s="11">
        <v>296748.7</v>
      </c>
      <c r="S53" s="12">
        <v>291320</v>
      </c>
      <c r="T53" s="11">
        <v>267213.3</v>
      </c>
      <c r="U53" s="11">
        <v>245134.6</v>
      </c>
      <c r="V53" s="11">
        <v>228316.1</v>
      </c>
      <c r="W53" s="11">
        <v>207673.4</v>
      </c>
      <c r="X53" s="11">
        <v>198638.8</v>
      </c>
      <c r="Y53" s="11">
        <v>191139.7</v>
      </c>
      <c r="Z53" s="11">
        <v>193208.7</v>
      </c>
      <c r="AA53" s="11">
        <v>177193.4</v>
      </c>
      <c r="AB53" s="11">
        <v>167608.9</v>
      </c>
      <c r="AC53" s="11">
        <v>171363.5</v>
      </c>
      <c r="AD53" s="11">
        <v>158206.70000000001</v>
      </c>
      <c r="AE53" s="11">
        <v>147208.20000000001</v>
      </c>
      <c r="AF53" s="11">
        <v>137352.6</v>
      </c>
      <c r="AG53" s="11">
        <v>123634.5</v>
      </c>
      <c r="AH53" s="11">
        <v>110923.1</v>
      </c>
      <c r="AI53" s="11">
        <v>104016.6</v>
      </c>
      <c r="AJ53" s="11">
        <v>97495.7</v>
      </c>
      <c r="AK53" s="12">
        <v>88777</v>
      </c>
      <c r="AL53" s="12">
        <v>80590</v>
      </c>
      <c r="AM53" s="11">
        <v>72431.600000000006</v>
      </c>
      <c r="AN53" s="11">
        <v>65372.7</v>
      </c>
      <c r="AO53" s="11">
        <v>64506.5</v>
      </c>
      <c r="AP53" s="11">
        <v>64910.7</v>
      </c>
      <c r="AQ53" s="11">
        <v>59664.800000000003</v>
      </c>
      <c r="AR53" s="12">
        <v>54963</v>
      </c>
      <c r="AS53" s="11">
        <v>51318.3</v>
      </c>
      <c r="AT53" s="11">
        <v>46309.5</v>
      </c>
      <c r="AU53" s="11">
        <v>42056.2</v>
      </c>
      <c r="AV53" s="11">
        <v>38388.400000000001</v>
      </c>
      <c r="AW53" s="11">
        <v>35618.300000000003</v>
      </c>
      <c r="AX53" s="11">
        <v>33334.1</v>
      </c>
      <c r="AY53" s="11">
        <v>31026.6</v>
      </c>
      <c r="AZ53" s="11">
        <v>29836.5</v>
      </c>
      <c r="BA53" s="11">
        <v>28116.5</v>
      </c>
      <c r="BB53" s="11">
        <v>25421.1</v>
      </c>
      <c r="BC53" s="11">
        <v>22433.9</v>
      </c>
      <c r="BD53" s="11">
        <v>19956.599999999999</v>
      </c>
      <c r="BE53" s="11">
        <v>17514.7</v>
      </c>
      <c r="BF53" s="11">
        <v>15386.2</v>
      </c>
      <c r="BG53" s="11">
        <v>13552.9</v>
      </c>
      <c r="BH53" s="11">
        <v>12046.1</v>
      </c>
      <c r="BI53" s="11">
        <v>10933.1</v>
      </c>
      <c r="BJ53" s="11">
        <v>10138.799999999999</v>
      </c>
      <c r="BK53" s="11">
        <v>10463.5</v>
      </c>
      <c r="BL53" s="11">
        <v>9508.7999999999993</v>
      </c>
      <c r="BM53" s="12">
        <v>8841</v>
      </c>
      <c r="BN53" s="11">
        <v>8175.7</v>
      </c>
    </row>
    <row r="54" spans="1:66" x14ac:dyDescent="0.35">
      <c r="A54" s="10" t="s">
        <v>116</v>
      </c>
      <c r="B54" s="11">
        <v>143293.20000000001</v>
      </c>
      <c r="C54" s="11">
        <v>137537.1</v>
      </c>
      <c r="D54" s="11">
        <v>141312.29999999999</v>
      </c>
      <c r="E54" s="11">
        <v>136006.29999999999</v>
      </c>
      <c r="F54" s="12">
        <v>117763</v>
      </c>
      <c r="G54" s="11">
        <v>117974.2</v>
      </c>
      <c r="H54" s="11">
        <v>119203.7</v>
      </c>
      <c r="I54" s="11">
        <v>112860.3</v>
      </c>
      <c r="J54" s="11">
        <v>105692.5</v>
      </c>
      <c r="K54" s="11">
        <v>102984.3</v>
      </c>
      <c r="L54" s="11">
        <v>105635.9</v>
      </c>
      <c r="M54" s="11">
        <v>101766.39999999999</v>
      </c>
      <c r="N54" s="11">
        <v>99932.800000000003</v>
      </c>
      <c r="O54" s="11">
        <v>97809.600000000006</v>
      </c>
      <c r="P54" s="11">
        <v>91617.9</v>
      </c>
      <c r="Q54" s="11">
        <v>73859.3</v>
      </c>
      <c r="R54" s="11">
        <v>73463.5</v>
      </c>
      <c r="S54" s="11">
        <v>74054.100000000006</v>
      </c>
      <c r="T54" s="12">
        <v>69117</v>
      </c>
      <c r="U54" s="11">
        <v>62099.1</v>
      </c>
      <c r="V54" s="12">
        <v>57362</v>
      </c>
      <c r="W54" s="11">
        <v>51693.9</v>
      </c>
      <c r="X54" s="11">
        <v>50897.2</v>
      </c>
      <c r="Y54" s="12">
        <v>48571</v>
      </c>
      <c r="Z54" s="11">
        <v>53305.1</v>
      </c>
      <c r="AA54" s="11">
        <v>47999.6</v>
      </c>
      <c r="AB54" s="11">
        <v>44886.1</v>
      </c>
      <c r="AC54" s="11">
        <v>44785.8</v>
      </c>
      <c r="AD54" s="11">
        <v>42088.6</v>
      </c>
      <c r="AE54" s="11">
        <v>39576.9</v>
      </c>
      <c r="AF54" s="11">
        <v>36166.699999999997</v>
      </c>
      <c r="AG54" s="12">
        <v>31650</v>
      </c>
      <c r="AH54" s="11">
        <v>28961.7</v>
      </c>
      <c r="AI54" s="11">
        <v>27609.9</v>
      </c>
      <c r="AJ54" s="11">
        <v>25753.9</v>
      </c>
      <c r="AK54" s="11">
        <v>23641.1</v>
      </c>
      <c r="AL54" s="12">
        <v>21889</v>
      </c>
      <c r="AM54" s="11">
        <v>19435.5</v>
      </c>
      <c r="AN54" s="11">
        <v>17738.400000000001</v>
      </c>
      <c r="AO54" s="11">
        <v>18070.8</v>
      </c>
      <c r="AP54" s="11">
        <v>20050.5</v>
      </c>
      <c r="AQ54" s="11">
        <v>18288.599999999999</v>
      </c>
      <c r="AR54" s="11">
        <v>16571.7</v>
      </c>
      <c r="AS54" s="11">
        <v>15787.9</v>
      </c>
      <c r="AT54" s="11">
        <v>14313.7</v>
      </c>
      <c r="AU54" s="11">
        <v>13067.2</v>
      </c>
      <c r="AV54" s="11">
        <v>11717.1</v>
      </c>
      <c r="AW54" s="11">
        <v>11003.8</v>
      </c>
      <c r="AX54" s="11">
        <v>10366.5</v>
      </c>
      <c r="AY54" s="11">
        <v>9335.7000000000007</v>
      </c>
      <c r="AZ54" s="11">
        <v>9048.7000000000007</v>
      </c>
      <c r="BA54" s="12">
        <v>8733</v>
      </c>
      <c r="BB54" s="11">
        <v>8088.3</v>
      </c>
      <c r="BC54" s="11">
        <v>6937.4</v>
      </c>
      <c r="BD54" s="11">
        <v>5977.6</v>
      </c>
      <c r="BE54" s="12">
        <v>5014</v>
      </c>
      <c r="BF54" s="11">
        <v>4281.8999999999996</v>
      </c>
      <c r="BG54" s="11">
        <v>3642.9</v>
      </c>
      <c r="BH54" s="11">
        <v>3213.3</v>
      </c>
      <c r="BI54" s="11">
        <v>2879.9</v>
      </c>
      <c r="BJ54" s="12">
        <v>2634</v>
      </c>
      <c r="BK54" s="11">
        <v>2472.5</v>
      </c>
      <c r="BL54" s="12">
        <v>2190</v>
      </c>
      <c r="BM54" s="11">
        <v>2002.7</v>
      </c>
      <c r="BN54" s="11">
        <v>1836.6</v>
      </c>
    </row>
    <row r="55" spans="1:66" x14ac:dyDescent="0.35">
      <c r="A55" s="10" t="s">
        <v>117</v>
      </c>
      <c r="B55" s="11">
        <v>115566.6</v>
      </c>
      <c r="C55" s="11">
        <v>110841.60000000001</v>
      </c>
      <c r="D55" s="11">
        <v>115737.60000000001</v>
      </c>
      <c r="E55" s="11">
        <v>112695.1</v>
      </c>
      <c r="F55" s="12">
        <v>99463</v>
      </c>
      <c r="G55" s="11">
        <v>92497.3</v>
      </c>
      <c r="H55" s="11">
        <v>93863.1</v>
      </c>
      <c r="I55" s="12">
        <v>87699</v>
      </c>
      <c r="J55" s="11">
        <v>79433.100000000006</v>
      </c>
      <c r="K55" s="11">
        <v>76598.2</v>
      </c>
      <c r="L55" s="11">
        <v>80738.3</v>
      </c>
      <c r="M55" s="11">
        <v>78628.600000000006</v>
      </c>
      <c r="N55" s="11">
        <v>77336.100000000006</v>
      </c>
      <c r="O55" s="11">
        <v>77090.100000000006</v>
      </c>
      <c r="P55" s="12">
        <v>71507</v>
      </c>
      <c r="Q55" s="11">
        <v>55143.1</v>
      </c>
      <c r="R55" s="11">
        <v>57530.8</v>
      </c>
      <c r="S55" s="11">
        <v>60045.8</v>
      </c>
      <c r="T55" s="11">
        <v>56678.6</v>
      </c>
      <c r="U55" s="11">
        <v>50641.2</v>
      </c>
      <c r="V55" s="11">
        <v>46243.6</v>
      </c>
      <c r="W55" s="11">
        <v>40619.5</v>
      </c>
      <c r="X55" s="11">
        <v>39437.800000000003</v>
      </c>
      <c r="Y55" s="11">
        <v>36358.699999999997</v>
      </c>
      <c r="Z55" s="11">
        <v>41132.1</v>
      </c>
      <c r="AA55" s="11">
        <v>35721.599999999999</v>
      </c>
      <c r="AB55" s="11">
        <v>31603.200000000001</v>
      </c>
      <c r="AC55" s="11">
        <v>31835.200000000001</v>
      </c>
      <c r="AD55" s="11">
        <v>30523.1</v>
      </c>
      <c r="AE55" s="11">
        <v>29700.5</v>
      </c>
      <c r="AF55" s="11">
        <v>26990.7</v>
      </c>
      <c r="AG55" s="11">
        <v>23950.5</v>
      </c>
      <c r="AH55" s="11">
        <v>21839.5</v>
      </c>
      <c r="AI55" s="11">
        <v>21349.4</v>
      </c>
      <c r="AJ55" s="11">
        <v>20247.5</v>
      </c>
      <c r="AK55" s="11">
        <v>18491.5</v>
      </c>
      <c r="AL55" s="11">
        <v>16840.900000000001</v>
      </c>
      <c r="AM55" s="11">
        <v>14232.1</v>
      </c>
      <c r="AN55" s="11">
        <v>12117.2</v>
      </c>
      <c r="AO55" s="12">
        <v>11178</v>
      </c>
      <c r="AP55" s="11">
        <v>12058.2</v>
      </c>
      <c r="AQ55" s="12">
        <v>11217</v>
      </c>
      <c r="AR55" s="11">
        <v>10911.6</v>
      </c>
      <c r="AS55" s="11">
        <v>11307.5</v>
      </c>
      <c r="AT55" s="11">
        <v>10345.4</v>
      </c>
      <c r="AU55" s="11">
        <v>9404.9</v>
      </c>
      <c r="AV55" s="11">
        <v>8264.2000000000007</v>
      </c>
      <c r="AW55" s="11">
        <v>7423.7</v>
      </c>
      <c r="AX55" s="11">
        <v>6790.9</v>
      </c>
      <c r="AY55" s="11">
        <v>6077.8</v>
      </c>
      <c r="AZ55" s="11">
        <v>6200.1</v>
      </c>
      <c r="BA55" s="11">
        <v>5963.3</v>
      </c>
      <c r="BB55" s="11">
        <v>5131.7</v>
      </c>
      <c r="BC55" s="11">
        <v>4346.3</v>
      </c>
      <c r="BD55" s="12">
        <v>3670</v>
      </c>
      <c r="BE55" s="11">
        <v>3019.7</v>
      </c>
      <c r="BF55" s="11">
        <v>2459.6999999999998</v>
      </c>
      <c r="BG55" s="11">
        <v>2061.6999999999998</v>
      </c>
      <c r="BH55" s="11">
        <v>1794.6</v>
      </c>
      <c r="BI55" s="11">
        <v>1573.6</v>
      </c>
      <c r="BJ55" s="11">
        <v>1407.7</v>
      </c>
      <c r="BK55" s="11">
        <v>1365.3</v>
      </c>
      <c r="BL55" s="11">
        <v>1170.2</v>
      </c>
      <c r="BM55" s="11">
        <v>1073.8</v>
      </c>
      <c r="BN55" s="11">
        <v>1019.3</v>
      </c>
    </row>
    <row r="56" spans="1:66" x14ac:dyDescent="0.35">
      <c r="A56" s="10" t="s">
        <v>118</v>
      </c>
      <c r="B56" s="11">
        <v>19906.5</v>
      </c>
      <c r="C56" s="11">
        <v>19053.900000000001</v>
      </c>
      <c r="D56" s="12">
        <v>18003</v>
      </c>
      <c r="E56" s="11">
        <v>15894.6</v>
      </c>
      <c r="F56" s="11">
        <v>11264.5</v>
      </c>
      <c r="G56" s="11">
        <v>19388.7</v>
      </c>
      <c r="H56" s="11">
        <v>19259.3</v>
      </c>
      <c r="I56" s="11">
        <v>19135.7</v>
      </c>
      <c r="J56" s="11">
        <v>20206.7</v>
      </c>
      <c r="K56" s="11">
        <v>20430.8</v>
      </c>
      <c r="L56" s="11">
        <v>19274.8</v>
      </c>
      <c r="M56" s="11">
        <v>17719.7</v>
      </c>
      <c r="N56" s="11">
        <v>17289.3</v>
      </c>
      <c r="O56" s="11">
        <v>15612.5</v>
      </c>
      <c r="P56" s="11">
        <v>15098.6</v>
      </c>
      <c r="Q56" s="11">
        <v>14108.8</v>
      </c>
      <c r="R56" s="11">
        <v>11534.9</v>
      </c>
      <c r="S56" s="11">
        <v>9217.9</v>
      </c>
      <c r="T56" s="11">
        <v>7637.8</v>
      </c>
      <c r="U56" s="11">
        <v>7081.9</v>
      </c>
      <c r="V56" s="11">
        <v>7025.2</v>
      </c>
      <c r="W56" s="11">
        <v>7391.8</v>
      </c>
      <c r="X56" s="11">
        <v>8085.8</v>
      </c>
      <c r="Y56" s="11">
        <v>9322.1</v>
      </c>
      <c r="Z56" s="11">
        <v>9306.2000000000007</v>
      </c>
      <c r="AA56" s="12">
        <v>9571</v>
      </c>
      <c r="AB56" s="11">
        <v>10726.3</v>
      </c>
      <c r="AC56" s="11">
        <v>10514.9</v>
      </c>
      <c r="AD56" s="11">
        <v>9302.1</v>
      </c>
      <c r="AE56" s="11">
        <v>7739.3</v>
      </c>
      <c r="AF56" s="11">
        <v>7150.6</v>
      </c>
      <c r="AG56" s="11">
        <v>5854.2</v>
      </c>
      <c r="AH56" s="11">
        <v>5375.5</v>
      </c>
      <c r="AI56" s="11">
        <v>4564.1000000000004</v>
      </c>
      <c r="AJ56" s="12">
        <v>3868</v>
      </c>
      <c r="AK56" s="11">
        <v>3595.3</v>
      </c>
      <c r="AL56" s="11">
        <v>3553.7</v>
      </c>
      <c r="AM56" s="11">
        <v>3753.8</v>
      </c>
      <c r="AN56" s="11">
        <v>4253.8</v>
      </c>
      <c r="AO56" s="11">
        <v>5554.2</v>
      </c>
      <c r="AP56" s="11">
        <v>6692.2</v>
      </c>
      <c r="AQ56" s="11">
        <v>5815.5</v>
      </c>
      <c r="AR56" s="11">
        <v>4472.8999999999996</v>
      </c>
      <c r="AS56" s="11">
        <v>3253.6</v>
      </c>
      <c r="AT56" s="11">
        <v>2757.9</v>
      </c>
      <c r="AU56" s="11">
        <v>2487.1999999999998</v>
      </c>
      <c r="AV56" s="11">
        <v>2331.5</v>
      </c>
      <c r="AW56" s="11">
        <v>2531.8000000000002</v>
      </c>
      <c r="AX56" s="11">
        <v>2593.1999999999998</v>
      </c>
      <c r="AY56" s="11">
        <v>2343.5</v>
      </c>
      <c r="AZ56" s="11">
        <v>2016.9</v>
      </c>
      <c r="BA56" s="11">
        <v>1927.5</v>
      </c>
      <c r="BB56" s="11">
        <v>2125.1</v>
      </c>
      <c r="BC56" s="11">
        <v>1815.3</v>
      </c>
      <c r="BD56" s="12">
        <v>1582</v>
      </c>
      <c r="BE56" s="11">
        <v>1280.3</v>
      </c>
      <c r="BF56" s="11">
        <v>1133.5</v>
      </c>
      <c r="BG56" s="11">
        <v>940.2</v>
      </c>
      <c r="BH56" s="11">
        <v>828.5</v>
      </c>
      <c r="BI56" s="12">
        <v>840</v>
      </c>
      <c r="BJ56" s="11">
        <v>730.3</v>
      </c>
      <c r="BK56" s="12">
        <v>626</v>
      </c>
      <c r="BL56" s="11">
        <v>517.20000000000005</v>
      </c>
      <c r="BM56" s="11">
        <v>470.6</v>
      </c>
      <c r="BN56" s="11">
        <v>342.7</v>
      </c>
    </row>
    <row r="57" spans="1:66" x14ac:dyDescent="0.35">
      <c r="A57" s="10" t="s">
        <v>119</v>
      </c>
      <c r="B57" s="11">
        <v>6376.2</v>
      </c>
      <c r="C57" s="11">
        <v>6204.4</v>
      </c>
      <c r="D57" s="11">
        <v>6114.9</v>
      </c>
      <c r="E57" s="11">
        <v>5990.4</v>
      </c>
      <c r="F57" s="11">
        <v>5783.3</v>
      </c>
      <c r="G57" s="11">
        <v>5938.2</v>
      </c>
      <c r="H57" s="11">
        <v>5868.3</v>
      </c>
      <c r="I57" s="11">
        <v>5900.9</v>
      </c>
      <c r="J57" s="11">
        <v>5915.2</v>
      </c>
      <c r="K57" s="11">
        <v>5817.2</v>
      </c>
      <c r="L57" s="11">
        <v>5702.9</v>
      </c>
      <c r="M57" s="11">
        <v>5588.2</v>
      </c>
      <c r="N57" s="11">
        <v>5481.6</v>
      </c>
      <c r="O57" s="11">
        <v>5365.3</v>
      </c>
      <c r="P57" s="11">
        <v>5260.2</v>
      </c>
      <c r="Q57" s="11">
        <v>4866.8</v>
      </c>
      <c r="R57" s="11">
        <v>4800.6000000000004</v>
      </c>
      <c r="S57" s="11">
        <v>4706.6000000000004</v>
      </c>
      <c r="T57" s="11">
        <v>4524.8999999999996</v>
      </c>
      <c r="U57" s="11">
        <v>4230.1000000000004</v>
      </c>
      <c r="V57" s="11">
        <v>4157.5</v>
      </c>
      <c r="W57" s="11">
        <v>4016.1</v>
      </c>
      <c r="X57" s="11">
        <v>3834.6</v>
      </c>
      <c r="Y57" s="11">
        <v>3609.9</v>
      </c>
      <c r="Z57" s="11">
        <v>3377.6</v>
      </c>
      <c r="AA57" s="11">
        <v>3137.6</v>
      </c>
      <c r="AB57" s="11">
        <v>3013.1</v>
      </c>
      <c r="AC57" s="11">
        <v>2854.2</v>
      </c>
      <c r="AD57" s="11">
        <v>2598.1999999999998</v>
      </c>
      <c r="AE57" s="11">
        <v>2377.6999999999998</v>
      </c>
      <c r="AF57" s="11">
        <v>2231.6999999999998</v>
      </c>
      <c r="AG57" s="12">
        <v>2022</v>
      </c>
      <c r="AH57" s="11">
        <v>1894.6</v>
      </c>
      <c r="AI57" s="11">
        <v>1818.9</v>
      </c>
      <c r="AJ57" s="11">
        <v>1707.8</v>
      </c>
      <c r="AK57" s="11">
        <v>1578.9</v>
      </c>
      <c r="AL57" s="12">
        <v>1499</v>
      </c>
      <c r="AM57" s="11">
        <v>1386.6</v>
      </c>
      <c r="AN57" s="11">
        <v>1273.3</v>
      </c>
      <c r="AO57" s="11">
        <v>1198.9000000000001</v>
      </c>
      <c r="AP57" s="11">
        <v>1151.7</v>
      </c>
      <c r="AQ57" s="11">
        <v>1078.7</v>
      </c>
      <c r="AR57" s="12">
        <v>996</v>
      </c>
      <c r="AS57" s="11">
        <v>952.4</v>
      </c>
      <c r="AT57" s="11">
        <v>892.7</v>
      </c>
      <c r="AU57" s="11">
        <v>837.1</v>
      </c>
      <c r="AV57" s="11">
        <v>778.2</v>
      </c>
      <c r="AW57" s="11">
        <v>689.6</v>
      </c>
      <c r="AX57" s="11">
        <v>630.5</v>
      </c>
      <c r="AY57" s="11">
        <v>584.29999999999995</v>
      </c>
      <c r="AZ57" s="11">
        <v>549.1</v>
      </c>
      <c r="BA57" s="11">
        <v>524.20000000000005</v>
      </c>
      <c r="BB57" s="11">
        <v>476.2</v>
      </c>
      <c r="BC57" s="11">
        <v>421.3</v>
      </c>
      <c r="BD57" s="11">
        <v>384.7</v>
      </c>
      <c r="BE57" s="12">
        <v>341</v>
      </c>
      <c r="BF57" s="11">
        <v>314.39999999999998</v>
      </c>
      <c r="BG57" s="11">
        <v>277.8</v>
      </c>
      <c r="BH57" s="12">
        <v>238</v>
      </c>
      <c r="BI57" s="11">
        <v>197.8</v>
      </c>
      <c r="BJ57" s="11">
        <v>198.5</v>
      </c>
      <c r="BK57" s="11">
        <v>174.6</v>
      </c>
      <c r="BL57" s="11">
        <v>170.2</v>
      </c>
      <c r="BM57" s="11">
        <v>149.30000000000001</v>
      </c>
      <c r="BN57" s="11">
        <v>143.69999999999999</v>
      </c>
    </row>
    <row r="58" spans="1:66" x14ac:dyDescent="0.35">
      <c r="A58" s="10" t="s">
        <v>120</v>
      </c>
      <c r="B58" s="11">
        <v>162.6</v>
      </c>
      <c r="C58" s="11">
        <v>157.80000000000001</v>
      </c>
      <c r="D58" s="11">
        <v>153.4</v>
      </c>
      <c r="E58" s="11">
        <v>166.2</v>
      </c>
      <c r="F58" s="11">
        <v>149.4</v>
      </c>
      <c r="G58" s="12">
        <v>156</v>
      </c>
      <c r="H58" s="11">
        <v>145.9</v>
      </c>
      <c r="I58" s="11">
        <v>141.5</v>
      </c>
      <c r="J58" s="11">
        <v>137.5</v>
      </c>
      <c r="K58" s="11">
        <v>138.1</v>
      </c>
      <c r="L58" s="11">
        <v>138.6</v>
      </c>
      <c r="M58" s="11">
        <v>134.19999999999999</v>
      </c>
      <c r="N58" s="11">
        <v>129.6</v>
      </c>
      <c r="O58" s="11">
        <v>124.2</v>
      </c>
      <c r="P58" s="11">
        <v>119.2</v>
      </c>
      <c r="Q58" s="12">
        <v>116</v>
      </c>
      <c r="R58" s="11">
        <v>111.7</v>
      </c>
      <c r="S58" s="11">
        <v>118.6</v>
      </c>
      <c r="T58" s="11">
        <v>118.6</v>
      </c>
      <c r="U58" s="11">
        <v>116.6</v>
      </c>
      <c r="V58" s="11">
        <v>109.1</v>
      </c>
      <c r="W58" s="11">
        <v>109.1</v>
      </c>
      <c r="X58" s="12">
        <v>119</v>
      </c>
      <c r="Y58" s="11">
        <v>143.69999999999999</v>
      </c>
      <c r="Z58" s="11">
        <v>164.9</v>
      </c>
      <c r="AA58" s="11">
        <v>175.4</v>
      </c>
      <c r="AB58" s="11">
        <v>177.2</v>
      </c>
      <c r="AC58" s="11">
        <v>196.4</v>
      </c>
      <c r="AD58" s="11">
        <v>201.3</v>
      </c>
      <c r="AE58" s="11">
        <v>195.2</v>
      </c>
      <c r="AF58" s="11">
        <v>205.3</v>
      </c>
      <c r="AG58" s="11">
        <v>198.9</v>
      </c>
      <c r="AH58" s="11">
        <v>207.8</v>
      </c>
      <c r="AI58" s="11">
        <v>217.7</v>
      </c>
      <c r="AJ58" s="11">
        <v>237.5</v>
      </c>
      <c r="AK58" s="11">
        <v>258.7</v>
      </c>
      <c r="AL58" s="11">
        <v>271.39999999999998</v>
      </c>
      <c r="AM58" s="11">
        <v>319.39999999999998</v>
      </c>
      <c r="AN58" s="11">
        <v>348.9</v>
      </c>
      <c r="AO58" s="11">
        <v>399.7</v>
      </c>
      <c r="AP58" s="11">
        <v>444.5</v>
      </c>
      <c r="AQ58" s="11">
        <v>431.3</v>
      </c>
      <c r="AR58" s="12">
        <v>406</v>
      </c>
      <c r="AS58" s="11">
        <v>402.2</v>
      </c>
      <c r="AT58" s="11">
        <v>390.9</v>
      </c>
      <c r="AU58" s="11">
        <v>385.9</v>
      </c>
      <c r="AV58" s="11">
        <v>378.6</v>
      </c>
      <c r="AW58" s="11">
        <v>392.8</v>
      </c>
      <c r="AX58" s="11">
        <v>388.7</v>
      </c>
      <c r="AY58" s="11">
        <v>353.7</v>
      </c>
      <c r="AZ58" s="11">
        <v>325.8</v>
      </c>
      <c r="BA58" s="11">
        <v>339.3</v>
      </c>
      <c r="BB58" s="11">
        <v>358.6</v>
      </c>
      <c r="BC58" s="11">
        <v>331.2</v>
      </c>
      <c r="BD58" s="11">
        <v>299.39999999999998</v>
      </c>
      <c r="BE58" s="11">
        <v>288.60000000000002</v>
      </c>
      <c r="BF58" s="11">
        <v>273.60000000000002</v>
      </c>
      <c r="BG58" s="11">
        <v>252.5</v>
      </c>
      <c r="BH58" s="11">
        <v>243.4</v>
      </c>
      <c r="BI58" s="11">
        <v>206.3</v>
      </c>
      <c r="BJ58" s="11">
        <v>208.2</v>
      </c>
      <c r="BK58" s="11">
        <v>210.1</v>
      </c>
      <c r="BL58" s="11">
        <v>209.9</v>
      </c>
      <c r="BM58" s="11">
        <v>197.2</v>
      </c>
      <c r="BN58" s="11">
        <v>193.5</v>
      </c>
    </row>
    <row r="59" spans="1:66" x14ac:dyDescent="0.35">
      <c r="A59" s="10" t="s">
        <v>121</v>
      </c>
      <c r="B59" s="11">
        <v>365952.6</v>
      </c>
      <c r="C59" s="11">
        <v>350528.9</v>
      </c>
      <c r="D59" s="11">
        <v>339355.2</v>
      </c>
      <c r="E59" s="11">
        <v>322827.09999999998</v>
      </c>
      <c r="F59" s="12">
        <v>298317</v>
      </c>
      <c r="G59" s="11">
        <v>312147.09999999998</v>
      </c>
      <c r="H59" s="11">
        <v>306239.3</v>
      </c>
      <c r="I59" s="11">
        <v>297162.09999999998</v>
      </c>
      <c r="J59" s="11">
        <v>287094.2</v>
      </c>
      <c r="K59" s="12">
        <v>278103</v>
      </c>
      <c r="L59" s="11">
        <v>266871.2</v>
      </c>
      <c r="M59" s="11">
        <v>255804.2</v>
      </c>
      <c r="N59" s="11">
        <v>239407.3</v>
      </c>
      <c r="O59" s="11">
        <v>227086.6</v>
      </c>
      <c r="P59" s="11">
        <v>212491.4</v>
      </c>
      <c r="Q59" s="11">
        <v>189638.9</v>
      </c>
      <c r="R59" s="11">
        <v>190043.3</v>
      </c>
      <c r="S59" s="12">
        <v>181601</v>
      </c>
      <c r="T59" s="12">
        <v>165545</v>
      </c>
      <c r="U59" s="11">
        <v>152934.29999999999</v>
      </c>
      <c r="V59" s="11">
        <v>142443.1</v>
      </c>
      <c r="W59" s="11">
        <v>129713.2</v>
      </c>
      <c r="X59" s="11">
        <v>122130.5</v>
      </c>
      <c r="Y59" s="12">
        <v>117806</v>
      </c>
      <c r="Z59" s="11">
        <v>113831.8</v>
      </c>
      <c r="AA59" s="11">
        <v>105367.6</v>
      </c>
      <c r="AB59" s="11">
        <v>100707.4</v>
      </c>
      <c r="AC59" s="11">
        <v>104509.3</v>
      </c>
      <c r="AD59" s="12">
        <v>95255</v>
      </c>
      <c r="AE59" s="11">
        <v>87624.6</v>
      </c>
      <c r="AF59" s="11">
        <v>82370.899999999994</v>
      </c>
      <c r="AG59" s="11">
        <v>74771.199999999997</v>
      </c>
      <c r="AH59" s="11">
        <v>66191.3</v>
      </c>
      <c r="AI59" s="11">
        <v>61437.599999999999</v>
      </c>
      <c r="AJ59" s="11">
        <v>57301.599999999999</v>
      </c>
      <c r="AK59" s="11">
        <v>51568.800000000003</v>
      </c>
      <c r="AL59" s="11">
        <v>46457.9</v>
      </c>
      <c r="AM59" s="11">
        <v>41918.400000000001</v>
      </c>
      <c r="AN59" s="11">
        <v>37634.800000000003</v>
      </c>
      <c r="AO59" s="11">
        <v>36726.199999999997</v>
      </c>
      <c r="AP59" s="11">
        <v>35169.9</v>
      </c>
      <c r="AQ59" s="11">
        <v>32732.3</v>
      </c>
      <c r="AR59" s="11">
        <v>30718.2</v>
      </c>
      <c r="AS59" s="11">
        <v>28229.1</v>
      </c>
      <c r="AT59" s="11">
        <v>25487.200000000001</v>
      </c>
      <c r="AU59" s="11">
        <v>23042.1</v>
      </c>
      <c r="AV59" s="11">
        <v>21271.1</v>
      </c>
      <c r="AW59" s="11">
        <v>19561.5</v>
      </c>
      <c r="AX59" s="11">
        <v>18248.7</v>
      </c>
      <c r="AY59" s="11">
        <v>17211.099999999999</v>
      </c>
      <c r="AZ59" s="11">
        <v>16487.599999999999</v>
      </c>
      <c r="BA59" s="11">
        <v>15210.6</v>
      </c>
      <c r="BB59" s="11">
        <v>13518.1</v>
      </c>
      <c r="BC59" s="11">
        <v>12120.6</v>
      </c>
      <c r="BD59" s="11">
        <v>10840.2</v>
      </c>
      <c r="BE59" s="12">
        <v>9738</v>
      </c>
      <c r="BF59" s="11">
        <v>8671.6</v>
      </c>
      <c r="BG59" s="11">
        <v>7684.6</v>
      </c>
      <c r="BH59" s="11">
        <v>6775.9</v>
      </c>
      <c r="BI59" s="11">
        <v>6191.1</v>
      </c>
      <c r="BJ59" s="11">
        <v>5826.1</v>
      </c>
      <c r="BK59" s="11">
        <v>6253.5</v>
      </c>
      <c r="BL59" s="12">
        <v>5683</v>
      </c>
      <c r="BM59" s="11">
        <v>5303.5</v>
      </c>
      <c r="BN59" s="11">
        <v>4895.3</v>
      </c>
    </row>
    <row r="60" spans="1:66" x14ac:dyDescent="0.35">
      <c r="A60" s="10" t="s">
        <v>122</v>
      </c>
      <c r="B60" s="11">
        <v>83200.600000000006</v>
      </c>
      <c r="C60" s="11">
        <v>79425.399999999994</v>
      </c>
      <c r="D60" s="11">
        <v>78660.100000000006</v>
      </c>
      <c r="E60" s="11">
        <v>75762.899999999994</v>
      </c>
      <c r="F60" s="11">
        <v>68893.3</v>
      </c>
      <c r="G60" s="12">
        <v>70414</v>
      </c>
      <c r="H60" s="11">
        <v>69731.100000000006</v>
      </c>
      <c r="I60" s="11">
        <v>67777.600000000006</v>
      </c>
      <c r="J60" s="11">
        <v>66304.2</v>
      </c>
      <c r="K60" s="11">
        <v>65584.5</v>
      </c>
      <c r="L60" s="11">
        <v>63214.9</v>
      </c>
      <c r="M60" s="11">
        <v>60939.5</v>
      </c>
      <c r="N60" s="11">
        <v>57411.4</v>
      </c>
      <c r="O60" s="11">
        <v>53713.2</v>
      </c>
      <c r="P60" s="12">
        <v>49974</v>
      </c>
      <c r="Q60" s="11">
        <v>42894.2</v>
      </c>
      <c r="R60" s="11">
        <v>44642.400000000001</v>
      </c>
      <c r="S60" s="12">
        <v>43119</v>
      </c>
      <c r="T60" s="11">
        <v>40233.699999999997</v>
      </c>
      <c r="U60" s="11">
        <v>36182.6</v>
      </c>
      <c r="V60" s="11">
        <v>32884.300000000003</v>
      </c>
      <c r="W60" s="11">
        <v>28020.7</v>
      </c>
      <c r="X60" s="11">
        <v>24882.9</v>
      </c>
      <c r="Y60" s="11">
        <v>23344.9</v>
      </c>
      <c r="Z60" s="11">
        <v>23525.3</v>
      </c>
      <c r="AA60" s="12">
        <v>19726</v>
      </c>
      <c r="AB60" s="11">
        <v>18346.2</v>
      </c>
      <c r="AC60" s="11">
        <v>19977.8</v>
      </c>
      <c r="AD60" s="11">
        <v>18647.8</v>
      </c>
      <c r="AE60" s="12">
        <v>17871</v>
      </c>
      <c r="AF60" s="11">
        <v>15937.1</v>
      </c>
      <c r="AG60" s="11">
        <v>13891.7</v>
      </c>
      <c r="AH60" s="11">
        <v>11344.3</v>
      </c>
      <c r="AI60" s="11">
        <v>11449.9</v>
      </c>
      <c r="AJ60" s="11">
        <v>10382.799999999999</v>
      </c>
      <c r="AK60" s="11">
        <v>9317.9</v>
      </c>
      <c r="AL60" s="11">
        <v>8596.9</v>
      </c>
      <c r="AM60" s="11">
        <v>7278.7</v>
      </c>
      <c r="AN60" s="11">
        <v>6584.8</v>
      </c>
      <c r="AO60" s="11">
        <v>6633.2</v>
      </c>
      <c r="AP60" s="12">
        <v>6893</v>
      </c>
      <c r="AQ60" s="12">
        <v>6543</v>
      </c>
      <c r="AR60" s="11">
        <v>6237.9</v>
      </c>
      <c r="AS60" s="11">
        <v>5936.6</v>
      </c>
      <c r="AT60" s="11">
        <v>5732.6</v>
      </c>
      <c r="AU60" s="11">
        <v>5490.5</v>
      </c>
      <c r="AV60" s="11">
        <v>5221.1000000000004</v>
      </c>
      <c r="AW60" s="11">
        <v>4914.3</v>
      </c>
      <c r="AX60" s="11">
        <v>4533.8</v>
      </c>
      <c r="AY60" s="11">
        <v>4480.8999999999996</v>
      </c>
      <c r="AZ60" s="12">
        <v>4508</v>
      </c>
      <c r="BA60" s="11">
        <v>4057.4</v>
      </c>
      <c r="BB60" s="11">
        <v>3647.3</v>
      </c>
      <c r="BC60" s="11">
        <v>3361.4</v>
      </c>
      <c r="BD60" s="11">
        <v>3104.8</v>
      </c>
      <c r="BE60" s="11">
        <v>2875.9</v>
      </c>
      <c r="BF60" s="11">
        <v>2586.6</v>
      </c>
      <c r="BG60" s="11">
        <v>2299.6999999999998</v>
      </c>
      <c r="BH60" s="11">
        <v>1919.9</v>
      </c>
      <c r="BI60" s="12">
        <v>1649</v>
      </c>
      <c r="BJ60" s="11">
        <v>1595.2</v>
      </c>
      <c r="BK60" s="11">
        <v>2006.6</v>
      </c>
      <c r="BL60" s="11">
        <v>1729.6</v>
      </c>
      <c r="BM60" s="11">
        <v>1610.3</v>
      </c>
      <c r="BN60" s="11">
        <v>1449.6</v>
      </c>
    </row>
    <row r="61" spans="1:66" x14ac:dyDescent="0.35">
      <c r="A61" s="10" t="s">
        <v>123</v>
      </c>
      <c r="B61" s="11">
        <v>75360.399999999994</v>
      </c>
      <c r="C61" s="11">
        <v>71722.5</v>
      </c>
      <c r="D61" s="11">
        <v>71104.100000000006</v>
      </c>
      <c r="E61" s="11">
        <v>68700.899999999994</v>
      </c>
      <c r="F61" s="11">
        <v>62557.1</v>
      </c>
      <c r="G61" s="11">
        <v>62945.7</v>
      </c>
      <c r="H61" s="11">
        <v>62071.8</v>
      </c>
      <c r="I61" s="11">
        <v>60206.1</v>
      </c>
      <c r="J61" s="12">
        <v>58799</v>
      </c>
      <c r="K61" s="11">
        <v>58306.1</v>
      </c>
      <c r="L61" s="11">
        <v>56302.3</v>
      </c>
      <c r="M61" s="11">
        <v>54257.5</v>
      </c>
      <c r="N61" s="11">
        <v>50863.9</v>
      </c>
      <c r="O61" s="11">
        <v>47391.9</v>
      </c>
      <c r="P61" s="11">
        <v>43897.3</v>
      </c>
      <c r="Q61" s="11">
        <v>37059.800000000003</v>
      </c>
      <c r="R61" s="11">
        <v>38447.699999999997</v>
      </c>
      <c r="S61" s="11">
        <v>36897.599999999999</v>
      </c>
      <c r="T61" s="11">
        <v>34328.9</v>
      </c>
      <c r="U61" s="11">
        <v>30599.3</v>
      </c>
      <c r="V61" s="11" t="s">
        <v>59</v>
      </c>
      <c r="W61" s="11" t="s">
        <v>59</v>
      </c>
      <c r="X61" s="11" t="s">
        <v>59</v>
      </c>
      <c r="Y61" s="11" t="s">
        <v>59</v>
      </c>
      <c r="Z61" s="11" t="s">
        <v>59</v>
      </c>
      <c r="AA61" s="11" t="s">
        <v>59</v>
      </c>
      <c r="AB61" s="11" t="s">
        <v>59</v>
      </c>
      <c r="AC61" s="11" t="s">
        <v>59</v>
      </c>
      <c r="AD61" s="11" t="s">
        <v>59</v>
      </c>
      <c r="AE61" s="11" t="s">
        <v>59</v>
      </c>
      <c r="AF61" s="11" t="s">
        <v>59</v>
      </c>
      <c r="AG61" s="11" t="s">
        <v>59</v>
      </c>
      <c r="AH61" s="11" t="s">
        <v>59</v>
      </c>
      <c r="AI61" s="11" t="s">
        <v>59</v>
      </c>
      <c r="AJ61" s="11" t="s">
        <v>59</v>
      </c>
      <c r="AK61" s="11" t="s">
        <v>59</v>
      </c>
      <c r="AL61" s="11" t="s">
        <v>59</v>
      </c>
      <c r="AM61" s="11" t="s">
        <v>59</v>
      </c>
      <c r="AN61" s="11" t="s">
        <v>59</v>
      </c>
      <c r="AO61" s="11" t="s">
        <v>59</v>
      </c>
      <c r="AP61" s="11" t="s">
        <v>59</v>
      </c>
      <c r="AQ61" s="11" t="s">
        <v>59</v>
      </c>
      <c r="AR61" s="11" t="s">
        <v>59</v>
      </c>
      <c r="AS61" s="11" t="s">
        <v>59</v>
      </c>
      <c r="AT61" s="11" t="s">
        <v>59</v>
      </c>
      <c r="AU61" s="11" t="s">
        <v>59</v>
      </c>
      <c r="AV61" s="11" t="s">
        <v>59</v>
      </c>
      <c r="AW61" s="11" t="s">
        <v>59</v>
      </c>
      <c r="AX61" s="11" t="s">
        <v>59</v>
      </c>
      <c r="AY61" s="11" t="s">
        <v>59</v>
      </c>
      <c r="AZ61" s="11" t="s">
        <v>59</v>
      </c>
      <c r="BA61" s="11" t="s">
        <v>59</v>
      </c>
      <c r="BB61" s="11" t="s">
        <v>59</v>
      </c>
      <c r="BC61" s="11" t="s">
        <v>59</v>
      </c>
      <c r="BD61" s="11" t="s">
        <v>59</v>
      </c>
      <c r="BE61" s="11" t="s">
        <v>59</v>
      </c>
      <c r="BF61" s="11" t="s">
        <v>59</v>
      </c>
      <c r="BG61" s="11" t="s">
        <v>59</v>
      </c>
      <c r="BH61" s="11" t="s">
        <v>59</v>
      </c>
      <c r="BI61" s="11" t="s">
        <v>59</v>
      </c>
      <c r="BJ61" s="11" t="s">
        <v>59</v>
      </c>
      <c r="BK61" s="11" t="s">
        <v>59</v>
      </c>
      <c r="BL61" s="11" t="s">
        <v>59</v>
      </c>
      <c r="BM61" s="11" t="s">
        <v>59</v>
      </c>
      <c r="BN61" s="11" t="s">
        <v>59</v>
      </c>
    </row>
    <row r="62" spans="1:66" x14ac:dyDescent="0.35">
      <c r="A62" s="10" t="s">
        <v>124</v>
      </c>
      <c r="B62" s="11">
        <v>7429.4</v>
      </c>
      <c r="C62" s="12">
        <v>7456</v>
      </c>
      <c r="D62" s="12">
        <v>7252</v>
      </c>
      <c r="E62" s="11">
        <v>6662.1</v>
      </c>
      <c r="F62" s="12">
        <v>5946</v>
      </c>
      <c r="G62" s="11">
        <v>7360.1</v>
      </c>
      <c r="H62" s="11">
        <v>7620.5</v>
      </c>
      <c r="I62" s="11">
        <v>7559.3</v>
      </c>
      <c r="J62" s="11">
        <v>7505.1</v>
      </c>
      <c r="K62" s="11">
        <v>7278.4</v>
      </c>
      <c r="L62" s="11">
        <v>6909.5</v>
      </c>
      <c r="M62" s="11">
        <v>6681.7</v>
      </c>
      <c r="N62" s="11">
        <v>6601.3</v>
      </c>
      <c r="O62" s="11">
        <v>6434.9</v>
      </c>
      <c r="P62" s="11">
        <v>6250.4</v>
      </c>
      <c r="Q62" s="11">
        <v>6228.2</v>
      </c>
      <c r="R62" s="11">
        <v>6639.3</v>
      </c>
      <c r="S62" s="11">
        <v>6782.4</v>
      </c>
      <c r="T62" s="11">
        <v>6472.9</v>
      </c>
      <c r="U62" s="11">
        <v>6182.9</v>
      </c>
      <c r="V62" s="11" t="s">
        <v>59</v>
      </c>
      <c r="W62" s="11" t="s">
        <v>59</v>
      </c>
      <c r="X62" s="11" t="s">
        <v>59</v>
      </c>
      <c r="Y62" s="11" t="s">
        <v>59</v>
      </c>
      <c r="Z62" s="11" t="s">
        <v>59</v>
      </c>
      <c r="AA62" s="11" t="s">
        <v>59</v>
      </c>
      <c r="AB62" s="11" t="s">
        <v>59</v>
      </c>
      <c r="AC62" s="11" t="s">
        <v>59</v>
      </c>
      <c r="AD62" s="11" t="s">
        <v>59</v>
      </c>
      <c r="AE62" s="11" t="s">
        <v>59</v>
      </c>
      <c r="AF62" s="11" t="s">
        <v>59</v>
      </c>
      <c r="AG62" s="11" t="s">
        <v>59</v>
      </c>
      <c r="AH62" s="11" t="s">
        <v>59</v>
      </c>
      <c r="AI62" s="11" t="s">
        <v>59</v>
      </c>
      <c r="AJ62" s="11" t="s">
        <v>59</v>
      </c>
      <c r="AK62" s="11" t="s">
        <v>59</v>
      </c>
      <c r="AL62" s="11" t="s">
        <v>59</v>
      </c>
      <c r="AM62" s="11" t="s">
        <v>59</v>
      </c>
      <c r="AN62" s="11" t="s">
        <v>59</v>
      </c>
      <c r="AO62" s="11" t="s">
        <v>59</v>
      </c>
      <c r="AP62" s="11" t="s">
        <v>59</v>
      </c>
      <c r="AQ62" s="11" t="s">
        <v>59</v>
      </c>
      <c r="AR62" s="11" t="s">
        <v>59</v>
      </c>
      <c r="AS62" s="11" t="s">
        <v>59</v>
      </c>
      <c r="AT62" s="11" t="s">
        <v>59</v>
      </c>
      <c r="AU62" s="11" t="s">
        <v>59</v>
      </c>
      <c r="AV62" s="11" t="s">
        <v>59</v>
      </c>
      <c r="AW62" s="11" t="s">
        <v>59</v>
      </c>
      <c r="AX62" s="11" t="s">
        <v>59</v>
      </c>
      <c r="AY62" s="11" t="s">
        <v>59</v>
      </c>
      <c r="AZ62" s="11" t="s">
        <v>59</v>
      </c>
      <c r="BA62" s="11" t="s">
        <v>59</v>
      </c>
      <c r="BB62" s="11" t="s">
        <v>59</v>
      </c>
      <c r="BC62" s="11" t="s">
        <v>59</v>
      </c>
      <c r="BD62" s="11" t="s">
        <v>59</v>
      </c>
      <c r="BE62" s="11" t="s">
        <v>59</v>
      </c>
      <c r="BF62" s="11" t="s">
        <v>59</v>
      </c>
      <c r="BG62" s="11" t="s">
        <v>59</v>
      </c>
      <c r="BH62" s="11" t="s">
        <v>59</v>
      </c>
      <c r="BI62" s="11" t="s">
        <v>59</v>
      </c>
      <c r="BJ62" s="11" t="s">
        <v>59</v>
      </c>
      <c r="BK62" s="11" t="s">
        <v>59</v>
      </c>
      <c r="BL62" s="11" t="s">
        <v>59</v>
      </c>
      <c r="BM62" s="11" t="s">
        <v>59</v>
      </c>
      <c r="BN62" s="11" t="s">
        <v>59</v>
      </c>
    </row>
    <row r="63" spans="1:66" x14ac:dyDescent="0.35">
      <c r="A63" s="10" t="s">
        <v>125</v>
      </c>
      <c r="B63" s="11">
        <v>35698.199999999997</v>
      </c>
      <c r="C63" s="11">
        <v>33741.1</v>
      </c>
      <c r="D63" s="11">
        <v>32599.4</v>
      </c>
      <c r="E63" s="11">
        <v>30980.9</v>
      </c>
      <c r="F63" s="11">
        <v>27873.7</v>
      </c>
      <c r="G63" s="11">
        <v>33161.4</v>
      </c>
      <c r="H63" s="11">
        <v>33114.800000000003</v>
      </c>
      <c r="I63" s="11">
        <v>32784.1</v>
      </c>
      <c r="J63" s="11">
        <v>31040.5</v>
      </c>
      <c r="K63" s="12">
        <v>30015</v>
      </c>
      <c r="L63" s="11">
        <v>29224.7</v>
      </c>
      <c r="M63" s="11">
        <v>28643.1</v>
      </c>
      <c r="N63" s="11">
        <v>27811.1</v>
      </c>
      <c r="O63" s="11">
        <v>26614.799999999999</v>
      </c>
      <c r="P63" s="12">
        <v>25392</v>
      </c>
      <c r="Q63" s="11">
        <v>23927.3</v>
      </c>
      <c r="R63" s="12">
        <v>26249</v>
      </c>
      <c r="S63" s="11">
        <v>25109.3</v>
      </c>
      <c r="T63" s="11">
        <v>22926.2</v>
      </c>
      <c r="U63" s="12">
        <v>21927</v>
      </c>
      <c r="V63" s="11">
        <v>20494.3</v>
      </c>
      <c r="W63" s="11">
        <v>18327.5</v>
      </c>
      <c r="X63" s="11">
        <v>18575.8</v>
      </c>
      <c r="Y63" s="11">
        <v>17625.8</v>
      </c>
      <c r="Z63" s="11">
        <v>17740.2</v>
      </c>
      <c r="AA63" s="11">
        <v>17125.2</v>
      </c>
      <c r="AB63" s="11">
        <v>16014.3</v>
      </c>
      <c r="AC63" s="11">
        <v>15392.5</v>
      </c>
      <c r="AD63" s="11">
        <v>14529.2</v>
      </c>
      <c r="AE63" s="11">
        <v>13681.1</v>
      </c>
      <c r="AF63" s="11">
        <v>12569.1</v>
      </c>
      <c r="AG63" s="11">
        <v>11629.6</v>
      </c>
      <c r="AH63" s="11">
        <v>10673.6</v>
      </c>
      <c r="AI63" s="11">
        <v>10209.700000000001</v>
      </c>
      <c r="AJ63" s="11">
        <v>9603.1</v>
      </c>
      <c r="AK63" s="11">
        <v>8845.9</v>
      </c>
      <c r="AL63" s="11">
        <v>8150.3</v>
      </c>
      <c r="AM63" s="12">
        <v>7340</v>
      </c>
      <c r="AN63" s="11">
        <v>6881.1</v>
      </c>
      <c r="AO63" s="11">
        <v>6457.5</v>
      </c>
      <c r="AP63" s="11">
        <v>6347.4</v>
      </c>
      <c r="AQ63" s="11">
        <v>5741.9</v>
      </c>
      <c r="AR63" s="11">
        <v>5299.5</v>
      </c>
      <c r="AS63" s="12">
        <v>4853</v>
      </c>
      <c r="AT63" s="11">
        <v>4424.7</v>
      </c>
      <c r="AU63" s="11">
        <v>3957.6</v>
      </c>
      <c r="AV63" s="11">
        <v>3459.3</v>
      </c>
      <c r="AW63" s="11">
        <v>3038.5</v>
      </c>
      <c r="AX63" s="11">
        <v>2667.5</v>
      </c>
      <c r="AY63" s="11">
        <v>2309.9</v>
      </c>
      <c r="AZ63" s="11">
        <v>2154.1</v>
      </c>
      <c r="BA63" s="11">
        <v>1970.7</v>
      </c>
      <c r="BB63" s="11">
        <v>1616.5</v>
      </c>
      <c r="BC63" s="11">
        <v>1372.5</v>
      </c>
      <c r="BD63" s="12">
        <v>1201</v>
      </c>
      <c r="BE63" s="11">
        <v>1043.5</v>
      </c>
      <c r="BF63" s="11">
        <v>910.3</v>
      </c>
      <c r="BG63" s="11">
        <v>780.1</v>
      </c>
      <c r="BH63" s="11">
        <v>706.1</v>
      </c>
      <c r="BI63" s="11">
        <v>675.6</v>
      </c>
      <c r="BJ63" s="11">
        <v>639.4</v>
      </c>
      <c r="BK63" s="11">
        <v>689.7</v>
      </c>
      <c r="BL63" s="11">
        <v>679.3</v>
      </c>
      <c r="BM63" s="11">
        <v>670.8</v>
      </c>
      <c r="BN63" s="11">
        <v>632.5</v>
      </c>
    </row>
    <row r="64" spans="1:66" x14ac:dyDescent="0.35">
      <c r="A64" s="10" t="s">
        <v>126</v>
      </c>
      <c r="B64" s="11">
        <v>8193.1</v>
      </c>
      <c r="C64" s="11">
        <v>7954.1</v>
      </c>
      <c r="D64" s="11">
        <v>7234.6</v>
      </c>
      <c r="E64" s="11">
        <v>6458.1</v>
      </c>
      <c r="F64" s="12">
        <v>6603</v>
      </c>
      <c r="G64" s="11">
        <v>9427.1</v>
      </c>
      <c r="H64" s="11">
        <v>9475.1</v>
      </c>
      <c r="I64" s="11">
        <v>9158.2000000000007</v>
      </c>
      <c r="J64" s="11">
        <v>9073.5</v>
      </c>
      <c r="K64" s="11">
        <v>8763.1</v>
      </c>
      <c r="L64" s="11">
        <v>8777.5</v>
      </c>
      <c r="M64" s="11">
        <v>8536.4</v>
      </c>
      <c r="N64" s="11">
        <v>8196.5</v>
      </c>
      <c r="O64" s="11">
        <v>7835.7</v>
      </c>
      <c r="P64" s="11">
        <v>6970.9</v>
      </c>
      <c r="Q64" s="11">
        <v>6068.7</v>
      </c>
      <c r="R64" s="11">
        <v>6322.6</v>
      </c>
      <c r="S64" s="11">
        <v>6205.3</v>
      </c>
      <c r="T64" s="11">
        <v>5914.3</v>
      </c>
      <c r="U64" s="11">
        <v>5577.1</v>
      </c>
      <c r="V64" s="11">
        <v>5130.2</v>
      </c>
      <c r="W64" s="11">
        <v>4662.2</v>
      </c>
      <c r="X64" s="11">
        <v>5138.7</v>
      </c>
      <c r="Y64" s="11">
        <v>5396.1</v>
      </c>
      <c r="Z64" s="12">
        <v>5476</v>
      </c>
      <c r="AA64" s="11">
        <v>5051.5</v>
      </c>
      <c r="AB64" s="11">
        <v>4804.1000000000004</v>
      </c>
      <c r="AC64" s="11">
        <v>5173.6000000000004</v>
      </c>
      <c r="AD64" s="11">
        <v>4852.5</v>
      </c>
      <c r="AE64" s="12">
        <v>4565</v>
      </c>
      <c r="AF64" s="11">
        <v>4344.7</v>
      </c>
      <c r="AG64" s="12">
        <v>4154</v>
      </c>
      <c r="AH64" s="11">
        <v>3917.4</v>
      </c>
      <c r="AI64" s="11">
        <v>3578.8</v>
      </c>
      <c r="AJ64" s="11">
        <v>3563.1</v>
      </c>
      <c r="AK64" s="11">
        <v>3465.5</v>
      </c>
      <c r="AL64" s="12">
        <v>3072</v>
      </c>
      <c r="AM64" s="11">
        <v>2641.9</v>
      </c>
      <c r="AN64" s="12">
        <v>2403</v>
      </c>
      <c r="AO64" s="11">
        <v>2272.4</v>
      </c>
      <c r="AP64" s="11">
        <v>2277.6</v>
      </c>
      <c r="AQ64" s="11">
        <v>2233.4</v>
      </c>
      <c r="AR64" s="11">
        <v>2178.4</v>
      </c>
      <c r="AS64" s="11">
        <v>2060.6</v>
      </c>
      <c r="AT64" s="11">
        <v>1887.4</v>
      </c>
      <c r="AU64" s="11">
        <v>1681.3</v>
      </c>
      <c r="AV64" s="11">
        <v>1558.6</v>
      </c>
      <c r="AW64" s="11">
        <v>1430.9</v>
      </c>
      <c r="AX64" s="11">
        <v>1309.0999999999999</v>
      </c>
      <c r="AY64" s="11">
        <v>1208.5999999999999</v>
      </c>
      <c r="AZ64" s="12">
        <v>1169</v>
      </c>
      <c r="BA64" s="11">
        <v>1135.5</v>
      </c>
      <c r="BB64" s="11">
        <v>1017.5</v>
      </c>
      <c r="BC64" s="11">
        <v>860.9</v>
      </c>
      <c r="BD64" s="11">
        <v>723.8</v>
      </c>
      <c r="BE64" s="11">
        <v>627.20000000000005</v>
      </c>
      <c r="BF64" s="11">
        <v>554.79999999999995</v>
      </c>
      <c r="BG64" s="11">
        <v>485.5</v>
      </c>
      <c r="BH64" s="11">
        <v>434.4</v>
      </c>
      <c r="BI64" s="11">
        <v>406.2</v>
      </c>
      <c r="BJ64" s="11">
        <v>389.2</v>
      </c>
      <c r="BK64" s="11">
        <v>384.2</v>
      </c>
      <c r="BL64" s="11">
        <v>370.1</v>
      </c>
      <c r="BM64" s="11">
        <v>352.7</v>
      </c>
      <c r="BN64" s="11">
        <v>333.1</v>
      </c>
    </row>
    <row r="65" spans="1:66" x14ac:dyDescent="0.35">
      <c r="A65" s="10" t="s">
        <v>127</v>
      </c>
      <c r="B65" s="11">
        <v>3631.8</v>
      </c>
      <c r="C65" s="11">
        <v>3391.7</v>
      </c>
      <c r="D65" s="11">
        <v>2932.3</v>
      </c>
      <c r="E65" s="11">
        <v>2831.4</v>
      </c>
      <c r="F65" s="12">
        <v>3094</v>
      </c>
      <c r="G65" s="11">
        <v>4101.7</v>
      </c>
      <c r="H65" s="12">
        <v>4145</v>
      </c>
      <c r="I65" s="11">
        <v>3862.4</v>
      </c>
      <c r="J65" s="11">
        <v>3754.2</v>
      </c>
      <c r="K65" s="11">
        <v>3604.7</v>
      </c>
      <c r="L65" s="11">
        <v>3631.1</v>
      </c>
      <c r="M65" s="11">
        <v>3559.8</v>
      </c>
      <c r="N65" s="11">
        <v>3510.5</v>
      </c>
      <c r="O65" s="11">
        <v>3525.3</v>
      </c>
      <c r="P65" s="11">
        <v>3015.4</v>
      </c>
      <c r="Q65" s="11">
        <v>2459.1999999999998</v>
      </c>
      <c r="R65" s="12">
        <v>2546</v>
      </c>
      <c r="S65" s="11">
        <v>2675.4</v>
      </c>
      <c r="T65" s="12">
        <v>2570</v>
      </c>
      <c r="U65" s="11">
        <v>2501.6</v>
      </c>
      <c r="V65" s="11" t="s">
        <v>59</v>
      </c>
      <c r="W65" s="11" t="s">
        <v>59</v>
      </c>
      <c r="X65" s="11" t="s">
        <v>59</v>
      </c>
      <c r="Y65" s="11" t="s">
        <v>59</v>
      </c>
      <c r="Z65" s="11" t="s">
        <v>59</v>
      </c>
      <c r="AA65" s="11" t="s">
        <v>59</v>
      </c>
      <c r="AB65" s="11" t="s">
        <v>59</v>
      </c>
      <c r="AC65" s="11" t="s">
        <v>59</v>
      </c>
      <c r="AD65" s="11" t="s">
        <v>59</v>
      </c>
      <c r="AE65" s="11" t="s">
        <v>59</v>
      </c>
      <c r="AF65" s="11" t="s">
        <v>59</v>
      </c>
      <c r="AG65" s="11" t="s">
        <v>59</v>
      </c>
      <c r="AH65" s="11" t="s">
        <v>59</v>
      </c>
      <c r="AI65" s="11" t="s">
        <v>59</v>
      </c>
      <c r="AJ65" s="11" t="s">
        <v>59</v>
      </c>
      <c r="AK65" s="11" t="s">
        <v>59</v>
      </c>
      <c r="AL65" s="11" t="s">
        <v>59</v>
      </c>
      <c r="AM65" s="11" t="s">
        <v>59</v>
      </c>
      <c r="AN65" s="11" t="s">
        <v>59</v>
      </c>
      <c r="AO65" s="11" t="s">
        <v>59</v>
      </c>
      <c r="AP65" s="11" t="s">
        <v>59</v>
      </c>
      <c r="AQ65" s="11" t="s">
        <v>59</v>
      </c>
      <c r="AR65" s="11" t="s">
        <v>59</v>
      </c>
      <c r="AS65" s="11" t="s">
        <v>59</v>
      </c>
      <c r="AT65" s="11" t="s">
        <v>59</v>
      </c>
      <c r="AU65" s="11" t="s">
        <v>59</v>
      </c>
      <c r="AV65" s="11" t="s">
        <v>59</v>
      </c>
      <c r="AW65" s="11" t="s">
        <v>59</v>
      </c>
      <c r="AX65" s="11" t="s">
        <v>59</v>
      </c>
      <c r="AY65" s="11" t="s">
        <v>59</v>
      </c>
      <c r="AZ65" s="11" t="s">
        <v>59</v>
      </c>
      <c r="BA65" s="11" t="s">
        <v>59</v>
      </c>
      <c r="BB65" s="11" t="s">
        <v>59</v>
      </c>
      <c r="BC65" s="11" t="s">
        <v>59</v>
      </c>
      <c r="BD65" s="11" t="s">
        <v>59</v>
      </c>
      <c r="BE65" s="11" t="s">
        <v>59</v>
      </c>
      <c r="BF65" s="11" t="s">
        <v>59</v>
      </c>
      <c r="BG65" s="11" t="s">
        <v>59</v>
      </c>
      <c r="BH65" s="11" t="s">
        <v>59</v>
      </c>
      <c r="BI65" s="11" t="s">
        <v>59</v>
      </c>
      <c r="BJ65" s="11" t="s">
        <v>59</v>
      </c>
      <c r="BK65" s="11" t="s">
        <v>59</v>
      </c>
      <c r="BL65" s="11" t="s">
        <v>59</v>
      </c>
      <c r="BM65" s="11" t="s">
        <v>59</v>
      </c>
      <c r="BN65" s="11" t="s">
        <v>59</v>
      </c>
    </row>
    <row r="66" spans="1:66" x14ac:dyDescent="0.35">
      <c r="A66" s="10" t="s">
        <v>128</v>
      </c>
      <c r="B66" s="11">
        <v>4359.3999999999996</v>
      </c>
      <c r="C66" s="11">
        <v>4398.5</v>
      </c>
      <c r="D66" s="11">
        <v>4164.6000000000004</v>
      </c>
      <c r="E66" s="11">
        <v>3572.6</v>
      </c>
      <c r="F66" s="11">
        <v>3516.8</v>
      </c>
      <c r="G66" s="11">
        <v>5329.4</v>
      </c>
      <c r="H66" s="11">
        <v>5334.7</v>
      </c>
      <c r="I66" s="11">
        <v>5297.1</v>
      </c>
      <c r="J66" s="11">
        <v>5319.2</v>
      </c>
      <c r="K66" s="11">
        <v>5158.3999999999996</v>
      </c>
      <c r="L66" s="11">
        <v>5145.7</v>
      </c>
      <c r="M66" s="11">
        <v>4975.3999999999996</v>
      </c>
      <c r="N66" s="11">
        <v>4678.3999999999996</v>
      </c>
      <c r="O66" s="11">
        <v>4295.6000000000004</v>
      </c>
      <c r="P66" s="11">
        <v>3939.3</v>
      </c>
      <c r="Q66" s="11">
        <v>3580.2</v>
      </c>
      <c r="R66" s="11">
        <v>3749.7</v>
      </c>
      <c r="S66" s="11">
        <v>3496.7</v>
      </c>
      <c r="T66" s="11">
        <v>3314.9</v>
      </c>
      <c r="U66" s="12">
        <v>3068</v>
      </c>
      <c r="V66" s="11" t="s">
        <v>59</v>
      </c>
      <c r="W66" s="11" t="s">
        <v>59</v>
      </c>
      <c r="X66" s="11" t="s">
        <v>59</v>
      </c>
      <c r="Y66" s="11" t="s">
        <v>59</v>
      </c>
      <c r="Z66" s="11" t="s">
        <v>59</v>
      </c>
      <c r="AA66" s="11" t="s">
        <v>59</v>
      </c>
      <c r="AB66" s="11" t="s">
        <v>59</v>
      </c>
      <c r="AC66" s="11" t="s">
        <v>59</v>
      </c>
      <c r="AD66" s="11" t="s">
        <v>59</v>
      </c>
      <c r="AE66" s="11" t="s">
        <v>59</v>
      </c>
      <c r="AF66" s="11" t="s">
        <v>59</v>
      </c>
      <c r="AG66" s="11" t="s">
        <v>59</v>
      </c>
      <c r="AH66" s="11" t="s">
        <v>59</v>
      </c>
      <c r="AI66" s="11" t="s">
        <v>59</v>
      </c>
      <c r="AJ66" s="11" t="s">
        <v>59</v>
      </c>
      <c r="AK66" s="11" t="s">
        <v>59</v>
      </c>
      <c r="AL66" s="11" t="s">
        <v>59</v>
      </c>
      <c r="AM66" s="11" t="s">
        <v>59</v>
      </c>
      <c r="AN66" s="11" t="s">
        <v>59</v>
      </c>
      <c r="AO66" s="11" t="s">
        <v>59</v>
      </c>
      <c r="AP66" s="11" t="s">
        <v>59</v>
      </c>
      <c r="AQ66" s="11" t="s">
        <v>59</v>
      </c>
      <c r="AR66" s="11" t="s">
        <v>59</v>
      </c>
      <c r="AS66" s="11" t="s">
        <v>59</v>
      </c>
      <c r="AT66" s="11" t="s">
        <v>59</v>
      </c>
      <c r="AU66" s="11" t="s">
        <v>59</v>
      </c>
      <c r="AV66" s="11" t="s">
        <v>59</v>
      </c>
      <c r="AW66" s="11" t="s">
        <v>59</v>
      </c>
      <c r="AX66" s="11" t="s">
        <v>59</v>
      </c>
      <c r="AY66" s="11" t="s">
        <v>59</v>
      </c>
      <c r="AZ66" s="11" t="s">
        <v>59</v>
      </c>
      <c r="BA66" s="11" t="s">
        <v>59</v>
      </c>
      <c r="BB66" s="11" t="s">
        <v>59</v>
      </c>
      <c r="BC66" s="11" t="s">
        <v>59</v>
      </c>
      <c r="BD66" s="11" t="s">
        <v>59</v>
      </c>
      <c r="BE66" s="11" t="s">
        <v>59</v>
      </c>
      <c r="BF66" s="11" t="s">
        <v>59</v>
      </c>
      <c r="BG66" s="11" t="s">
        <v>59</v>
      </c>
      <c r="BH66" s="11" t="s">
        <v>59</v>
      </c>
      <c r="BI66" s="11" t="s">
        <v>59</v>
      </c>
      <c r="BJ66" s="11" t="s">
        <v>59</v>
      </c>
      <c r="BK66" s="11" t="s">
        <v>59</v>
      </c>
      <c r="BL66" s="11" t="s">
        <v>59</v>
      </c>
      <c r="BM66" s="11" t="s">
        <v>59</v>
      </c>
      <c r="BN66" s="11" t="s">
        <v>59</v>
      </c>
    </row>
    <row r="67" spans="1:66" x14ac:dyDescent="0.35">
      <c r="A67" s="10" t="s">
        <v>129</v>
      </c>
      <c r="B67" s="11">
        <v>36485.300000000003</v>
      </c>
      <c r="C67" s="11">
        <v>34761.699999999997</v>
      </c>
      <c r="D67" s="11">
        <v>31263.7</v>
      </c>
      <c r="E67" s="11">
        <v>28946.2</v>
      </c>
      <c r="F67" s="11">
        <v>25141.599999999999</v>
      </c>
      <c r="G67" s="11">
        <v>22036.799999999999</v>
      </c>
      <c r="H67" s="11">
        <v>19391.099999999999</v>
      </c>
      <c r="I67" s="11">
        <v>18401.8</v>
      </c>
      <c r="J67" s="11">
        <v>17591.400000000001</v>
      </c>
      <c r="K67" s="11">
        <v>16227.4</v>
      </c>
      <c r="L67" s="11">
        <v>16232.1</v>
      </c>
      <c r="M67" s="11">
        <v>15153.2</v>
      </c>
      <c r="N67" s="11">
        <v>14079.3</v>
      </c>
      <c r="O67" s="11">
        <v>13007.4</v>
      </c>
      <c r="P67" s="11">
        <v>12093.9</v>
      </c>
      <c r="Q67" s="11">
        <v>11274.9</v>
      </c>
      <c r="R67" s="11">
        <v>10611.7</v>
      </c>
      <c r="S67" s="11">
        <v>9972.1</v>
      </c>
      <c r="T67" s="11">
        <v>9376.2000000000007</v>
      </c>
      <c r="U67" s="11">
        <v>8975.9</v>
      </c>
      <c r="V67" s="12">
        <v>8494</v>
      </c>
      <c r="W67" s="11">
        <v>7794.1</v>
      </c>
      <c r="X67" s="11">
        <v>7269.7</v>
      </c>
      <c r="Y67" s="11">
        <v>6895.9</v>
      </c>
      <c r="Z67" s="12">
        <v>6003</v>
      </c>
      <c r="AA67" s="11">
        <v>5165.8</v>
      </c>
      <c r="AB67" s="11">
        <v>4465.5</v>
      </c>
      <c r="AC67" s="11">
        <v>3963.3</v>
      </c>
      <c r="AD67" s="11">
        <v>3293.5</v>
      </c>
      <c r="AE67" s="12">
        <v>2940</v>
      </c>
      <c r="AF67" s="11">
        <v>2529.9</v>
      </c>
      <c r="AG67" s="11">
        <v>2212.6999999999998</v>
      </c>
      <c r="AH67" s="11">
        <v>1905.5</v>
      </c>
      <c r="AI67" s="11">
        <v>1642.6</v>
      </c>
      <c r="AJ67" s="11">
        <v>1448.4</v>
      </c>
      <c r="AK67" s="11">
        <v>1270.5999999999999</v>
      </c>
      <c r="AL67" s="11">
        <v>1145.0999999999999</v>
      </c>
      <c r="AM67" s="11">
        <v>964.3</v>
      </c>
      <c r="AN67" s="11">
        <v>852.9</v>
      </c>
      <c r="AO67" s="11">
        <v>776.1</v>
      </c>
      <c r="AP67" s="11">
        <v>725.3</v>
      </c>
      <c r="AQ67" s="11">
        <v>657.2</v>
      </c>
      <c r="AR67" s="12">
        <v>557</v>
      </c>
      <c r="AS67" s="11">
        <v>454.9</v>
      </c>
      <c r="AT67" s="12">
        <v>371</v>
      </c>
      <c r="AU67" s="12">
        <v>308</v>
      </c>
      <c r="AV67" s="11">
        <v>261.7</v>
      </c>
      <c r="AW67" s="12">
        <v>215</v>
      </c>
      <c r="AX67" s="11">
        <v>174.6</v>
      </c>
      <c r="AY67" s="11">
        <v>158.6</v>
      </c>
      <c r="AZ67" s="11">
        <v>123.8</v>
      </c>
      <c r="BA67" s="11">
        <v>108.9</v>
      </c>
      <c r="BB67" s="11">
        <v>91.1</v>
      </c>
      <c r="BC67" s="11">
        <v>75.5</v>
      </c>
      <c r="BD67" s="11">
        <v>68.099999999999994</v>
      </c>
      <c r="BE67" s="11">
        <v>61.3</v>
      </c>
      <c r="BF67" s="11">
        <v>56.8</v>
      </c>
      <c r="BG67" s="11">
        <v>48.1</v>
      </c>
      <c r="BH67" s="11">
        <v>42.2</v>
      </c>
      <c r="BI67" s="11">
        <v>38.700000000000003</v>
      </c>
      <c r="BJ67" s="11">
        <v>37.6</v>
      </c>
      <c r="BK67" s="11">
        <v>36.9</v>
      </c>
      <c r="BL67" s="11">
        <v>35.5</v>
      </c>
      <c r="BM67" s="11">
        <v>33.5</v>
      </c>
      <c r="BN67" s="12">
        <v>33</v>
      </c>
    </row>
    <row r="68" spans="1:66" x14ac:dyDescent="0.35">
      <c r="A68" s="10" t="s">
        <v>130</v>
      </c>
      <c r="B68" s="11">
        <v>78317.2</v>
      </c>
      <c r="C68" s="11">
        <v>73313.7</v>
      </c>
      <c r="D68" s="11">
        <v>71125.399999999994</v>
      </c>
      <c r="E68" s="11">
        <v>70811.7</v>
      </c>
      <c r="F68" s="11">
        <v>65361.2</v>
      </c>
      <c r="G68" s="12">
        <v>61561</v>
      </c>
      <c r="H68" s="11">
        <v>57462.9</v>
      </c>
      <c r="I68" s="11">
        <v>54272.6</v>
      </c>
      <c r="J68" s="11">
        <v>50579.3</v>
      </c>
      <c r="K68" s="11">
        <v>49872.2</v>
      </c>
      <c r="L68" s="11">
        <v>47665.8</v>
      </c>
      <c r="M68" s="11">
        <v>43670.400000000001</v>
      </c>
      <c r="N68" s="12">
        <v>37133</v>
      </c>
      <c r="O68" s="11">
        <v>34997.599999999999</v>
      </c>
      <c r="P68" s="11">
        <v>32559.9</v>
      </c>
      <c r="Q68" s="11">
        <v>28889.4</v>
      </c>
      <c r="R68" s="11">
        <v>28613.3</v>
      </c>
      <c r="S68" s="11">
        <v>27709.599999999999</v>
      </c>
      <c r="T68" s="11">
        <v>23565.599999999999</v>
      </c>
      <c r="U68" s="11">
        <v>20693.599999999999</v>
      </c>
      <c r="V68" s="11">
        <v>19536.599999999999</v>
      </c>
      <c r="W68" s="11">
        <v>18179.099999999999</v>
      </c>
      <c r="X68" s="11">
        <v>15582.3</v>
      </c>
      <c r="Y68" s="11">
        <v>16264.3</v>
      </c>
      <c r="Z68" s="12">
        <v>14747</v>
      </c>
      <c r="AA68" s="11">
        <v>15019.1</v>
      </c>
      <c r="AB68" s="11">
        <v>14975.7</v>
      </c>
      <c r="AC68" s="12">
        <v>18765</v>
      </c>
      <c r="AD68" s="11">
        <v>16280.7</v>
      </c>
      <c r="AE68" s="11">
        <v>14087.8</v>
      </c>
      <c r="AF68" s="11">
        <v>14431.3</v>
      </c>
      <c r="AG68" s="11">
        <v>13431.4</v>
      </c>
      <c r="AH68" s="11">
        <v>11332.2</v>
      </c>
      <c r="AI68" s="11">
        <v>9651.7000000000007</v>
      </c>
      <c r="AJ68" s="11">
        <v>9106.5</v>
      </c>
      <c r="AK68" s="11">
        <v>7502.4</v>
      </c>
      <c r="AL68" s="11">
        <v>6384.1</v>
      </c>
      <c r="AM68" s="12">
        <v>6193</v>
      </c>
      <c r="AN68" s="11">
        <v>5103.5</v>
      </c>
      <c r="AO68" s="11">
        <v>5129.5</v>
      </c>
      <c r="AP68" s="11">
        <v>4461.8999999999996</v>
      </c>
      <c r="AQ68" s="12">
        <v>3846</v>
      </c>
      <c r="AR68" s="11">
        <v>3507.6</v>
      </c>
      <c r="AS68" s="11">
        <v>3531.1</v>
      </c>
      <c r="AT68" s="11">
        <v>2649.6</v>
      </c>
      <c r="AU68" s="11">
        <v>2026.7</v>
      </c>
      <c r="AV68" s="11">
        <v>1837.9</v>
      </c>
      <c r="AW68" s="11">
        <v>1580.5</v>
      </c>
      <c r="AX68" s="11">
        <v>1557.6</v>
      </c>
      <c r="AY68" s="11">
        <v>1407.7</v>
      </c>
      <c r="AZ68" s="11">
        <v>1173.3</v>
      </c>
      <c r="BA68" s="11">
        <v>1033.0999999999999</v>
      </c>
      <c r="BB68" s="12">
        <v>873</v>
      </c>
      <c r="BC68" s="11">
        <v>723.9</v>
      </c>
      <c r="BD68" s="12">
        <v>612</v>
      </c>
      <c r="BE68" s="11">
        <v>541.9</v>
      </c>
      <c r="BF68" s="11">
        <v>434.6</v>
      </c>
      <c r="BG68" s="11">
        <v>352.7</v>
      </c>
      <c r="BH68" s="11">
        <v>324.2</v>
      </c>
      <c r="BI68" s="11">
        <v>279.10000000000002</v>
      </c>
      <c r="BJ68" s="11">
        <v>253.9</v>
      </c>
      <c r="BK68" s="11">
        <v>234.2</v>
      </c>
      <c r="BL68" s="11">
        <v>215.7</v>
      </c>
      <c r="BM68" s="11">
        <v>191.3</v>
      </c>
      <c r="BN68" s="11">
        <v>159.69999999999999</v>
      </c>
    </row>
    <row r="69" spans="1:66" x14ac:dyDescent="0.35">
      <c r="A69" s="10" t="s">
        <v>131</v>
      </c>
      <c r="B69" s="12">
        <v>69068</v>
      </c>
      <c r="C69" s="11">
        <v>68525.600000000006</v>
      </c>
      <c r="D69" s="11">
        <v>66814.899999999994</v>
      </c>
      <c r="E69" s="11">
        <v>60159.5</v>
      </c>
      <c r="F69" s="11">
        <v>57560.5</v>
      </c>
      <c r="G69" s="11">
        <v>65396.4</v>
      </c>
      <c r="H69" s="11">
        <v>68403.100000000006</v>
      </c>
      <c r="I69" s="11">
        <v>67068.7</v>
      </c>
      <c r="J69" s="11">
        <v>65941.100000000006</v>
      </c>
      <c r="K69" s="11">
        <v>62666.400000000001</v>
      </c>
      <c r="L69" s="11">
        <v>57891.1</v>
      </c>
      <c r="M69" s="11">
        <v>56441.7</v>
      </c>
      <c r="N69" s="11">
        <v>53545.599999999999</v>
      </c>
      <c r="O69" s="11">
        <v>51277.4</v>
      </c>
      <c r="P69" s="11">
        <v>47767.199999999997</v>
      </c>
      <c r="Q69" s="11">
        <v>43942.1</v>
      </c>
      <c r="R69" s="11">
        <v>42234.9</v>
      </c>
      <c r="S69" s="11">
        <v>38723.1</v>
      </c>
      <c r="T69" s="11">
        <v>33706.300000000003</v>
      </c>
      <c r="U69" s="11">
        <v>31683.200000000001</v>
      </c>
      <c r="V69" s="11">
        <v>29026.3</v>
      </c>
      <c r="W69" s="12">
        <v>27031</v>
      </c>
      <c r="X69" s="11">
        <v>26392.5</v>
      </c>
      <c r="Y69" s="11">
        <v>24937.8</v>
      </c>
      <c r="Z69" s="11">
        <v>25057.8</v>
      </c>
      <c r="AA69" s="11">
        <v>23991.7</v>
      </c>
      <c r="AB69" s="11">
        <v>23837.7</v>
      </c>
      <c r="AC69" s="11">
        <v>23092.1</v>
      </c>
      <c r="AD69" s="11">
        <v>21097.200000000001</v>
      </c>
      <c r="AE69" s="11">
        <v>19436.3</v>
      </c>
      <c r="AF69" s="11">
        <v>18725.8</v>
      </c>
      <c r="AG69" s="11">
        <v>16946.3</v>
      </c>
      <c r="AH69" s="11">
        <v>16057.4</v>
      </c>
      <c r="AI69" s="11">
        <v>14611.3</v>
      </c>
      <c r="AJ69" s="11">
        <v>13636.3</v>
      </c>
      <c r="AK69" s="11">
        <v>12855.4</v>
      </c>
      <c r="AL69" s="11">
        <v>11494.8</v>
      </c>
      <c r="AM69" s="11">
        <v>9910.2999999999993</v>
      </c>
      <c r="AN69" s="11">
        <v>9061.2000000000007</v>
      </c>
      <c r="AO69" s="11">
        <v>9254.1</v>
      </c>
      <c r="AP69" s="11">
        <v>8658.5</v>
      </c>
      <c r="AQ69" s="12">
        <v>8635</v>
      </c>
      <c r="AR69" s="11">
        <v>8558.5</v>
      </c>
      <c r="AS69" s="11">
        <v>6909.8</v>
      </c>
      <c r="AT69" s="11">
        <v>6622.8</v>
      </c>
      <c r="AU69" s="11">
        <v>6305.3</v>
      </c>
      <c r="AV69" s="12">
        <v>5942</v>
      </c>
      <c r="AW69" s="11">
        <v>6044.8</v>
      </c>
      <c r="AX69" s="11">
        <v>5940.1</v>
      </c>
      <c r="AY69" s="11">
        <v>6071.7</v>
      </c>
      <c r="AZ69" s="11">
        <v>6075.4</v>
      </c>
      <c r="BA69" s="12">
        <v>6041</v>
      </c>
      <c r="BB69" s="11">
        <v>5614.1</v>
      </c>
      <c r="BC69" s="11">
        <v>5198.5</v>
      </c>
      <c r="BD69" s="11">
        <v>4409.3</v>
      </c>
      <c r="BE69" s="11">
        <v>3801.1</v>
      </c>
      <c r="BF69" s="12">
        <v>3275</v>
      </c>
      <c r="BG69" s="11">
        <v>2979.5</v>
      </c>
      <c r="BH69" s="11">
        <v>2583.1</v>
      </c>
      <c r="BI69" s="11">
        <v>2649.8</v>
      </c>
      <c r="BJ69" s="11">
        <v>2297.1</v>
      </c>
      <c r="BK69" s="12">
        <v>2076</v>
      </c>
      <c r="BL69" s="11">
        <v>1864.4</v>
      </c>
      <c r="BM69" s="11">
        <v>1559.4</v>
      </c>
      <c r="BN69" s="11">
        <v>1439.2</v>
      </c>
    </row>
    <row r="70" spans="1:66" x14ac:dyDescent="0.35">
      <c r="A70" s="10" t="s">
        <v>132</v>
      </c>
      <c r="B70" s="12">
        <v>22060</v>
      </c>
      <c r="C70" s="11">
        <v>22005.7</v>
      </c>
      <c r="D70" s="11">
        <v>21201.3</v>
      </c>
      <c r="E70" s="11">
        <v>18673.3</v>
      </c>
      <c r="F70" s="12">
        <v>14977</v>
      </c>
      <c r="G70" s="11">
        <v>17103.2</v>
      </c>
      <c r="H70" s="11">
        <v>16970.3</v>
      </c>
      <c r="I70" s="12">
        <v>16905</v>
      </c>
      <c r="J70" s="11">
        <v>18245.599999999999</v>
      </c>
      <c r="K70" s="11">
        <v>18781.5</v>
      </c>
      <c r="L70" s="11">
        <v>18461.7</v>
      </c>
      <c r="M70" s="11">
        <v>18727.5</v>
      </c>
      <c r="N70" s="12">
        <v>17267</v>
      </c>
      <c r="O70" s="11">
        <v>16859.7</v>
      </c>
      <c r="P70" s="11">
        <v>16317.1</v>
      </c>
      <c r="Q70" s="11">
        <v>14774.6</v>
      </c>
      <c r="R70" s="12">
        <v>13568</v>
      </c>
      <c r="S70" s="11">
        <v>12330.8</v>
      </c>
      <c r="T70" s="11">
        <v>11064.4</v>
      </c>
      <c r="U70" s="11">
        <v>11154.4</v>
      </c>
      <c r="V70" s="11" t="s">
        <v>59</v>
      </c>
      <c r="W70" s="11" t="s">
        <v>59</v>
      </c>
      <c r="X70" s="11" t="s">
        <v>59</v>
      </c>
      <c r="Y70" s="11" t="s">
        <v>59</v>
      </c>
      <c r="Z70" s="11" t="s">
        <v>59</v>
      </c>
      <c r="AA70" s="11" t="s">
        <v>59</v>
      </c>
      <c r="AB70" s="11" t="s">
        <v>59</v>
      </c>
      <c r="AC70" s="11" t="s">
        <v>59</v>
      </c>
      <c r="AD70" s="11" t="s">
        <v>59</v>
      </c>
      <c r="AE70" s="11" t="s">
        <v>59</v>
      </c>
      <c r="AF70" s="11" t="s">
        <v>59</v>
      </c>
      <c r="AG70" s="11" t="s">
        <v>59</v>
      </c>
      <c r="AH70" s="11" t="s">
        <v>59</v>
      </c>
      <c r="AI70" s="11" t="s">
        <v>59</v>
      </c>
      <c r="AJ70" s="11" t="s">
        <v>59</v>
      </c>
      <c r="AK70" s="11" t="s">
        <v>59</v>
      </c>
      <c r="AL70" s="11" t="s">
        <v>59</v>
      </c>
      <c r="AM70" s="11" t="s">
        <v>59</v>
      </c>
      <c r="AN70" s="11" t="s">
        <v>59</v>
      </c>
      <c r="AO70" s="11" t="s">
        <v>59</v>
      </c>
      <c r="AP70" s="11" t="s">
        <v>59</v>
      </c>
      <c r="AQ70" s="11" t="s">
        <v>59</v>
      </c>
      <c r="AR70" s="11" t="s">
        <v>59</v>
      </c>
      <c r="AS70" s="11" t="s">
        <v>59</v>
      </c>
      <c r="AT70" s="11" t="s">
        <v>59</v>
      </c>
      <c r="AU70" s="11" t="s">
        <v>59</v>
      </c>
      <c r="AV70" s="11" t="s">
        <v>59</v>
      </c>
      <c r="AW70" s="11" t="s">
        <v>59</v>
      </c>
      <c r="AX70" s="11" t="s">
        <v>59</v>
      </c>
      <c r="AY70" s="11" t="s">
        <v>59</v>
      </c>
      <c r="AZ70" s="11" t="s">
        <v>59</v>
      </c>
      <c r="BA70" s="11" t="s">
        <v>59</v>
      </c>
      <c r="BB70" s="11" t="s">
        <v>59</v>
      </c>
      <c r="BC70" s="11" t="s">
        <v>59</v>
      </c>
      <c r="BD70" s="11" t="s">
        <v>59</v>
      </c>
      <c r="BE70" s="11" t="s">
        <v>59</v>
      </c>
      <c r="BF70" s="11" t="s">
        <v>59</v>
      </c>
      <c r="BG70" s="11" t="s">
        <v>59</v>
      </c>
      <c r="BH70" s="11" t="s">
        <v>59</v>
      </c>
      <c r="BI70" s="11" t="s">
        <v>59</v>
      </c>
      <c r="BJ70" s="11" t="s">
        <v>59</v>
      </c>
      <c r="BK70" s="11" t="s">
        <v>59</v>
      </c>
      <c r="BL70" s="11" t="s">
        <v>59</v>
      </c>
      <c r="BM70" s="11" t="s">
        <v>59</v>
      </c>
      <c r="BN70" s="11" t="s">
        <v>59</v>
      </c>
    </row>
    <row r="71" spans="1:66" x14ac:dyDescent="0.35">
      <c r="A71" s="10" t="s">
        <v>133</v>
      </c>
      <c r="B71" s="11">
        <v>31343.200000000001</v>
      </c>
      <c r="C71" s="11">
        <v>30964.3</v>
      </c>
      <c r="D71" s="11">
        <v>29945.1</v>
      </c>
      <c r="E71" s="11">
        <v>26783.4</v>
      </c>
      <c r="F71" s="11">
        <v>25556.5</v>
      </c>
      <c r="G71" s="11">
        <v>28150.9</v>
      </c>
      <c r="H71" s="11">
        <v>26353.7</v>
      </c>
      <c r="I71" s="11">
        <v>25628.799999999999</v>
      </c>
      <c r="J71" s="11">
        <v>24686.6</v>
      </c>
      <c r="K71" s="11">
        <v>24218.6</v>
      </c>
      <c r="L71" s="11">
        <v>22562.5</v>
      </c>
      <c r="M71" s="11">
        <v>22492.5</v>
      </c>
      <c r="N71" s="11">
        <v>22424.9</v>
      </c>
      <c r="O71" s="11">
        <v>21410.9</v>
      </c>
      <c r="P71" s="11">
        <v>20988.5</v>
      </c>
      <c r="Q71" s="11">
        <v>20126.5</v>
      </c>
      <c r="R71" s="11">
        <v>19562.2</v>
      </c>
      <c r="S71" s="11">
        <v>18753.599999999999</v>
      </c>
      <c r="T71" s="12">
        <v>16312</v>
      </c>
      <c r="U71" s="11">
        <v>14961.6</v>
      </c>
      <c r="V71" s="11" t="s">
        <v>59</v>
      </c>
      <c r="W71" s="11" t="s">
        <v>59</v>
      </c>
      <c r="X71" s="11" t="s">
        <v>59</v>
      </c>
      <c r="Y71" s="11" t="s">
        <v>59</v>
      </c>
      <c r="Z71" s="11" t="s">
        <v>59</v>
      </c>
      <c r="AA71" s="11" t="s">
        <v>59</v>
      </c>
      <c r="AB71" s="11" t="s">
        <v>59</v>
      </c>
      <c r="AC71" s="11" t="s">
        <v>59</v>
      </c>
      <c r="AD71" s="11" t="s">
        <v>59</v>
      </c>
      <c r="AE71" s="11" t="s">
        <v>59</v>
      </c>
      <c r="AF71" s="11" t="s">
        <v>59</v>
      </c>
      <c r="AG71" s="11" t="s">
        <v>59</v>
      </c>
      <c r="AH71" s="11" t="s">
        <v>59</v>
      </c>
      <c r="AI71" s="11" t="s">
        <v>59</v>
      </c>
      <c r="AJ71" s="11" t="s">
        <v>59</v>
      </c>
      <c r="AK71" s="11" t="s">
        <v>59</v>
      </c>
      <c r="AL71" s="11" t="s">
        <v>59</v>
      </c>
      <c r="AM71" s="11" t="s">
        <v>59</v>
      </c>
      <c r="AN71" s="11" t="s">
        <v>59</v>
      </c>
      <c r="AO71" s="11" t="s">
        <v>59</v>
      </c>
      <c r="AP71" s="11" t="s">
        <v>59</v>
      </c>
      <c r="AQ71" s="11" t="s">
        <v>59</v>
      </c>
      <c r="AR71" s="11" t="s">
        <v>59</v>
      </c>
      <c r="AS71" s="11" t="s">
        <v>59</v>
      </c>
      <c r="AT71" s="11" t="s">
        <v>59</v>
      </c>
      <c r="AU71" s="11" t="s">
        <v>59</v>
      </c>
      <c r="AV71" s="11" t="s">
        <v>59</v>
      </c>
      <c r="AW71" s="11" t="s">
        <v>59</v>
      </c>
      <c r="AX71" s="11" t="s">
        <v>59</v>
      </c>
      <c r="AY71" s="11" t="s">
        <v>59</v>
      </c>
      <c r="AZ71" s="11" t="s">
        <v>59</v>
      </c>
      <c r="BA71" s="11" t="s">
        <v>59</v>
      </c>
      <c r="BB71" s="11" t="s">
        <v>59</v>
      </c>
      <c r="BC71" s="11" t="s">
        <v>59</v>
      </c>
      <c r="BD71" s="11" t="s">
        <v>59</v>
      </c>
      <c r="BE71" s="11" t="s">
        <v>59</v>
      </c>
      <c r="BF71" s="11" t="s">
        <v>59</v>
      </c>
      <c r="BG71" s="11" t="s">
        <v>59</v>
      </c>
      <c r="BH71" s="11" t="s">
        <v>59</v>
      </c>
      <c r="BI71" s="11" t="s">
        <v>59</v>
      </c>
      <c r="BJ71" s="11" t="s">
        <v>59</v>
      </c>
      <c r="BK71" s="11" t="s">
        <v>59</v>
      </c>
      <c r="BL71" s="11" t="s">
        <v>59</v>
      </c>
      <c r="BM71" s="11" t="s">
        <v>59</v>
      </c>
      <c r="BN71" s="11" t="s">
        <v>59</v>
      </c>
    </row>
    <row r="72" spans="1:66" x14ac:dyDescent="0.35">
      <c r="A72" s="10" t="s">
        <v>134</v>
      </c>
      <c r="B72" s="11">
        <v>16383.8</v>
      </c>
      <c r="C72" s="12">
        <v>16302</v>
      </c>
      <c r="D72" s="11">
        <v>16340.9</v>
      </c>
      <c r="E72" s="11">
        <v>15225.1</v>
      </c>
      <c r="F72" s="11">
        <v>17111.3</v>
      </c>
      <c r="G72" s="11">
        <v>20227.8</v>
      </c>
      <c r="H72" s="11">
        <v>24945.8</v>
      </c>
      <c r="I72" s="11">
        <v>24425.7</v>
      </c>
      <c r="J72" s="11">
        <v>23008.6</v>
      </c>
      <c r="K72" s="11">
        <v>19666.3</v>
      </c>
      <c r="L72" s="11">
        <v>16812.7</v>
      </c>
      <c r="M72" s="12">
        <v>15106</v>
      </c>
      <c r="N72" s="12">
        <v>13774</v>
      </c>
      <c r="O72" s="12">
        <v>12914</v>
      </c>
      <c r="P72" s="12">
        <v>10477</v>
      </c>
      <c r="Q72" s="11">
        <v>9064.2999999999993</v>
      </c>
      <c r="R72" s="11">
        <v>9116.2000000000007</v>
      </c>
      <c r="S72" s="11">
        <v>7722.4</v>
      </c>
      <c r="T72" s="11">
        <v>6476.8</v>
      </c>
      <c r="U72" s="11">
        <v>5850.3</v>
      </c>
      <c r="V72" s="11" t="s">
        <v>59</v>
      </c>
      <c r="W72" s="11" t="s">
        <v>59</v>
      </c>
      <c r="X72" s="11" t="s">
        <v>59</v>
      </c>
      <c r="Y72" s="11" t="s">
        <v>59</v>
      </c>
      <c r="Z72" s="11" t="s">
        <v>59</v>
      </c>
      <c r="AA72" s="11" t="s">
        <v>59</v>
      </c>
      <c r="AB72" s="11" t="s">
        <v>59</v>
      </c>
      <c r="AC72" s="11" t="s">
        <v>59</v>
      </c>
      <c r="AD72" s="11" t="s">
        <v>59</v>
      </c>
      <c r="AE72" s="11" t="s">
        <v>59</v>
      </c>
      <c r="AF72" s="11" t="s">
        <v>59</v>
      </c>
      <c r="AG72" s="11" t="s">
        <v>59</v>
      </c>
      <c r="AH72" s="11" t="s">
        <v>59</v>
      </c>
      <c r="AI72" s="11" t="s">
        <v>59</v>
      </c>
      <c r="AJ72" s="11" t="s">
        <v>59</v>
      </c>
      <c r="AK72" s="11" t="s">
        <v>59</v>
      </c>
      <c r="AL72" s="11" t="s">
        <v>59</v>
      </c>
      <c r="AM72" s="11" t="s">
        <v>59</v>
      </c>
      <c r="AN72" s="11" t="s">
        <v>59</v>
      </c>
      <c r="AO72" s="11" t="s">
        <v>59</v>
      </c>
      <c r="AP72" s="11" t="s">
        <v>59</v>
      </c>
      <c r="AQ72" s="11" t="s">
        <v>59</v>
      </c>
      <c r="AR72" s="11" t="s">
        <v>59</v>
      </c>
      <c r="AS72" s="11" t="s">
        <v>59</v>
      </c>
      <c r="AT72" s="11" t="s">
        <v>59</v>
      </c>
      <c r="AU72" s="11" t="s">
        <v>59</v>
      </c>
      <c r="AV72" s="11" t="s">
        <v>59</v>
      </c>
      <c r="AW72" s="11" t="s">
        <v>59</v>
      </c>
      <c r="AX72" s="11" t="s">
        <v>59</v>
      </c>
      <c r="AY72" s="11" t="s">
        <v>59</v>
      </c>
      <c r="AZ72" s="11" t="s">
        <v>59</v>
      </c>
      <c r="BA72" s="11" t="s">
        <v>59</v>
      </c>
      <c r="BB72" s="11" t="s">
        <v>59</v>
      </c>
      <c r="BC72" s="11" t="s">
        <v>59</v>
      </c>
      <c r="BD72" s="11" t="s">
        <v>59</v>
      </c>
      <c r="BE72" s="11" t="s">
        <v>59</v>
      </c>
      <c r="BF72" s="11" t="s">
        <v>59</v>
      </c>
      <c r="BG72" s="11" t="s">
        <v>59</v>
      </c>
      <c r="BH72" s="11" t="s">
        <v>59</v>
      </c>
      <c r="BI72" s="11" t="s">
        <v>59</v>
      </c>
      <c r="BJ72" s="11" t="s">
        <v>59</v>
      </c>
      <c r="BK72" s="11" t="s">
        <v>59</v>
      </c>
      <c r="BL72" s="11" t="s">
        <v>59</v>
      </c>
      <c r="BM72" s="11" t="s">
        <v>59</v>
      </c>
      <c r="BN72" s="11" t="s">
        <v>59</v>
      </c>
    </row>
    <row r="73" spans="1:66" x14ac:dyDescent="0.35">
      <c r="A73" s="10" t="s">
        <v>135</v>
      </c>
      <c r="B73" s="11">
        <v>54299.6</v>
      </c>
      <c r="C73" s="12">
        <v>52693</v>
      </c>
      <c r="D73" s="11">
        <v>50386.6</v>
      </c>
      <c r="E73" s="11">
        <v>48046.9</v>
      </c>
      <c r="F73" s="11">
        <v>45758.6</v>
      </c>
      <c r="G73" s="12">
        <v>50067</v>
      </c>
      <c r="H73" s="11">
        <v>48742.9</v>
      </c>
      <c r="I73" s="12">
        <v>47834</v>
      </c>
      <c r="J73" s="11">
        <v>46564.7</v>
      </c>
      <c r="K73" s="11">
        <v>44974.400000000001</v>
      </c>
      <c r="L73" s="11">
        <v>43895.199999999997</v>
      </c>
      <c r="M73" s="11">
        <v>42501.1</v>
      </c>
      <c r="N73" s="11">
        <v>41676.6</v>
      </c>
      <c r="O73" s="11">
        <v>40439.599999999999</v>
      </c>
      <c r="P73" s="11">
        <v>38587.5</v>
      </c>
      <c r="Q73" s="11">
        <v>34005.4</v>
      </c>
      <c r="R73" s="12">
        <v>32156</v>
      </c>
      <c r="S73" s="12">
        <v>31212</v>
      </c>
      <c r="T73" s="12">
        <v>30323</v>
      </c>
      <c r="U73" s="11">
        <v>28730.400000000001</v>
      </c>
      <c r="V73" s="11">
        <v>27621.8</v>
      </c>
      <c r="W73" s="11">
        <v>26629.5</v>
      </c>
      <c r="X73" s="11">
        <v>26271.4</v>
      </c>
      <c r="Y73" s="11">
        <v>24932.400000000001</v>
      </c>
      <c r="Z73" s="11">
        <v>23124.6</v>
      </c>
      <c r="AA73" s="11">
        <v>21136.5</v>
      </c>
      <c r="AB73" s="11">
        <v>20115.400000000001</v>
      </c>
      <c r="AC73" s="11">
        <v>19436.400000000001</v>
      </c>
      <c r="AD73" s="11">
        <v>17942.099999999999</v>
      </c>
      <c r="AE73" s="11">
        <v>16436.3</v>
      </c>
      <c r="AF73" s="11">
        <v>15372.2</v>
      </c>
      <c r="AG73" s="11">
        <v>13996.6</v>
      </c>
      <c r="AH73" s="11">
        <v>13001.9</v>
      </c>
      <c r="AI73" s="11">
        <v>12243.3</v>
      </c>
      <c r="AJ73" s="12">
        <v>11469</v>
      </c>
      <c r="AK73" s="11">
        <v>10596.9</v>
      </c>
      <c r="AL73" s="11">
        <v>9823.4</v>
      </c>
      <c r="AM73" s="11">
        <v>9397.2999999999993</v>
      </c>
      <c r="AN73" s="11">
        <v>8711.1</v>
      </c>
      <c r="AO73" s="12">
        <v>8223</v>
      </c>
      <c r="AP73" s="11">
        <v>7871.3</v>
      </c>
      <c r="AQ73" s="11">
        <v>7454.2</v>
      </c>
      <c r="AR73" s="11">
        <v>6910.8</v>
      </c>
      <c r="AS73" s="11">
        <v>6338.1</v>
      </c>
      <c r="AT73" s="11">
        <v>6043.5</v>
      </c>
      <c r="AU73" s="11">
        <v>5731.4</v>
      </c>
      <c r="AV73" s="11">
        <v>5469.6</v>
      </c>
      <c r="AW73" s="11">
        <v>5080.5</v>
      </c>
      <c r="AX73" s="11">
        <v>4959.7</v>
      </c>
      <c r="AY73" s="11">
        <v>4779.8</v>
      </c>
      <c r="AZ73" s="11">
        <v>4381.7</v>
      </c>
      <c r="BA73" s="11">
        <v>4127.2</v>
      </c>
      <c r="BB73" s="11">
        <v>3862.1</v>
      </c>
      <c r="BC73" s="11">
        <v>3588.3</v>
      </c>
      <c r="BD73" s="11">
        <v>3332.6</v>
      </c>
      <c r="BE73" s="11">
        <v>3020.9</v>
      </c>
      <c r="BF73" s="11">
        <v>2843.9</v>
      </c>
      <c r="BG73" s="11">
        <v>2620.5</v>
      </c>
      <c r="BH73" s="12">
        <v>2478</v>
      </c>
      <c r="BI73" s="11">
        <v>2294.1</v>
      </c>
      <c r="BJ73" s="11">
        <v>2165.6</v>
      </c>
      <c r="BK73" s="11">
        <v>2095.9</v>
      </c>
      <c r="BL73" s="11">
        <v>1948.1</v>
      </c>
      <c r="BM73" s="11">
        <v>1856.7</v>
      </c>
      <c r="BN73" s="11">
        <v>1776.7</v>
      </c>
    </row>
    <row r="74" spans="1:66" x14ac:dyDescent="0.35">
      <c r="A74" s="10" t="s">
        <v>136</v>
      </c>
      <c r="B74" s="11">
        <v>12632.9</v>
      </c>
      <c r="C74" s="11">
        <v>12560.4</v>
      </c>
      <c r="D74" s="11">
        <v>12499.8</v>
      </c>
      <c r="E74" s="11">
        <v>12368.5</v>
      </c>
      <c r="F74" s="11">
        <v>11986.3</v>
      </c>
      <c r="G74" s="11">
        <v>11512.3</v>
      </c>
      <c r="H74" s="11">
        <v>11203.3</v>
      </c>
      <c r="I74" s="11">
        <v>11045.4</v>
      </c>
      <c r="J74" s="11">
        <v>11005.9</v>
      </c>
      <c r="K74" s="12">
        <v>10622</v>
      </c>
      <c r="L74" s="11">
        <v>10210.799999999999</v>
      </c>
      <c r="M74" s="11">
        <v>10088.200000000001</v>
      </c>
      <c r="N74" s="11">
        <v>9967.4</v>
      </c>
      <c r="O74" s="12">
        <v>9722</v>
      </c>
      <c r="P74" s="11">
        <v>9699.6</v>
      </c>
      <c r="Q74" s="11">
        <v>9429.6</v>
      </c>
      <c r="R74" s="11">
        <v>8754.7000000000007</v>
      </c>
      <c r="S74" s="11">
        <v>8590.7999999999993</v>
      </c>
      <c r="T74" s="11">
        <v>8432.9</v>
      </c>
      <c r="U74" s="11">
        <v>8363.7000000000007</v>
      </c>
      <c r="V74" s="11" t="s">
        <v>59</v>
      </c>
      <c r="W74" s="11" t="s">
        <v>59</v>
      </c>
      <c r="X74" s="11" t="s">
        <v>59</v>
      </c>
      <c r="Y74" s="11" t="s">
        <v>59</v>
      </c>
      <c r="Z74" s="11" t="s">
        <v>59</v>
      </c>
      <c r="AA74" s="11" t="s">
        <v>59</v>
      </c>
      <c r="AB74" s="11" t="s">
        <v>59</v>
      </c>
      <c r="AC74" s="11" t="s">
        <v>59</v>
      </c>
      <c r="AD74" s="11" t="s">
        <v>59</v>
      </c>
      <c r="AE74" s="11" t="s">
        <v>59</v>
      </c>
      <c r="AF74" s="11" t="s">
        <v>59</v>
      </c>
      <c r="AG74" s="11" t="s">
        <v>59</v>
      </c>
      <c r="AH74" s="11" t="s">
        <v>59</v>
      </c>
      <c r="AI74" s="11" t="s">
        <v>59</v>
      </c>
      <c r="AJ74" s="11" t="s">
        <v>59</v>
      </c>
      <c r="AK74" s="11" t="s">
        <v>59</v>
      </c>
      <c r="AL74" s="11" t="s">
        <v>59</v>
      </c>
      <c r="AM74" s="11" t="s">
        <v>59</v>
      </c>
      <c r="AN74" s="11" t="s">
        <v>59</v>
      </c>
      <c r="AO74" s="11" t="s">
        <v>59</v>
      </c>
      <c r="AP74" s="11" t="s">
        <v>59</v>
      </c>
      <c r="AQ74" s="11" t="s">
        <v>59</v>
      </c>
      <c r="AR74" s="11" t="s">
        <v>59</v>
      </c>
      <c r="AS74" s="11" t="s">
        <v>59</v>
      </c>
      <c r="AT74" s="11" t="s">
        <v>59</v>
      </c>
      <c r="AU74" s="11" t="s">
        <v>59</v>
      </c>
      <c r="AV74" s="11" t="s">
        <v>59</v>
      </c>
      <c r="AW74" s="11" t="s">
        <v>59</v>
      </c>
      <c r="AX74" s="11" t="s">
        <v>59</v>
      </c>
      <c r="AY74" s="11" t="s">
        <v>59</v>
      </c>
      <c r="AZ74" s="11" t="s">
        <v>59</v>
      </c>
      <c r="BA74" s="11" t="s">
        <v>59</v>
      </c>
      <c r="BB74" s="11" t="s">
        <v>59</v>
      </c>
      <c r="BC74" s="11" t="s">
        <v>59</v>
      </c>
      <c r="BD74" s="11" t="s">
        <v>59</v>
      </c>
      <c r="BE74" s="11" t="s">
        <v>59</v>
      </c>
      <c r="BF74" s="11" t="s">
        <v>59</v>
      </c>
      <c r="BG74" s="11" t="s">
        <v>59</v>
      </c>
      <c r="BH74" s="11" t="s">
        <v>59</v>
      </c>
      <c r="BI74" s="11" t="s">
        <v>59</v>
      </c>
      <c r="BJ74" s="11" t="s">
        <v>59</v>
      </c>
      <c r="BK74" s="11" t="s">
        <v>59</v>
      </c>
      <c r="BL74" s="11" t="s">
        <v>59</v>
      </c>
      <c r="BM74" s="11" t="s">
        <v>59</v>
      </c>
      <c r="BN74" s="11" t="s">
        <v>59</v>
      </c>
    </row>
    <row r="75" spans="1:66" x14ac:dyDescent="0.35">
      <c r="A75" s="10" t="s">
        <v>137</v>
      </c>
      <c r="B75" s="11">
        <v>14711.3</v>
      </c>
      <c r="C75" s="11">
        <v>14434.6</v>
      </c>
      <c r="D75" s="11">
        <v>14094.8</v>
      </c>
      <c r="E75" s="11">
        <v>13809.7</v>
      </c>
      <c r="F75" s="12">
        <v>13303</v>
      </c>
      <c r="G75" s="11">
        <v>13792.2</v>
      </c>
      <c r="H75" s="11">
        <v>13813.8</v>
      </c>
      <c r="I75" s="12">
        <v>13578</v>
      </c>
      <c r="J75" s="11">
        <v>13626.3</v>
      </c>
      <c r="K75" s="12">
        <v>13512</v>
      </c>
      <c r="L75" s="11">
        <v>12976.3</v>
      </c>
      <c r="M75" s="11">
        <v>12641.3</v>
      </c>
      <c r="N75" s="11">
        <v>12218.6</v>
      </c>
      <c r="O75" s="11">
        <v>11674.6</v>
      </c>
      <c r="P75" s="11">
        <v>11409.7</v>
      </c>
      <c r="Q75" s="11">
        <v>10908.5</v>
      </c>
      <c r="R75" s="12">
        <v>10135</v>
      </c>
      <c r="S75" s="12">
        <v>9578</v>
      </c>
      <c r="T75" s="11">
        <v>9258.2000000000007</v>
      </c>
      <c r="U75" s="11">
        <v>8482.1</v>
      </c>
      <c r="V75" s="11" t="s">
        <v>59</v>
      </c>
      <c r="W75" s="11" t="s">
        <v>59</v>
      </c>
      <c r="X75" s="11" t="s">
        <v>59</v>
      </c>
      <c r="Y75" s="11" t="s">
        <v>59</v>
      </c>
      <c r="Z75" s="11" t="s">
        <v>59</v>
      </c>
      <c r="AA75" s="11" t="s">
        <v>59</v>
      </c>
      <c r="AB75" s="11" t="s">
        <v>59</v>
      </c>
      <c r="AC75" s="11" t="s">
        <v>59</v>
      </c>
      <c r="AD75" s="11" t="s">
        <v>59</v>
      </c>
      <c r="AE75" s="11" t="s">
        <v>59</v>
      </c>
      <c r="AF75" s="11" t="s">
        <v>59</v>
      </c>
      <c r="AG75" s="11" t="s">
        <v>59</v>
      </c>
      <c r="AH75" s="11" t="s">
        <v>59</v>
      </c>
      <c r="AI75" s="11" t="s">
        <v>59</v>
      </c>
      <c r="AJ75" s="11" t="s">
        <v>59</v>
      </c>
      <c r="AK75" s="11" t="s">
        <v>59</v>
      </c>
      <c r="AL75" s="11" t="s">
        <v>59</v>
      </c>
      <c r="AM75" s="11" t="s">
        <v>59</v>
      </c>
      <c r="AN75" s="11" t="s">
        <v>59</v>
      </c>
      <c r="AO75" s="11" t="s">
        <v>59</v>
      </c>
      <c r="AP75" s="11" t="s">
        <v>59</v>
      </c>
      <c r="AQ75" s="11" t="s">
        <v>59</v>
      </c>
      <c r="AR75" s="11" t="s">
        <v>59</v>
      </c>
      <c r="AS75" s="11" t="s">
        <v>59</v>
      </c>
      <c r="AT75" s="11" t="s">
        <v>59</v>
      </c>
      <c r="AU75" s="11" t="s">
        <v>59</v>
      </c>
      <c r="AV75" s="11" t="s">
        <v>59</v>
      </c>
      <c r="AW75" s="11" t="s">
        <v>59</v>
      </c>
      <c r="AX75" s="11" t="s">
        <v>59</v>
      </c>
      <c r="AY75" s="11" t="s">
        <v>59</v>
      </c>
      <c r="AZ75" s="11" t="s">
        <v>59</v>
      </c>
      <c r="BA75" s="11" t="s">
        <v>59</v>
      </c>
      <c r="BB75" s="11" t="s">
        <v>59</v>
      </c>
      <c r="BC75" s="11" t="s">
        <v>59</v>
      </c>
      <c r="BD75" s="11" t="s">
        <v>59</v>
      </c>
      <c r="BE75" s="11" t="s">
        <v>59</v>
      </c>
      <c r="BF75" s="11" t="s">
        <v>59</v>
      </c>
      <c r="BG75" s="11" t="s">
        <v>59</v>
      </c>
      <c r="BH75" s="11" t="s">
        <v>59</v>
      </c>
      <c r="BI75" s="11" t="s">
        <v>59</v>
      </c>
      <c r="BJ75" s="11" t="s">
        <v>59</v>
      </c>
      <c r="BK75" s="11" t="s">
        <v>59</v>
      </c>
      <c r="BL75" s="11" t="s">
        <v>59</v>
      </c>
      <c r="BM75" s="11" t="s">
        <v>59</v>
      </c>
      <c r="BN75" s="11" t="s">
        <v>59</v>
      </c>
    </row>
    <row r="76" spans="1:66" x14ac:dyDescent="0.35">
      <c r="A76" s="10" t="s">
        <v>138</v>
      </c>
      <c r="B76" s="11">
        <v>14792.3</v>
      </c>
      <c r="C76" s="12">
        <v>14091</v>
      </c>
      <c r="D76" s="11">
        <v>13583.2</v>
      </c>
      <c r="E76" s="11">
        <v>12996.5</v>
      </c>
      <c r="F76" s="11">
        <v>11860.5</v>
      </c>
      <c r="G76" s="11">
        <v>12278.1</v>
      </c>
      <c r="H76" s="11">
        <v>11838.6</v>
      </c>
      <c r="I76" s="11">
        <v>11542.8</v>
      </c>
      <c r="J76" s="12">
        <v>11108</v>
      </c>
      <c r="K76" s="11">
        <v>9998.7999999999993</v>
      </c>
      <c r="L76" s="12">
        <v>9460</v>
      </c>
      <c r="M76" s="11">
        <v>8795.7999999999993</v>
      </c>
      <c r="N76" s="11">
        <v>8335.2999999999993</v>
      </c>
      <c r="O76" s="11">
        <v>7962.3</v>
      </c>
      <c r="P76" s="11">
        <v>7580.9</v>
      </c>
      <c r="Q76" s="11">
        <v>7005.8</v>
      </c>
      <c r="R76" s="12">
        <v>6780</v>
      </c>
      <c r="S76" s="12">
        <v>6665</v>
      </c>
      <c r="T76" s="11">
        <v>6493.6</v>
      </c>
      <c r="U76" s="11">
        <v>6113.7</v>
      </c>
      <c r="V76" s="11" t="s">
        <v>59</v>
      </c>
      <c r="W76" s="11" t="s">
        <v>59</v>
      </c>
      <c r="X76" s="11" t="s">
        <v>59</v>
      </c>
      <c r="Y76" s="11" t="s">
        <v>59</v>
      </c>
      <c r="Z76" s="11" t="s">
        <v>59</v>
      </c>
      <c r="AA76" s="11" t="s">
        <v>59</v>
      </c>
      <c r="AB76" s="11" t="s">
        <v>59</v>
      </c>
      <c r="AC76" s="11" t="s">
        <v>59</v>
      </c>
      <c r="AD76" s="11" t="s">
        <v>59</v>
      </c>
      <c r="AE76" s="11" t="s">
        <v>59</v>
      </c>
      <c r="AF76" s="11" t="s">
        <v>59</v>
      </c>
      <c r="AG76" s="11" t="s">
        <v>59</v>
      </c>
      <c r="AH76" s="11" t="s">
        <v>59</v>
      </c>
      <c r="AI76" s="11" t="s">
        <v>59</v>
      </c>
      <c r="AJ76" s="11" t="s">
        <v>59</v>
      </c>
      <c r="AK76" s="11" t="s">
        <v>59</v>
      </c>
      <c r="AL76" s="11" t="s">
        <v>59</v>
      </c>
      <c r="AM76" s="11" t="s">
        <v>59</v>
      </c>
      <c r="AN76" s="11" t="s">
        <v>59</v>
      </c>
      <c r="AO76" s="11" t="s">
        <v>59</v>
      </c>
      <c r="AP76" s="11" t="s">
        <v>59</v>
      </c>
      <c r="AQ76" s="11" t="s">
        <v>59</v>
      </c>
      <c r="AR76" s="11" t="s">
        <v>59</v>
      </c>
      <c r="AS76" s="11" t="s">
        <v>59</v>
      </c>
      <c r="AT76" s="11" t="s">
        <v>59</v>
      </c>
      <c r="AU76" s="11" t="s">
        <v>59</v>
      </c>
      <c r="AV76" s="11" t="s">
        <v>59</v>
      </c>
      <c r="AW76" s="11" t="s">
        <v>59</v>
      </c>
      <c r="AX76" s="11" t="s">
        <v>59</v>
      </c>
      <c r="AY76" s="11" t="s">
        <v>59</v>
      </c>
      <c r="AZ76" s="11" t="s">
        <v>59</v>
      </c>
      <c r="BA76" s="11" t="s">
        <v>59</v>
      </c>
      <c r="BB76" s="11" t="s">
        <v>59</v>
      </c>
      <c r="BC76" s="11" t="s">
        <v>59</v>
      </c>
      <c r="BD76" s="11" t="s">
        <v>59</v>
      </c>
      <c r="BE76" s="11" t="s">
        <v>59</v>
      </c>
      <c r="BF76" s="11" t="s">
        <v>59</v>
      </c>
      <c r="BG76" s="11" t="s">
        <v>59</v>
      </c>
      <c r="BH76" s="11" t="s">
        <v>59</v>
      </c>
      <c r="BI76" s="11" t="s">
        <v>59</v>
      </c>
      <c r="BJ76" s="11" t="s">
        <v>59</v>
      </c>
      <c r="BK76" s="11" t="s">
        <v>59</v>
      </c>
      <c r="BL76" s="11" t="s">
        <v>59</v>
      </c>
      <c r="BM76" s="11" t="s">
        <v>59</v>
      </c>
      <c r="BN76" s="11" t="s">
        <v>59</v>
      </c>
    </row>
    <row r="77" spans="1:66" x14ac:dyDescent="0.35">
      <c r="A77" s="10" t="s">
        <v>139</v>
      </c>
      <c r="B77" s="11">
        <v>5468.6</v>
      </c>
      <c r="C77" s="12">
        <v>5162</v>
      </c>
      <c r="D77" s="11">
        <v>4285.1000000000004</v>
      </c>
      <c r="E77" s="11">
        <v>3303.9</v>
      </c>
      <c r="F77" s="11">
        <v>3126.4</v>
      </c>
      <c r="G77" s="11">
        <v>6110.1</v>
      </c>
      <c r="H77" s="11">
        <v>5852.6</v>
      </c>
      <c r="I77" s="11">
        <v>5791.7</v>
      </c>
      <c r="J77" s="11">
        <v>5102.5</v>
      </c>
      <c r="K77" s="11">
        <v>5325.5</v>
      </c>
      <c r="L77" s="11">
        <v>5985.6</v>
      </c>
      <c r="M77" s="11">
        <v>5779.1</v>
      </c>
      <c r="N77" s="12">
        <v>6128</v>
      </c>
      <c r="O77" s="12">
        <v>6253</v>
      </c>
      <c r="P77" s="11">
        <v>5270.9</v>
      </c>
      <c r="Q77" s="11">
        <v>2370.6</v>
      </c>
      <c r="R77" s="11">
        <v>2275.1</v>
      </c>
      <c r="S77" s="11">
        <v>2264.1</v>
      </c>
      <c r="T77" s="12">
        <v>2234</v>
      </c>
      <c r="U77" s="11">
        <v>2055.4</v>
      </c>
      <c r="V77" s="11" t="s">
        <v>59</v>
      </c>
      <c r="W77" s="11" t="s">
        <v>59</v>
      </c>
      <c r="X77" s="11" t="s">
        <v>59</v>
      </c>
      <c r="Y77" s="11" t="s">
        <v>59</v>
      </c>
      <c r="Z77" s="11" t="s">
        <v>59</v>
      </c>
      <c r="AA77" s="11" t="s">
        <v>59</v>
      </c>
      <c r="AB77" s="11" t="s">
        <v>59</v>
      </c>
      <c r="AC77" s="11" t="s">
        <v>59</v>
      </c>
      <c r="AD77" s="11" t="s">
        <v>59</v>
      </c>
      <c r="AE77" s="11" t="s">
        <v>59</v>
      </c>
      <c r="AF77" s="11" t="s">
        <v>59</v>
      </c>
      <c r="AG77" s="11" t="s">
        <v>59</v>
      </c>
      <c r="AH77" s="11" t="s">
        <v>59</v>
      </c>
      <c r="AI77" s="11" t="s">
        <v>59</v>
      </c>
      <c r="AJ77" s="11" t="s">
        <v>59</v>
      </c>
      <c r="AK77" s="11" t="s">
        <v>59</v>
      </c>
      <c r="AL77" s="11" t="s">
        <v>59</v>
      </c>
      <c r="AM77" s="11" t="s">
        <v>59</v>
      </c>
      <c r="AN77" s="11" t="s">
        <v>59</v>
      </c>
      <c r="AO77" s="11" t="s">
        <v>59</v>
      </c>
      <c r="AP77" s="11" t="s">
        <v>59</v>
      </c>
      <c r="AQ77" s="11" t="s">
        <v>59</v>
      </c>
      <c r="AR77" s="11" t="s">
        <v>59</v>
      </c>
      <c r="AS77" s="11" t="s">
        <v>59</v>
      </c>
      <c r="AT77" s="11" t="s">
        <v>59</v>
      </c>
      <c r="AU77" s="11" t="s">
        <v>59</v>
      </c>
      <c r="AV77" s="11" t="s">
        <v>59</v>
      </c>
      <c r="AW77" s="11" t="s">
        <v>59</v>
      </c>
      <c r="AX77" s="11" t="s">
        <v>59</v>
      </c>
      <c r="AY77" s="11" t="s">
        <v>59</v>
      </c>
      <c r="AZ77" s="11" t="s">
        <v>59</v>
      </c>
      <c r="BA77" s="11" t="s">
        <v>59</v>
      </c>
      <c r="BB77" s="11" t="s">
        <v>59</v>
      </c>
      <c r="BC77" s="11" t="s">
        <v>59</v>
      </c>
      <c r="BD77" s="11" t="s">
        <v>59</v>
      </c>
      <c r="BE77" s="11" t="s">
        <v>59</v>
      </c>
      <c r="BF77" s="11" t="s">
        <v>59</v>
      </c>
      <c r="BG77" s="11" t="s">
        <v>59</v>
      </c>
      <c r="BH77" s="11" t="s">
        <v>59</v>
      </c>
      <c r="BI77" s="11" t="s">
        <v>59</v>
      </c>
      <c r="BJ77" s="11" t="s">
        <v>59</v>
      </c>
      <c r="BK77" s="11" t="s">
        <v>59</v>
      </c>
      <c r="BL77" s="11" t="s">
        <v>59</v>
      </c>
      <c r="BM77" s="11" t="s">
        <v>59</v>
      </c>
      <c r="BN77" s="11" t="s">
        <v>59</v>
      </c>
    </row>
    <row r="78" spans="1:66" x14ac:dyDescent="0.35">
      <c r="A78" s="10" t="s">
        <v>140</v>
      </c>
      <c r="B78" s="11">
        <v>6618.2</v>
      </c>
      <c r="C78" s="11">
        <v>6348.3</v>
      </c>
      <c r="D78" s="11">
        <v>5782.7</v>
      </c>
      <c r="E78" s="11">
        <v>5364.7</v>
      </c>
      <c r="F78" s="11">
        <v>5274.8</v>
      </c>
      <c r="G78" s="11">
        <v>6404.1</v>
      </c>
      <c r="H78" s="11">
        <v>6044.7</v>
      </c>
      <c r="I78" s="11">
        <v>5881.5</v>
      </c>
      <c r="J78" s="12">
        <v>5722</v>
      </c>
      <c r="K78" s="11">
        <v>5516.1</v>
      </c>
      <c r="L78" s="11">
        <v>5268.5</v>
      </c>
      <c r="M78" s="11">
        <v>5206.1000000000004</v>
      </c>
      <c r="N78" s="11">
        <v>5038.5</v>
      </c>
      <c r="O78" s="11">
        <v>4834.7</v>
      </c>
      <c r="P78" s="11">
        <v>4683.1000000000004</v>
      </c>
      <c r="Q78" s="11">
        <v>4557.1000000000004</v>
      </c>
      <c r="R78" s="11">
        <v>4448.3999999999996</v>
      </c>
      <c r="S78" s="11">
        <v>4351.3999999999996</v>
      </c>
      <c r="T78" s="11">
        <v>4148.1000000000004</v>
      </c>
      <c r="U78" s="11">
        <v>3991.5</v>
      </c>
      <c r="V78" s="11" t="s">
        <v>59</v>
      </c>
      <c r="W78" s="11" t="s">
        <v>59</v>
      </c>
      <c r="X78" s="11" t="s">
        <v>59</v>
      </c>
      <c r="Y78" s="11" t="s">
        <v>59</v>
      </c>
      <c r="Z78" s="11" t="s">
        <v>59</v>
      </c>
      <c r="AA78" s="11" t="s">
        <v>59</v>
      </c>
      <c r="AB78" s="11" t="s">
        <v>59</v>
      </c>
      <c r="AC78" s="11" t="s">
        <v>59</v>
      </c>
      <c r="AD78" s="11" t="s">
        <v>59</v>
      </c>
      <c r="AE78" s="11" t="s">
        <v>59</v>
      </c>
      <c r="AF78" s="11" t="s">
        <v>59</v>
      </c>
      <c r="AG78" s="11" t="s">
        <v>59</v>
      </c>
      <c r="AH78" s="11" t="s">
        <v>59</v>
      </c>
      <c r="AI78" s="11" t="s">
        <v>59</v>
      </c>
      <c r="AJ78" s="11" t="s">
        <v>59</v>
      </c>
      <c r="AK78" s="11" t="s">
        <v>59</v>
      </c>
      <c r="AL78" s="11" t="s">
        <v>59</v>
      </c>
      <c r="AM78" s="11" t="s">
        <v>59</v>
      </c>
      <c r="AN78" s="11" t="s">
        <v>59</v>
      </c>
      <c r="AO78" s="11" t="s">
        <v>59</v>
      </c>
      <c r="AP78" s="11" t="s">
        <v>59</v>
      </c>
      <c r="AQ78" s="11" t="s">
        <v>59</v>
      </c>
      <c r="AR78" s="11" t="s">
        <v>59</v>
      </c>
      <c r="AS78" s="11" t="s">
        <v>59</v>
      </c>
      <c r="AT78" s="11" t="s">
        <v>59</v>
      </c>
      <c r="AU78" s="11" t="s">
        <v>59</v>
      </c>
      <c r="AV78" s="11" t="s">
        <v>59</v>
      </c>
      <c r="AW78" s="11" t="s">
        <v>59</v>
      </c>
      <c r="AX78" s="11" t="s">
        <v>59</v>
      </c>
      <c r="AY78" s="11" t="s">
        <v>59</v>
      </c>
      <c r="AZ78" s="11" t="s">
        <v>59</v>
      </c>
      <c r="BA78" s="11" t="s">
        <v>59</v>
      </c>
      <c r="BB78" s="11" t="s">
        <v>59</v>
      </c>
      <c r="BC78" s="11" t="s">
        <v>59</v>
      </c>
      <c r="BD78" s="11" t="s">
        <v>59</v>
      </c>
      <c r="BE78" s="11" t="s">
        <v>59</v>
      </c>
      <c r="BF78" s="11" t="s">
        <v>59</v>
      </c>
      <c r="BG78" s="11" t="s">
        <v>59</v>
      </c>
      <c r="BH78" s="11" t="s">
        <v>59</v>
      </c>
      <c r="BI78" s="11" t="s">
        <v>59</v>
      </c>
      <c r="BJ78" s="11" t="s">
        <v>59</v>
      </c>
      <c r="BK78" s="11" t="s">
        <v>59</v>
      </c>
      <c r="BL78" s="11" t="s">
        <v>59</v>
      </c>
      <c r="BM78" s="11" t="s">
        <v>59</v>
      </c>
      <c r="BN78" s="11" t="s">
        <v>59</v>
      </c>
    </row>
    <row r="79" spans="1:66" x14ac:dyDescent="0.35">
      <c r="A79" s="10" t="s">
        <v>141</v>
      </c>
      <c r="B79" s="12">
        <v>23575</v>
      </c>
      <c r="C79" s="11">
        <v>22507.3</v>
      </c>
      <c r="D79" s="11">
        <v>22006.6</v>
      </c>
      <c r="E79" s="11">
        <v>21909.5</v>
      </c>
      <c r="F79" s="11">
        <v>21877.8</v>
      </c>
      <c r="G79" s="11">
        <v>21625.7</v>
      </c>
      <c r="H79" s="11">
        <v>20737.3</v>
      </c>
      <c r="I79" s="11">
        <v>19789.400000000001</v>
      </c>
      <c r="J79" s="11">
        <v>18944.7</v>
      </c>
      <c r="K79" s="11">
        <v>18100.099999999999</v>
      </c>
      <c r="L79" s="11">
        <v>17304.599999999999</v>
      </c>
      <c r="M79" s="11">
        <v>16662.5</v>
      </c>
      <c r="N79" s="11">
        <v>16109.8</v>
      </c>
      <c r="O79" s="11">
        <v>15417.9</v>
      </c>
      <c r="P79" s="12">
        <v>14937</v>
      </c>
      <c r="Q79" s="11">
        <v>14897.5</v>
      </c>
      <c r="R79" s="11">
        <v>14697.2</v>
      </c>
      <c r="S79" s="11">
        <v>14582.1</v>
      </c>
      <c r="T79" s="11">
        <v>14496.2</v>
      </c>
      <c r="U79" s="11">
        <v>14220.3</v>
      </c>
      <c r="V79" s="11">
        <v>13957.2</v>
      </c>
      <c r="W79" s="11">
        <v>13735.1</v>
      </c>
      <c r="X79" s="11">
        <v>13609.9</v>
      </c>
      <c r="Y79" s="12">
        <v>12957</v>
      </c>
      <c r="Z79" s="11">
        <v>12559.9</v>
      </c>
      <c r="AA79" s="11">
        <v>11694.4</v>
      </c>
      <c r="AB79" s="11">
        <v>10773.2</v>
      </c>
      <c r="AC79" s="11">
        <v>9841.9</v>
      </c>
      <c r="AD79" s="11">
        <v>9401.6</v>
      </c>
      <c r="AE79" s="11">
        <v>9109.7000000000007</v>
      </c>
      <c r="AF79" s="11">
        <v>8798.1</v>
      </c>
      <c r="AG79" s="11">
        <v>8419.9</v>
      </c>
      <c r="AH79" s="11">
        <v>8103.6</v>
      </c>
      <c r="AI79" s="11">
        <v>8018.9</v>
      </c>
      <c r="AJ79" s="11">
        <v>7861.8</v>
      </c>
      <c r="AK79" s="12">
        <v>7831</v>
      </c>
      <c r="AL79" s="11">
        <v>7291.6</v>
      </c>
      <c r="AM79" s="11">
        <v>6848.9</v>
      </c>
      <c r="AN79" s="12">
        <v>6233</v>
      </c>
      <c r="AO79" s="11">
        <v>5503.5</v>
      </c>
      <c r="AP79" s="11">
        <v>4773.1000000000004</v>
      </c>
      <c r="AQ79" s="11">
        <v>3481.4</v>
      </c>
      <c r="AR79" s="11">
        <v>2428.6999999999998</v>
      </c>
      <c r="AS79" s="11">
        <v>2537.1</v>
      </c>
      <c r="AT79" s="11">
        <v>1937.9</v>
      </c>
      <c r="AU79" s="11">
        <v>1840.4</v>
      </c>
      <c r="AV79" s="12">
        <v>1703</v>
      </c>
      <c r="AW79" s="11">
        <v>1644.7</v>
      </c>
      <c r="AX79" s="11">
        <v>1546.4</v>
      </c>
      <c r="AY79" s="11">
        <v>1463.2</v>
      </c>
      <c r="AZ79" s="11">
        <v>1402.8</v>
      </c>
      <c r="BA79" s="11">
        <v>1308.9000000000001</v>
      </c>
      <c r="BB79" s="11">
        <v>1254.4000000000001</v>
      </c>
      <c r="BC79" s="11">
        <v>1108.9000000000001</v>
      </c>
      <c r="BD79" s="11">
        <v>1049.0999999999999</v>
      </c>
      <c r="BE79" s="11">
        <v>907.5</v>
      </c>
      <c r="BF79" s="11">
        <v>794.2</v>
      </c>
      <c r="BG79" s="11">
        <v>685.1</v>
      </c>
      <c r="BH79" s="11">
        <v>632.1</v>
      </c>
      <c r="BI79" s="11">
        <v>572.70000000000005</v>
      </c>
      <c r="BJ79" s="11">
        <v>529.79999999999995</v>
      </c>
      <c r="BK79" s="11">
        <v>513.9</v>
      </c>
      <c r="BL79" s="11">
        <v>488.5</v>
      </c>
      <c r="BM79" s="11">
        <v>450.6</v>
      </c>
      <c r="BN79" s="11">
        <v>410.7</v>
      </c>
    </row>
    <row r="80" spans="1:66" x14ac:dyDescent="0.35">
      <c r="A80" s="10" t="s">
        <v>142</v>
      </c>
      <c r="B80" s="11">
        <v>532783.5</v>
      </c>
      <c r="C80" s="11">
        <v>510508.3</v>
      </c>
      <c r="D80" s="12">
        <v>501627</v>
      </c>
      <c r="E80" s="11">
        <v>479365.2</v>
      </c>
      <c r="F80" s="11">
        <v>437131.6</v>
      </c>
      <c r="G80" s="11">
        <v>451296.8</v>
      </c>
      <c r="H80" s="11">
        <v>445848.5</v>
      </c>
      <c r="I80" s="11">
        <v>429669.7</v>
      </c>
      <c r="J80" s="11">
        <v>411731.4</v>
      </c>
      <c r="K80" s="11">
        <v>399187.4</v>
      </c>
      <c r="L80" s="12">
        <v>389424</v>
      </c>
      <c r="M80" s="11">
        <v>373823.4</v>
      </c>
      <c r="N80" s="12">
        <v>354801</v>
      </c>
      <c r="O80" s="11">
        <v>339476.9</v>
      </c>
      <c r="P80" s="11">
        <v>318149.7</v>
      </c>
      <c r="Q80" s="11">
        <v>276628.7</v>
      </c>
      <c r="R80" s="11">
        <v>276466.5</v>
      </c>
      <c r="S80" s="11">
        <v>268682.59999999998</v>
      </c>
      <c r="T80" s="11">
        <v>247425.4</v>
      </c>
      <c r="U80" s="11">
        <v>226879.3</v>
      </c>
      <c r="V80" s="11">
        <v>211061.4</v>
      </c>
      <c r="W80" s="11">
        <v>192087.5</v>
      </c>
      <c r="X80" s="11">
        <v>183803.6</v>
      </c>
      <c r="Y80" s="11">
        <v>176585.8</v>
      </c>
      <c r="Z80" s="11">
        <v>178084.3</v>
      </c>
      <c r="AA80" s="11">
        <v>163378.4</v>
      </c>
      <c r="AB80" s="11">
        <v>154729.20000000001</v>
      </c>
      <c r="AC80" s="12">
        <v>157563</v>
      </c>
      <c r="AD80" s="12">
        <v>145374</v>
      </c>
      <c r="AE80" s="11">
        <v>135004.5</v>
      </c>
      <c r="AF80" s="12">
        <v>125826</v>
      </c>
      <c r="AG80" s="11">
        <v>112987.6</v>
      </c>
      <c r="AH80" s="11">
        <v>101446.1</v>
      </c>
      <c r="AI80" s="12">
        <v>95229</v>
      </c>
      <c r="AJ80" s="11">
        <v>88977.5</v>
      </c>
      <c r="AK80" s="11">
        <v>80921.100000000006</v>
      </c>
      <c r="AL80" s="11">
        <v>73699.600000000006</v>
      </c>
      <c r="AM80" s="11">
        <v>66231.8</v>
      </c>
      <c r="AN80" s="11">
        <v>59834.5</v>
      </c>
      <c r="AO80" s="11">
        <v>59031.9</v>
      </c>
      <c r="AP80" s="11">
        <v>59414.2</v>
      </c>
      <c r="AQ80" s="11">
        <v>54538.9</v>
      </c>
      <c r="AR80" s="11">
        <v>50221.5</v>
      </c>
      <c r="AS80" s="11">
        <v>46891.199999999997</v>
      </c>
      <c r="AT80" s="11">
        <v>42254.2</v>
      </c>
      <c r="AU80" s="11">
        <v>38376.400000000001</v>
      </c>
      <c r="AV80" s="11">
        <v>35073.4</v>
      </c>
      <c r="AW80" s="11">
        <v>32529.4</v>
      </c>
      <c r="AX80" s="11">
        <v>30457.3</v>
      </c>
      <c r="AY80" s="11">
        <v>28312.2</v>
      </c>
      <c r="AZ80" s="11">
        <v>27183.5</v>
      </c>
      <c r="BA80" s="12">
        <v>25473</v>
      </c>
      <c r="BB80" s="12">
        <v>23015</v>
      </c>
      <c r="BC80" s="12">
        <v>20326</v>
      </c>
      <c r="BD80" s="11">
        <v>17993.3</v>
      </c>
      <c r="BE80" s="11">
        <v>15822.6</v>
      </c>
      <c r="BF80" s="11">
        <v>13915.2</v>
      </c>
      <c r="BG80" s="11">
        <v>12183.6</v>
      </c>
      <c r="BH80" s="11">
        <v>10757.6</v>
      </c>
      <c r="BI80" s="11">
        <v>9775.9</v>
      </c>
      <c r="BJ80" s="11">
        <v>9126.5</v>
      </c>
      <c r="BK80" s="11">
        <v>9453.2999999999993</v>
      </c>
      <c r="BL80" s="11">
        <v>8553.4</v>
      </c>
      <c r="BM80" s="11">
        <v>7944.2</v>
      </c>
      <c r="BN80" s="11">
        <v>7317.6</v>
      </c>
    </row>
    <row r="81" spans="1:66" x14ac:dyDescent="0.35">
      <c r="A81" s="10" t="s">
        <v>143</v>
      </c>
      <c r="B81" s="12">
        <v>28273</v>
      </c>
      <c r="C81" s="11">
        <v>26966.799999999999</v>
      </c>
      <c r="D81" s="11">
        <v>26208.400000000001</v>
      </c>
      <c r="E81" s="11">
        <v>27790.5</v>
      </c>
      <c r="F81" s="11">
        <v>24874.6</v>
      </c>
      <c r="G81" s="11">
        <v>29756.2</v>
      </c>
      <c r="H81" s="11">
        <v>28927.1</v>
      </c>
      <c r="I81" s="11">
        <v>29333.8</v>
      </c>
      <c r="J81" s="11">
        <v>27581.599999999999</v>
      </c>
      <c r="K81" s="11">
        <v>24256.7</v>
      </c>
      <c r="L81" s="11">
        <v>21828.799999999999</v>
      </c>
      <c r="M81" s="11">
        <v>21818.799999999999</v>
      </c>
      <c r="N81" s="11">
        <v>22755.8</v>
      </c>
      <c r="O81" s="11">
        <v>22064.799999999999</v>
      </c>
      <c r="P81" s="11">
        <v>22562.3</v>
      </c>
      <c r="Q81" s="11">
        <v>21469.9</v>
      </c>
      <c r="R81" s="11">
        <v>21175.1</v>
      </c>
      <c r="S81" s="11">
        <v>24989.7</v>
      </c>
      <c r="T81" s="11">
        <v>21020.5</v>
      </c>
      <c r="U81" s="12">
        <v>19472</v>
      </c>
      <c r="V81" s="11">
        <v>18557.599999999999</v>
      </c>
      <c r="W81" s="12">
        <v>16713</v>
      </c>
      <c r="X81" s="11">
        <v>15871.7</v>
      </c>
      <c r="Y81" s="11">
        <v>15663.7</v>
      </c>
      <c r="Z81" s="11">
        <v>16354.5</v>
      </c>
      <c r="AA81" s="11">
        <v>14918.7</v>
      </c>
      <c r="AB81" s="11">
        <v>13798.3</v>
      </c>
      <c r="AC81" s="11">
        <v>15025.1</v>
      </c>
      <c r="AD81" s="11">
        <v>14004.5</v>
      </c>
      <c r="AE81" s="12">
        <v>13392</v>
      </c>
      <c r="AF81" s="11">
        <v>12692.3</v>
      </c>
      <c r="AG81" s="11">
        <v>11899.3</v>
      </c>
      <c r="AH81" s="11">
        <v>10529.1</v>
      </c>
      <c r="AI81" s="11">
        <v>9650.2999999999993</v>
      </c>
      <c r="AJ81" s="11">
        <v>9675.2000000000007</v>
      </c>
      <c r="AK81" s="11">
        <v>9012.2999999999993</v>
      </c>
      <c r="AL81" s="11">
        <v>7645.5</v>
      </c>
      <c r="AM81" s="11">
        <v>6888.7</v>
      </c>
      <c r="AN81" s="11">
        <v>6059.2</v>
      </c>
      <c r="AO81" s="11">
        <v>6004.1</v>
      </c>
      <c r="AP81" s="11">
        <v>6009.7</v>
      </c>
      <c r="AQ81" s="11">
        <v>5725.1</v>
      </c>
      <c r="AR81" s="12">
        <v>5331</v>
      </c>
      <c r="AS81" s="11">
        <v>4977.3999999999996</v>
      </c>
      <c r="AT81" s="11">
        <v>4664.5</v>
      </c>
      <c r="AU81" s="12">
        <v>4228</v>
      </c>
      <c r="AV81" s="11">
        <v>3739.7</v>
      </c>
      <c r="AW81" s="11">
        <v>3506.7</v>
      </c>
      <c r="AX81" s="11">
        <v>3241.3</v>
      </c>
      <c r="AY81" s="11">
        <v>3110.9</v>
      </c>
      <c r="AZ81" s="11">
        <v>3137.1</v>
      </c>
      <c r="BA81" s="11">
        <v>3356.2</v>
      </c>
      <c r="BB81" s="11">
        <v>3077.8</v>
      </c>
      <c r="BC81" s="11">
        <v>2675.9</v>
      </c>
      <c r="BD81" s="11">
        <v>2600.1999999999998</v>
      </c>
      <c r="BE81" s="11">
        <v>2203.6</v>
      </c>
      <c r="BF81" s="11">
        <v>1895.9</v>
      </c>
      <c r="BG81" s="11">
        <v>1884.6</v>
      </c>
      <c r="BH81" s="11">
        <v>1884.6</v>
      </c>
      <c r="BI81" s="11">
        <v>1675.1</v>
      </c>
      <c r="BJ81" s="11">
        <v>1375.9</v>
      </c>
      <c r="BK81" s="11">
        <v>1318.5</v>
      </c>
      <c r="BL81" s="12">
        <v>1308</v>
      </c>
      <c r="BM81" s="12">
        <v>1241</v>
      </c>
      <c r="BN81" s="12">
        <v>1220</v>
      </c>
    </row>
    <row r="83" spans="1:66" ht="15" thickBot="1" x14ac:dyDescent="0.4"/>
    <row r="84" spans="1:66" ht="15" thickBot="1" x14ac:dyDescent="0.4">
      <c r="A84" s="17" t="s">
        <v>147</v>
      </c>
      <c r="B84" s="17" t="s">
        <v>148</v>
      </c>
      <c r="C84" s="18">
        <v>1980</v>
      </c>
      <c r="D84" s="18">
        <v>1990</v>
      </c>
      <c r="E84" s="18">
        <v>2000</v>
      </c>
      <c r="F84" s="18">
        <v>2005</v>
      </c>
      <c r="G84" s="18">
        <v>2010</v>
      </c>
      <c r="H84" s="18">
        <v>2015</v>
      </c>
      <c r="I84" s="18">
        <v>2020</v>
      </c>
      <c r="J84" s="17"/>
      <c r="K84" s="17"/>
    </row>
    <row r="85" spans="1:66" ht="15" thickBot="1" x14ac:dyDescent="0.4">
      <c r="A85" s="17" t="s">
        <v>149</v>
      </c>
      <c r="B85" s="17" t="s">
        <v>150</v>
      </c>
      <c r="C85" s="19">
        <v>2437493</v>
      </c>
      <c r="D85" s="19">
        <v>3039591</v>
      </c>
      <c r="E85" s="19">
        <v>4035245</v>
      </c>
      <c r="F85" s="19">
        <v>4268364</v>
      </c>
      <c r="G85" s="19">
        <v>5077014</v>
      </c>
      <c r="H85" s="19">
        <v>5525340</v>
      </c>
      <c r="I85" s="19">
        <v>5620150</v>
      </c>
      <c r="J85" s="17"/>
      <c r="K85" s="17"/>
    </row>
    <row r="86" spans="1:66" ht="26.5" thickBot="1" x14ac:dyDescent="0.4">
      <c r="A86" s="17" t="s">
        <v>151</v>
      </c>
      <c r="B86" s="17" t="s">
        <v>152</v>
      </c>
      <c r="C86" s="16" t="s">
        <v>153</v>
      </c>
      <c r="D86" s="23">
        <v>1.335</v>
      </c>
      <c r="E86" s="23">
        <v>3.22</v>
      </c>
      <c r="F86" s="17" t="s">
        <v>154</v>
      </c>
      <c r="G86" s="23">
        <v>1.9590000000000001</v>
      </c>
      <c r="H86" s="24">
        <v>1.52</v>
      </c>
      <c r="I86" s="25">
        <v>1.89</v>
      </c>
      <c r="J86" s="17"/>
      <c r="K86" s="17"/>
    </row>
    <row r="87" spans="1:66" ht="64" thickBot="1" x14ac:dyDescent="0.4">
      <c r="A87" s="17" t="s">
        <v>155</v>
      </c>
      <c r="B87" s="17" t="s">
        <v>156</v>
      </c>
      <c r="C87" s="17" t="s">
        <v>156</v>
      </c>
      <c r="D87" s="17" t="s">
        <v>156</v>
      </c>
      <c r="E87" s="17" t="s">
        <v>157</v>
      </c>
      <c r="F87" s="17" t="s">
        <v>158</v>
      </c>
      <c r="G87" s="17" t="s">
        <v>159</v>
      </c>
      <c r="H87" s="17"/>
      <c r="I87" s="20"/>
      <c r="J87" s="17"/>
      <c r="K87" s="17"/>
    </row>
    <row r="88" spans="1:66" ht="15" thickBot="1" x14ac:dyDescent="0.4">
      <c r="A88" s="17" t="s">
        <v>160</v>
      </c>
      <c r="B88" s="17" t="s">
        <v>161</v>
      </c>
      <c r="C88" s="22">
        <v>1.5100000000000001E-2</v>
      </c>
      <c r="D88" s="22">
        <v>3.2000000000000002E-3</v>
      </c>
      <c r="E88" s="22">
        <v>8.9999999999999998E-4</v>
      </c>
      <c r="F88" s="22">
        <v>5.9999999999999995E-4</v>
      </c>
      <c r="G88" s="22">
        <v>4.0000000000000002E-4</v>
      </c>
      <c r="H88" s="22">
        <v>2.9999999999999997E-4</v>
      </c>
      <c r="I88" s="22">
        <v>2.9999999999999997E-4</v>
      </c>
      <c r="J88" s="17"/>
      <c r="K88" s="17"/>
    </row>
    <row r="89" spans="1:66" ht="64" thickBot="1" x14ac:dyDescent="0.4">
      <c r="A89" s="17" t="s">
        <v>162</v>
      </c>
      <c r="B89" s="17" t="s">
        <v>161</v>
      </c>
      <c r="C89" s="17" t="s">
        <v>163</v>
      </c>
      <c r="D89" s="17" t="s">
        <v>164</v>
      </c>
      <c r="E89" s="17" t="s">
        <v>165</v>
      </c>
      <c r="F89" s="17" t="s">
        <v>166</v>
      </c>
      <c r="G89" s="17" t="s">
        <v>167</v>
      </c>
      <c r="H89" s="17" t="s">
        <v>168</v>
      </c>
      <c r="I89" s="20" t="s">
        <v>169</v>
      </c>
      <c r="J89" s="17"/>
      <c r="K89" s="17"/>
    </row>
    <row r="90" spans="1:66" ht="26.5" thickBot="1" x14ac:dyDescent="0.4">
      <c r="A90" s="17" t="s">
        <v>170</v>
      </c>
      <c r="B90" s="17" t="s">
        <v>161</v>
      </c>
      <c r="C90" s="17" t="s">
        <v>171</v>
      </c>
      <c r="D90" s="17"/>
      <c r="E90" s="22">
        <v>0.57299999999999995</v>
      </c>
      <c r="F90" s="17"/>
      <c r="G90" s="17"/>
      <c r="H90" s="17" t="s">
        <v>172</v>
      </c>
      <c r="I90" s="20"/>
      <c r="J90" s="17"/>
      <c r="K90" s="17"/>
    </row>
    <row r="91" spans="1:66" ht="51.5" thickBot="1" x14ac:dyDescent="0.4">
      <c r="A91" s="17" t="s">
        <v>173</v>
      </c>
      <c r="B91" s="17" t="s">
        <v>161</v>
      </c>
      <c r="C91" s="17" t="s">
        <v>174</v>
      </c>
      <c r="D91" s="17" t="s">
        <v>175</v>
      </c>
      <c r="E91" s="17" t="s">
        <v>176</v>
      </c>
      <c r="F91" s="17" t="s">
        <v>177</v>
      </c>
      <c r="G91" s="17" t="s">
        <v>178</v>
      </c>
      <c r="H91" s="17" t="s">
        <v>179</v>
      </c>
      <c r="I91" s="20" t="s">
        <v>180</v>
      </c>
      <c r="J91" s="17"/>
      <c r="K91" s="17"/>
    </row>
    <row r="92" spans="1:66" ht="76.5" thickBot="1" x14ac:dyDescent="0.4">
      <c r="A92" s="17" t="s">
        <v>181</v>
      </c>
      <c r="B92" s="17" t="s">
        <v>182</v>
      </c>
      <c r="C92" s="17" t="s">
        <v>183</v>
      </c>
      <c r="D92" s="17" t="s">
        <v>184</v>
      </c>
      <c r="E92" s="17" t="s">
        <v>185</v>
      </c>
      <c r="F92" s="17" t="s">
        <v>185</v>
      </c>
      <c r="G92" s="17" t="s">
        <v>185</v>
      </c>
      <c r="H92" s="17" t="s">
        <v>185</v>
      </c>
      <c r="I92" s="20" t="s">
        <v>185</v>
      </c>
      <c r="J92" s="17"/>
      <c r="K92" s="17"/>
    </row>
    <row r="94" spans="1:66" ht="175" x14ac:dyDescent="0.35">
      <c r="A94" s="26" t="s">
        <v>186</v>
      </c>
      <c r="B94" s="26" t="s">
        <v>187</v>
      </c>
    </row>
  </sheetData>
  <hyperlinks>
    <hyperlink ref="G4" r:id="rId1" display="https://www.singstat.gov.sg/find-data" xr:uid="{C7FA52F8-25EE-474A-9BE2-74C997D8E31A}"/>
    <hyperlink ref="G44" r:id="rId2" display="https://www.singstat.gov.sg/find-data" xr:uid="{3322D653-3EC5-4080-97F6-664BE9523F0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77E23-152D-4BA3-9A39-D3175D5F7220}">
  <dimension ref="A2:J35"/>
  <sheetViews>
    <sheetView topLeftCell="A28" workbookViewId="0">
      <selection activeCell="A34" sqref="A34"/>
    </sheetView>
  </sheetViews>
  <sheetFormatPr defaultRowHeight="14.5" x14ac:dyDescent="0.35"/>
  <cols>
    <col min="2" max="2" width="18.36328125" customWidth="1"/>
    <col min="3" max="3" width="19.08984375" customWidth="1"/>
    <col min="4" max="4" width="17.08984375" customWidth="1"/>
    <col min="5" max="5" width="13" customWidth="1"/>
    <col min="6" max="6" width="17.90625" customWidth="1"/>
  </cols>
  <sheetData>
    <row r="2" spans="1:7" x14ac:dyDescent="0.35">
      <c r="A2" s="13" t="s">
        <v>147</v>
      </c>
      <c r="B2" s="13" t="s">
        <v>188</v>
      </c>
      <c r="C2" s="13" t="s">
        <v>189</v>
      </c>
      <c r="D2" s="13" t="s">
        <v>190</v>
      </c>
      <c r="E2" s="13" t="s">
        <v>191</v>
      </c>
      <c r="F2" s="13" t="s">
        <v>192</v>
      </c>
    </row>
    <row r="3" spans="1:7" ht="87" x14ac:dyDescent="0.35">
      <c r="A3" s="15" t="s">
        <v>193</v>
      </c>
      <c r="B3" s="14" t="s">
        <v>194</v>
      </c>
      <c r="C3" s="14" t="s">
        <v>195</v>
      </c>
      <c r="D3" s="14" t="s">
        <v>196</v>
      </c>
      <c r="E3" s="14" t="s">
        <v>197</v>
      </c>
      <c r="F3" s="14" t="s">
        <v>198</v>
      </c>
    </row>
    <row r="4" spans="1:7" ht="72.5" x14ac:dyDescent="0.35">
      <c r="A4" s="15" t="s">
        <v>199</v>
      </c>
      <c r="B4" s="14" t="s">
        <v>200</v>
      </c>
      <c r="C4" s="14" t="s">
        <v>201</v>
      </c>
      <c r="D4" s="14" t="s">
        <v>202</v>
      </c>
      <c r="E4" s="14" t="s">
        <v>203</v>
      </c>
      <c r="F4" s="14" t="s">
        <v>204</v>
      </c>
    </row>
    <row r="5" spans="1:7" ht="58" x14ac:dyDescent="0.35">
      <c r="A5" s="15" t="s">
        <v>205</v>
      </c>
      <c r="B5" s="27">
        <v>-1.09E-2</v>
      </c>
      <c r="C5" s="28">
        <v>7.3300000000000004E-2</v>
      </c>
      <c r="D5" s="21">
        <v>7.2800000000000004E-2</v>
      </c>
      <c r="E5" s="21">
        <v>3.0300000000000001E-2</v>
      </c>
      <c r="F5" s="28">
        <v>7.2800000000000004E-2</v>
      </c>
    </row>
    <row r="6" spans="1:7" ht="58" x14ac:dyDescent="0.35">
      <c r="A6" s="15" t="s">
        <v>206</v>
      </c>
      <c r="B6" s="14" t="s">
        <v>207</v>
      </c>
      <c r="C6" s="14" t="s">
        <v>208</v>
      </c>
      <c r="D6" s="14" t="s">
        <v>209</v>
      </c>
      <c r="E6" s="14" t="s">
        <v>210</v>
      </c>
      <c r="F6" s="14" t="s">
        <v>211</v>
      </c>
    </row>
    <row r="7" spans="1:7" ht="58" x14ac:dyDescent="0.35">
      <c r="A7" s="15" t="s">
        <v>212</v>
      </c>
      <c r="B7" s="14" t="s">
        <v>213</v>
      </c>
      <c r="C7" s="14" t="s">
        <v>214</v>
      </c>
      <c r="D7" s="14" t="s">
        <v>215</v>
      </c>
      <c r="E7" s="14" t="s">
        <v>216</v>
      </c>
      <c r="F7" s="14" t="s">
        <v>217</v>
      </c>
    </row>
    <row r="8" spans="1:7" ht="58" x14ac:dyDescent="0.35">
      <c r="A8" s="15" t="s">
        <v>218</v>
      </c>
      <c r="B8" s="14" t="s">
        <v>219</v>
      </c>
      <c r="C8" s="14" t="s">
        <v>220</v>
      </c>
      <c r="D8" s="14" t="s">
        <v>221</v>
      </c>
      <c r="E8" s="14" t="s">
        <v>222</v>
      </c>
      <c r="F8" t="s">
        <v>223</v>
      </c>
    </row>
    <row r="10" spans="1:7" ht="15" thickBot="1" x14ac:dyDescent="0.4"/>
    <row r="11" spans="1:7" ht="15" thickBot="1" x14ac:dyDescent="0.4">
      <c r="A11" s="17" t="s">
        <v>147</v>
      </c>
      <c r="B11" s="17" t="s">
        <v>148</v>
      </c>
      <c r="C11" s="17" t="s">
        <v>188</v>
      </c>
      <c r="D11" s="17" t="s">
        <v>189</v>
      </c>
      <c r="E11" s="17" t="s">
        <v>190</v>
      </c>
      <c r="F11" s="17" t="s">
        <v>191</v>
      </c>
      <c r="G11" s="17" t="s">
        <v>192</v>
      </c>
    </row>
    <row r="12" spans="1:7" ht="26.5" thickBot="1" x14ac:dyDescent="0.4">
      <c r="A12" s="17" t="s">
        <v>149</v>
      </c>
      <c r="B12" s="17" t="s">
        <v>224</v>
      </c>
      <c r="C12" s="17" t="s">
        <v>225</v>
      </c>
      <c r="D12" s="17" t="s">
        <v>226</v>
      </c>
      <c r="E12" s="17" t="s">
        <v>227</v>
      </c>
      <c r="F12" s="17" t="s">
        <v>228</v>
      </c>
      <c r="G12" s="17" t="s">
        <v>229</v>
      </c>
    </row>
    <row r="13" spans="1:7" ht="26.5" thickBot="1" x14ac:dyDescent="0.4">
      <c r="A13" s="17" t="s">
        <v>230</v>
      </c>
      <c r="B13" s="17" t="s">
        <v>231</v>
      </c>
      <c r="C13" s="17" t="s">
        <v>232</v>
      </c>
      <c r="D13" s="17" t="s">
        <v>233</v>
      </c>
      <c r="E13" s="17" t="s">
        <v>234</v>
      </c>
      <c r="F13" s="17" t="s">
        <v>235</v>
      </c>
      <c r="G13" s="17" t="s">
        <v>236</v>
      </c>
    </row>
    <row r="14" spans="1:7" ht="39" thickBot="1" x14ac:dyDescent="0.4">
      <c r="A14" s="17" t="s">
        <v>237</v>
      </c>
      <c r="B14" s="17" t="s">
        <v>238</v>
      </c>
      <c r="C14" s="17" t="s">
        <v>239</v>
      </c>
      <c r="D14" s="17" t="s">
        <v>240</v>
      </c>
      <c r="E14" s="17" t="s">
        <v>241</v>
      </c>
      <c r="F14" s="17" t="s">
        <v>242</v>
      </c>
      <c r="G14" s="17" t="s">
        <v>243</v>
      </c>
    </row>
    <row r="15" spans="1:7" ht="39" thickBot="1" x14ac:dyDescent="0.4">
      <c r="A15" s="17" t="s">
        <v>244</v>
      </c>
      <c r="B15" s="17" t="s">
        <v>245</v>
      </c>
      <c r="C15" s="17" t="s">
        <v>246</v>
      </c>
      <c r="D15" s="17" t="s">
        <v>247</v>
      </c>
      <c r="E15" s="17" t="s">
        <v>248</v>
      </c>
      <c r="F15" s="17" t="s">
        <v>249</v>
      </c>
      <c r="G15" s="17" t="s">
        <v>250</v>
      </c>
    </row>
    <row r="16" spans="1:7" ht="51.5" thickBot="1" x14ac:dyDescent="0.4">
      <c r="A16" s="17" t="s">
        <v>251</v>
      </c>
      <c r="B16" s="17" t="s">
        <v>238</v>
      </c>
      <c r="C16" s="17" t="s">
        <v>252</v>
      </c>
      <c r="D16" s="17" t="s">
        <v>253</v>
      </c>
      <c r="E16" s="17" t="s">
        <v>254</v>
      </c>
      <c r="F16" s="17" t="s">
        <v>239</v>
      </c>
      <c r="G16" s="17" t="s">
        <v>255</v>
      </c>
    </row>
    <row r="17" spans="1:10" ht="51.5" thickBot="1" x14ac:dyDescent="0.4">
      <c r="A17" s="17" t="s">
        <v>256</v>
      </c>
      <c r="B17" s="17" t="s">
        <v>238</v>
      </c>
      <c r="C17" s="17" t="s">
        <v>257</v>
      </c>
      <c r="D17" s="17" t="s">
        <v>258</v>
      </c>
      <c r="E17" s="17" t="s">
        <v>259</v>
      </c>
      <c r="F17" s="17" t="s">
        <v>260</v>
      </c>
      <c r="G17" s="17" t="s">
        <v>261</v>
      </c>
    </row>
    <row r="18" spans="1:10" ht="51.5" thickBot="1" x14ac:dyDescent="0.4">
      <c r="A18" s="17" t="s">
        <v>262</v>
      </c>
      <c r="B18" s="17" t="s">
        <v>238</v>
      </c>
      <c r="C18" s="17" t="s">
        <v>263</v>
      </c>
      <c r="D18" s="17" t="s">
        <v>264</v>
      </c>
      <c r="E18" s="17" t="s">
        <v>265</v>
      </c>
      <c r="F18" s="17" t="s">
        <v>266</v>
      </c>
      <c r="G18" s="17" t="s">
        <v>267</v>
      </c>
    </row>
    <row r="19" spans="1:10" ht="39" thickBot="1" x14ac:dyDescent="0.4">
      <c r="A19" s="17" t="s">
        <v>268</v>
      </c>
      <c r="B19" s="17" t="s">
        <v>238</v>
      </c>
      <c r="C19" s="17" t="s">
        <v>269</v>
      </c>
      <c r="D19" s="17" t="s">
        <v>270</v>
      </c>
      <c r="E19" s="17" t="s">
        <v>271</v>
      </c>
      <c r="F19" s="17" t="s">
        <v>272</v>
      </c>
      <c r="G19" s="20" t="s">
        <v>273</v>
      </c>
    </row>
    <row r="20" spans="1:10" ht="39" thickBot="1" x14ac:dyDescent="0.4">
      <c r="A20" s="17" t="s">
        <v>274</v>
      </c>
      <c r="B20" s="17" t="s">
        <v>238</v>
      </c>
      <c r="C20" s="17" t="s">
        <v>275</v>
      </c>
      <c r="D20" s="17" t="s">
        <v>276</v>
      </c>
      <c r="E20" s="17" t="s">
        <v>277</v>
      </c>
      <c r="F20" s="17" t="s">
        <v>278</v>
      </c>
      <c r="G20" s="20" t="s">
        <v>279</v>
      </c>
    </row>
    <row r="21" spans="1:10" ht="39" thickBot="1" x14ac:dyDescent="0.4">
      <c r="A21" s="17" t="s">
        <v>280</v>
      </c>
      <c r="B21" s="17" t="s">
        <v>238</v>
      </c>
      <c r="C21" s="17" t="s">
        <v>281</v>
      </c>
      <c r="D21" s="17" t="s">
        <v>282</v>
      </c>
      <c r="E21" s="17" t="s">
        <v>283</v>
      </c>
      <c r="F21" s="17" t="s">
        <v>284</v>
      </c>
      <c r="G21" s="17" t="s">
        <v>283</v>
      </c>
    </row>
    <row r="23" spans="1:10" ht="15" thickBot="1" x14ac:dyDescent="0.4"/>
    <row r="24" spans="1:10" ht="15" thickBot="1" x14ac:dyDescent="0.4">
      <c r="A24" s="17"/>
      <c r="B24" s="17"/>
      <c r="C24" s="17"/>
      <c r="D24" s="17"/>
      <c r="E24" s="17"/>
      <c r="F24" s="17"/>
      <c r="G24" s="17"/>
      <c r="H24" s="17"/>
      <c r="I24" s="17"/>
      <c r="J24" s="17"/>
    </row>
    <row r="25" spans="1:10" ht="26.5" thickBot="1" x14ac:dyDescent="0.4">
      <c r="A25" s="17" t="s">
        <v>285</v>
      </c>
      <c r="B25" s="17" t="s">
        <v>286</v>
      </c>
      <c r="C25" s="17" t="s">
        <v>287</v>
      </c>
      <c r="D25" s="17" t="s">
        <v>288</v>
      </c>
      <c r="E25" s="17" t="s">
        <v>289</v>
      </c>
      <c r="F25" s="17" t="s">
        <v>290</v>
      </c>
      <c r="G25" s="17"/>
      <c r="H25" s="17"/>
      <c r="I25" s="17"/>
      <c r="J25" s="17"/>
    </row>
    <row r="26" spans="1:10" ht="39" thickBot="1" x14ac:dyDescent="0.4">
      <c r="A26" s="17" t="s">
        <v>291</v>
      </c>
      <c r="B26" s="17" t="s">
        <v>292</v>
      </c>
      <c r="C26" s="17" t="s">
        <v>293</v>
      </c>
      <c r="D26" s="17" t="s">
        <v>294</v>
      </c>
      <c r="E26" s="17" t="s">
        <v>295</v>
      </c>
      <c r="F26" s="17" t="s">
        <v>296</v>
      </c>
      <c r="G26" s="17"/>
      <c r="H26" s="17"/>
      <c r="I26" s="17"/>
      <c r="J26" s="17"/>
    </row>
    <row r="27" spans="1:10" ht="64" thickBot="1" x14ac:dyDescent="0.4">
      <c r="A27" s="17" t="s">
        <v>297</v>
      </c>
      <c r="B27" s="17" t="s">
        <v>298</v>
      </c>
      <c r="C27" s="17" t="s">
        <v>299</v>
      </c>
      <c r="D27" s="17" t="s">
        <v>300</v>
      </c>
      <c r="E27" s="17" t="s">
        <v>301</v>
      </c>
      <c r="F27" s="17" t="s">
        <v>302</v>
      </c>
      <c r="G27" s="17"/>
      <c r="H27" s="17"/>
      <c r="I27" s="17"/>
      <c r="J27" s="17"/>
    </row>
    <row r="28" spans="1:10" ht="151.5" thickBot="1" x14ac:dyDescent="0.4">
      <c r="A28" s="17" t="s">
        <v>303</v>
      </c>
      <c r="B28" s="17" t="s">
        <v>304</v>
      </c>
      <c r="C28" s="17" t="s">
        <v>305</v>
      </c>
      <c r="D28" s="17" t="s">
        <v>306</v>
      </c>
      <c r="E28" s="17" t="s">
        <v>307</v>
      </c>
      <c r="F28" s="20" t="s">
        <v>308</v>
      </c>
      <c r="G28" s="17"/>
      <c r="H28" s="17"/>
      <c r="I28" s="17"/>
      <c r="J28" s="17"/>
    </row>
    <row r="29" spans="1:10" ht="176.5" thickBot="1" x14ac:dyDescent="0.4">
      <c r="A29" s="17" t="s">
        <v>309</v>
      </c>
      <c r="B29" s="17" t="s">
        <v>310</v>
      </c>
      <c r="C29" s="17" t="s">
        <v>311</v>
      </c>
      <c r="D29" s="17" t="s">
        <v>312</v>
      </c>
      <c r="E29" s="17" t="s">
        <v>313</v>
      </c>
      <c r="F29" s="20" t="s">
        <v>314</v>
      </c>
      <c r="G29" s="17"/>
      <c r="H29" s="17"/>
      <c r="I29" s="17"/>
      <c r="J29" s="17"/>
    </row>
    <row r="30" spans="1:10" ht="51.5" thickBot="1" x14ac:dyDescent="0.4">
      <c r="A30" s="17" t="s">
        <v>315</v>
      </c>
      <c r="B30" s="17" t="s">
        <v>316</v>
      </c>
      <c r="C30" s="17" t="s">
        <v>317</v>
      </c>
      <c r="D30" s="17" t="s">
        <v>318</v>
      </c>
      <c r="E30" s="17" t="s">
        <v>319</v>
      </c>
      <c r="F30" s="20" t="s">
        <v>320</v>
      </c>
      <c r="G30" s="17"/>
      <c r="H30" s="17"/>
      <c r="I30" s="17"/>
      <c r="J30" s="17"/>
    </row>
    <row r="31" spans="1:10" ht="101.5" thickBot="1" x14ac:dyDescent="0.4">
      <c r="A31" s="17" t="s">
        <v>321</v>
      </c>
      <c r="B31" s="17" t="s">
        <v>322</v>
      </c>
      <c r="C31" s="17" t="s">
        <v>323</v>
      </c>
      <c r="D31" s="17" t="s">
        <v>324</v>
      </c>
      <c r="E31" s="17" t="s">
        <v>325</v>
      </c>
      <c r="F31" s="20" t="s">
        <v>326</v>
      </c>
      <c r="G31" s="17"/>
      <c r="H31" s="17"/>
      <c r="I31" s="17"/>
      <c r="J31" s="17"/>
    </row>
    <row r="32" spans="1:10" ht="64" thickBot="1" x14ac:dyDescent="0.4">
      <c r="A32" s="17" t="s">
        <v>327</v>
      </c>
      <c r="B32" s="17" t="s">
        <v>328</v>
      </c>
      <c r="C32" s="17" t="s">
        <v>329</v>
      </c>
      <c r="D32" s="17" t="s">
        <v>329</v>
      </c>
      <c r="E32" s="17" t="s">
        <v>330</v>
      </c>
      <c r="F32" s="20" t="s">
        <v>331</v>
      </c>
      <c r="G32" s="17"/>
      <c r="H32" s="17"/>
      <c r="I32" s="17"/>
      <c r="J32" s="17"/>
    </row>
    <row r="33" spans="1:10" ht="76.5" thickBot="1" x14ac:dyDescent="0.4">
      <c r="A33" s="17" t="s">
        <v>332</v>
      </c>
      <c r="B33" s="17" t="s">
        <v>333</v>
      </c>
      <c r="C33" s="17" t="s">
        <v>334</v>
      </c>
      <c r="D33" s="17" t="s">
        <v>335</v>
      </c>
      <c r="E33" s="17" t="s">
        <v>336</v>
      </c>
      <c r="F33" s="20" t="s">
        <v>337</v>
      </c>
      <c r="G33" s="17"/>
      <c r="H33" s="17"/>
      <c r="I33" s="17"/>
      <c r="J33" s="17"/>
    </row>
    <row r="34" spans="1:10" ht="64" thickBot="1" x14ac:dyDescent="0.4">
      <c r="A34" s="17" t="s">
        <v>338</v>
      </c>
      <c r="B34" s="17" t="s">
        <v>339</v>
      </c>
      <c r="C34" s="17" t="s">
        <v>340</v>
      </c>
      <c r="D34" s="17" t="s">
        <v>341</v>
      </c>
      <c r="E34" s="17" t="s">
        <v>342</v>
      </c>
      <c r="F34" s="20" t="s">
        <v>343</v>
      </c>
      <c r="G34" s="17"/>
      <c r="H34" s="17"/>
      <c r="I34" s="17"/>
      <c r="J34" s="17"/>
    </row>
    <row r="35" spans="1:10" ht="15" thickBot="1" x14ac:dyDescent="0.4">
      <c r="A35" s="17"/>
      <c r="B35" s="17"/>
      <c r="C35" s="17"/>
      <c r="D35" s="17"/>
      <c r="E35" s="17"/>
      <c r="F35" s="17"/>
      <c r="G35" s="17"/>
      <c r="H35" s="17"/>
      <c r="I35" s="17"/>
      <c r="J35"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BA97A-736F-4EC7-BFC7-C201437168B0}">
  <dimension ref="A1:G28"/>
  <sheetViews>
    <sheetView workbookViewId="0">
      <selection activeCell="O3" sqref="O3"/>
    </sheetView>
  </sheetViews>
  <sheetFormatPr defaultRowHeight="14.5" x14ac:dyDescent="0.35"/>
  <sheetData>
    <row r="1" spans="1:7" x14ac:dyDescent="0.35">
      <c r="A1" s="67" t="s">
        <v>747</v>
      </c>
      <c r="B1" s="67" t="s">
        <v>748</v>
      </c>
      <c r="C1" s="68"/>
      <c r="D1" s="68"/>
      <c r="E1" s="68"/>
      <c r="F1" s="68"/>
      <c r="G1" s="68"/>
    </row>
    <row r="2" spans="1:7" x14ac:dyDescent="0.35">
      <c r="A2" s="68"/>
      <c r="B2" s="68"/>
      <c r="C2" s="68"/>
      <c r="D2" s="68"/>
      <c r="E2" s="68"/>
      <c r="F2" s="68"/>
      <c r="G2" s="68"/>
    </row>
    <row r="3" spans="1:7" x14ac:dyDescent="0.35">
      <c r="A3" s="68"/>
      <c r="B3" s="68"/>
      <c r="C3" s="68"/>
      <c r="D3" s="68"/>
      <c r="E3" s="68"/>
      <c r="F3" s="68"/>
      <c r="G3" s="68"/>
    </row>
    <row r="4" spans="1:7" x14ac:dyDescent="0.35">
      <c r="A4" s="68"/>
      <c r="B4" s="68"/>
      <c r="C4" s="68"/>
      <c r="D4" s="68"/>
      <c r="E4" s="68"/>
      <c r="F4" s="68"/>
      <c r="G4" s="68"/>
    </row>
    <row r="5" spans="1:7" x14ac:dyDescent="0.35">
      <c r="A5" s="68"/>
      <c r="B5" s="68"/>
      <c r="C5" s="68"/>
      <c r="D5" s="68"/>
      <c r="E5" s="68"/>
      <c r="F5" s="68"/>
      <c r="G5" s="68"/>
    </row>
    <row r="6" spans="1:7" x14ac:dyDescent="0.35">
      <c r="A6" s="68"/>
      <c r="B6" s="68"/>
      <c r="C6" s="68"/>
      <c r="D6" s="68"/>
      <c r="E6" s="68"/>
      <c r="F6" s="68"/>
      <c r="G6" s="68"/>
    </row>
    <row r="7" spans="1:7" x14ac:dyDescent="0.35">
      <c r="A7" s="68"/>
      <c r="B7" s="68"/>
      <c r="C7" s="68"/>
      <c r="D7" s="68"/>
      <c r="E7" s="68"/>
      <c r="F7" s="68"/>
      <c r="G7" s="68"/>
    </row>
    <row r="8" spans="1:7" x14ac:dyDescent="0.35">
      <c r="A8" s="68"/>
      <c r="B8" s="68"/>
      <c r="C8" s="68"/>
      <c r="D8" s="68"/>
      <c r="E8" s="68"/>
      <c r="F8" s="68"/>
      <c r="G8" s="68"/>
    </row>
    <row r="9" spans="1:7" x14ac:dyDescent="0.35">
      <c r="A9" s="68"/>
      <c r="B9" s="68"/>
      <c r="C9" s="68"/>
      <c r="D9" s="68"/>
      <c r="E9" s="68"/>
      <c r="F9" s="68"/>
      <c r="G9" s="68"/>
    </row>
    <row r="10" spans="1:7" x14ac:dyDescent="0.35">
      <c r="A10" s="67" t="s">
        <v>749</v>
      </c>
      <c r="B10" s="67" t="s">
        <v>750</v>
      </c>
      <c r="C10" s="68"/>
      <c r="D10" s="68"/>
      <c r="E10" s="68"/>
      <c r="F10" s="68"/>
      <c r="G10" s="68"/>
    </row>
    <row r="11" spans="1:7" x14ac:dyDescent="0.35">
      <c r="A11" s="68"/>
      <c r="B11" s="68"/>
      <c r="C11" s="68"/>
      <c r="D11" s="68"/>
      <c r="E11" s="68"/>
      <c r="F11" s="68"/>
      <c r="G11" s="68"/>
    </row>
    <row r="12" spans="1:7" x14ac:dyDescent="0.35">
      <c r="A12" s="68"/>
      <c r="B12" s="68"/>
      <c r="C12" s="68"/>
      <c r="D12" s="68"/>
      <c r="E12" s="68"/>
      <c r="F12" s="68"/>
      <c r="G12" s="68"/>
    </row>
    <row r="13" spans="1:7" x14ac:dyDescent="0.35">
      <c r="A13" s="68"/>
      <c r="B13" s="68"/>
      <c r="C13" s="68"/>
      <c r="D13" s="68"/>
      <c r="E13" s="68"/>
      <c r="F13" s="68"/>
      <c r="G13" s="68"/>
    </row>
    <row r="14" spans="1:7" x14ac:dyDescent="0.35">
      <c r="A14" s="68"/>
      <c r="B14" s="68"/>
      <c r="C14" s="68"/>
      <c r="D14" s="68"/>
      <c r="E14" s="68"/>
      <c r="F14" s="68"/>
      <c r="G14" s="68"/>
    </row>
    <row r="15" spans="1:7" x14ac:dyDescent="0.35">
      <c r="A15" s="68"/>
      <c r="B15" s="68"/>
      <c r="C15" s="68"/>
      <c r="D15" s="68"/>
      <c r="E15" s="68"/>
      <c r="F15" s="68"/>
      <c r="G15" s="68"/>
    </row>
    <row r="16" spans="1:7" x14ac:dyDescent="0.35">
      <c r="A16" s="68"/>
      <c r="B16" s="68"/>
      <c r="C16" s="68"/>
      <c r="D16" s="68"/>
      <c r="E16" s="68"/>
      <c r="F16" s="68"/>
      <c r="G16" s="68"/>
    </row>
    <row r="17" spans="1:7" x14ac:dyDescent="0.35">
      <c r="A17" s="68"/>
      <c r="B17" s="68"/>
      <c r="C17" s="68"/>
      <c r="D17" s="68"/>
      <c r="E17" s="68"/>
      <c r="F17" s="68"/>
      <c r="G17" s="68"/>
    </row>
    <row r="18" spans="1:7" x14ac:dyDescent="0.35">
      <c r="A18" s="68"/>
      <c r="B18" s="68"/>
      <c r="C18" s="68"/>
      <c r="D18" s="68"/>
      <c r="E18" s="68"/>
      <c r="F18" s="68"/>
      <c r="G18" s="68"/>
    </row>
    <row r="20" spans="1:7" x14ac:dyDescent="0.35">
      <c r="A20" s="67" t="s">
        <v>751</v>
      </c>
      <c r="B20" s="67" t="s">
        <v>752</v>
      </c>
      <c r="C20" s="68"/>
      <c r="D20" s="68"/>
      <c r="E20" s="68"/>
      <c r="F20" s="68"/>
      <c r="G20" s="68"/>
    </row>
    <row r="21" spans="1:7" x14ac:dyDescent="0.35">
      <c r="A21" s="68"/>
      <c r="B21" s="68"/>
      <c r="C21" s="68"/>
      <c r="D21" s="68"/>
      <c r="E21" s="68"/>
      <c r="F21" s="68"/>
      <c r="G21" s="68"/>
    </row>
    <row r="22" spans="1:7" x14ac:dyDescent="0.35">
      <c r="A22" s="68"/>
      <c r="B22" s="68"/>
      <c r="C22" s="68"/>
      <c r="D22" s="68"/>
      <c r="E22" s="68"/>
      <c r="F22" s="68"/>
      <c r="G22" s="68"/>
    </row>
    <row r="23" spans="1:7" x14ac:dyDescent="0.35">
      <c r="A23" s="68"/>
      <c r="B23" s="68"/>
      <c r="C23" s="68"/>
      <c r="D23" s="68"/>
      <c r="E23" s="68"/>
      <c r="F23" s="68"/>
      <c r="G23" s="68"/>
    </row>
    <row r="24" spans="1:7" x14ac:dyDescent="0.35">
      <c r="A24" s="68"/>
      <c r="B24" s="68"/>
      <c r="C24" s="68"/>
      <c r="D24" s="68"/>
      <c r="E24" s="68"/>
      <c r="F24" s="68"/>
      <c r="G24" s="68"/>
    </row>
    <row r="25" spans="1:7" x14ac:dyDescent="0.35">
      <c r="A25" s="68"/>
      <c r="B25" s="68"/>
      <c r="C25" s="68"/>
      <c r="D25" s="68"/>
      <c r="E25" s="68"/>
      <c r="F25" s="68"/>
      <c r="G25" s="68"/>
    </row>
    <row r="26" spans="1:7" x14ac:dyDescent="0.35">
      <c r="A26" s="68"/>
      <c r="B26" s="68"/>
      <c r="C26" s="68"/>
      <c r="D26" s="68"/>
      <c r="E26" s="68"/>
      <c r="F26" s="68"/>
      <c r="G26" s="68"/>
    </row>
    <row r="27" spans="1:7" x14ac:dyDescent="0.35">
      <c r="A27" s="68"/>
      <c r="B27" s="68"/>
      <c r="C27" s="68"/>
      <c r="D27" s="68"/>
      <c r="E27" s="68"/>
      <c r="F27" s="68"/>
      <c r="G27" s="68"/>
    </row>
    <row r="28" spans="1:7" x14ac:dyDescent="0.35">
      <c r="A28" s="68"/>
      <c r="B28" s="68"/>
      <c r="C28" s="68"/>
      <c r="D28" s="68"/>
      <c r="E28" s="68"/>
      <c r="F28" s="68"/>
      <c r="G28" s="68"/>
    </row>
  </sheetData>
  <mergeCells count="6">
    <mergeCell ref="A1:A9"/>
    <mergeCell ref="B1:G9"/>
    <mergeCell ref="A10:A18"/>
    <mergeCell ref="B10:G18"/>
    <mergeCell ref="A20:A28"/>
    <mergeCell ref="B20:G2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A904-B5A4-4E68-AA34-E35494B2E7A5}">
  <dimension ref="A1:S96"/>
  <sheetViews>
    <sheetView topLeftCell="A32" zoomScaleNormal="100" workbookViewId="0">
      <selection activeCell="E49" sqref="E49"/>
    </sheetView>
  </sheetViews>
  <sheetFormatPr defaultRowHeight="14.5" x14ac:dyDescent="0.35"/>
  <cols>
    <col min="2" max="2" width="15" customWidth="1"/>
    <col min="3" max="3" width="16.08984375" customWidth="1"/>
    <col min="4" max="4" width="17.36328125" customWidth="1"/>
    <col min="5" max="5" width="14.08984375" customWidth="1"/>
    <col min="6" max="6" width="18.90625" customWidth="1"/>
    <col min="7" max="7" width="21.453125" customWidth="1"/>
    <col min="8" max="8" width="17.54296875" customWidth="1"/>
    <col min="15" max="15" width="21.08984375" customWidth="1"/>
    <col min="16" max="16" width="11.453125" customWidth="1"/>
    <col min="17" max="17" width="12.36328125" customWidth="1"/>
    <col min="18" max="18" width="12.90625" customWidth="1"/>
    <col min="19" max="19" width="18.54296875" customWidth="1"/>
  </cols>
  <sheetData>
    <row r="1" spans="1:8" x14ac:dyDescent="0.35">
      <c r="A1" t="s">
        <v>344</v>
      </c>
    </row>
    <row r="2" spans="1:8" x14ac:dyDescent="0.35">
      <c r="A2" t="s">
        <v>345</v>
      </c>
      <c r="B2" t="s">
        <v>346</v>
      </c>
      <c r="C2" t="s">
        <v>347</v>
      </c>
      <c r="D2" t="s">
        <v>348</v>
      </c>
      <c r="E2" t="s">
        <v>349</v>
      </c>
      <c r="F2" t="s">
        <v>350</v>
      </c>
      <c r="G2" t="s">
        <v>351</v>
      </c>
      <c r="H2" s="29" t="s">
        <v>352</v>
      </c>
    </row>
    <row r="3" spans="1:8" x14ac:dyDescent="0.35">
      <c r="A3">
        <v>2000</v>
      </c>
      <c r="B3">
        <v>138.9</v>
      </c>
      <c r="C3">
        <v>3.91</v>
      </c>
      <c r="D3">
        <v>35524</v>
      </c>
      <c r="E3">
        <v>1.3</v>
      </c>
      <c r="F3">
        <v>3.5</v>
      </c>
      <c r="G3">
        <v>3.1</v>
      </c>
    </row>
    <row r="4" spans="1:8" x14ac:dyDescent="0.35">
      <c r="A4">
        <v>2001</v>
      </c>
      <c r="B4">
        <v>139.80000000000001</v>
      </c>
      <c r="C4">
        <v>3.94</v>
      </c>
      <c r="D4">
        <v>35482</v>
      </c>
      <c r="E4">
        <v>1</v>
      </c>
      <c r="F4">
        <v>2.8</v>
      </c>
      <c r="G4">
        <v>3.7</v>
      </c>
    </row>
    <row r="5" spans="1:8" x14ac:dyDescent="0.35">
      <c r="A5">
        <v>2002</v>
      </c>
      <c r="B5">
        <v>134.5</v>
      </c>
      <c r="C5">
        <v>4.17</v>
      </c>
      <c r="D5">
        <v>32254</v>
      </c>
      <c r="E5">
        <v>-0.4</v>
      </c>
      <c r="F5">
        <v>2.1</v>
      </c>
      <c r="G5">
        <v>4.4000000000000004</v>
      </c>
    </row>
    <row r="6" spans="1:8" x14ac:dyDescent="0.35">
      <c r="A6">
        <v>2003</v>
      </c>
      <c r="B6">
        <v>142.80000000000001</v>
      </c>
      <c r="C6">
        <v>4.1900000000000004</v>
      </c>
      <c r="D6">
        <v>34081</v>
      </c>
      <c r="E6">
        <v>0.5</v>
      </c>
      <c r="F6">
        <v>1.8</v>
      </c>
      <c r="G6">
        <v>3.4</v>
      </c>
    </row>
    <row r="7" spans="1:8" x14ac:dyDescent="0.35">
      <c r="A7">
        <v>2004</v>
      </c>
      <c r="B7">
        <v>159.19999999999999</v>
      </c>
      <c r="C7">
        <v>4.24</v>
      </c>
      <c r="D7">
        <v>37547</v>
      </c>
      <c r="E7">
        <v>1.7</v>
      </c>
      <c r="F7">
        <v>1.2</v>
      </c>
      <c r="G7">
        <v>3.4</v>
      </c>
    </row>
    <row r="8" spans="1:8" x14ac:dyDescent="0.35">
      <c r="A8">
        <v>2005</v>
      </c>
      <c r="B8">
        <v>173.6</v>
      </c>
      <c r="C8">
        <v>4.2699999999999996</v>
      </c>
      <c r="D8">
        <v>40656</v>
      </c>
      <c r="E8">
        <v>0.5</v>
      </c>
      <c r="F8">
        <v>1</v>
      </c>
      <c r="G8">
        <v>3.1</v>
      </c>
    </row>
    <row r="9" spans="1:8" x14ac:dyDescent="0.35">
      <c r="A9">
        <v>2006</v>
      </c>
      <c r="B9">
        <v>188.9</v>
      </c>
      <c r="C9">
        <v>4.3499999999999996</v>
      </c>
      <c r="D9">
        <v>43425</v>
      </c>
      <c r="E9">
        <v>1</v>
      </c>
      <c r="F9">
        <v>1.5</v>
      </c>
      <c r="G9">
        <v>2.7</v>
      </c>
    </row>
    <row r="10" spans="1:8" x14ac:dyDescent="0.35">
      <c r="A10">
        <v>2007</v>
      </c>
      <c r="B10">
        <v>211.3</v>
      </c>
      <c r="C10">
        <v>4.59</v>
      </c>
      <c r="D10">
        <v>46014</v>
      </c>
      <c r="E10">
        <v>2.1</v>
      </c>
      <c r="F10">
        <v>2.2999999999999998</v>
      </c>
      <c r="G10">
        <v>2.4</v>
      </c>
    </row>
    <row r="11" spans="1:8" x14ac:dyDescent="0.35">
      <c r="A11">
        <v>2008</v>
      </c>
      <c r="B11">
        <v>222.5</v>
      </c>
      <c r="C11">
        <v>4.84</v>
      </c>
      <c r="D11">
        <v>45971</v>
      </c>
      <c r="E11">
        <v>6.6</v>
      </c>
      <c r="F11">
        <v>-1.2</v>
      </c>
      <c r="G11">
        <v>2.2000000000000002</v>
      </c>
    </row>
    <row r="12" spans="1:8" x14ac:dyDescent="0.35">
      <c r="A12">
        <v>2009</v>
      </c>
      <c r="B12">
        <v>215.1</v>
      </c>
      <c r="C12">
        <v>4.99</v>
      </c>
      <c r="D12">
        <v>43106</v>
      </c>
      <c r="E12">
        <v>0.6</v>
      </c>
      <c r="F12">
        <v>3.8</v>
      </c>
      <c r="G12">
        <v>3</v>
      </c>
    </row>
    <row r="13" spans="1:8" x14ac:dyDescent="0.35">
      <c r="A13">
        <v>2010</v>
      </c>
      <c r="B13">
        <v>248.1</v>
      </c>
      <c r="C13">
        <v>5.08</v>
      </c>
      <c r="D13">
        <v>48838</v>
      </c>
      <c r="E13">
        <v>2.8</v>
      </c>
      <c r="F13">
        <v>2.5</v>
      </c>
      <c r="G13">
        <v>2.2000000000000002</v>
      </c>
    </row>
    <row r="14" spans="1:8" x14ac:dyDescent="0.35">
      <c r="A14">
        <v>2011</v>
      </c>
      <c r="B14">
        <v>266.5</v>
      </c>
      <c r="C14">
        <v>5.18</v>
      </c>
      <c r="D14">
        <v>51448</v>
      </c>
      <c r="E14">
        <v>5.2</v>
      </c>
      <c r="F14">
        <v>-0.8</v>
      </c>
      <c r="G14">
        <v>2</v>
      </c>
    </row>
    <row r="15" spans="1:8" x14ac:dyDescent="0.35">
      <c r="A15">
        <v>2012</v>
      </c>
      <c r="B15">
        <v>276.5</v>
      </c>
      <c r="C15">
        <v>5.31</v>
      </c>
      <c r="D15">
        <v>52072</v>
      </c>
      <c r="E15">
        <v>4.5999999999999996</v>
      </c>
      <c r="F15">
        <v>0.1</v>
      </c>
      <c r="G15">
        <v>2</v>
      </c>
    </row>
    <row r="16" spans="1:8" x14ac:dyDescent="0.35">
      <c r="A16">
        <v>2013</v>
      </c>
      <c r="B16">
        <v>296.3</v>
      </c>
      <c r="C16">
        <v>5.4</v>
      </c>
      <c r="D16">
        <v>54870</v>
      </c>
      <c r="E16">
        <v>2.4</v>
      </c>
      <c r="F16">
        <v>1.5</v>
      </c>
      <c r="G16">
        <v>1.9</v>
      </c>
    </row>
    <row r="17" spans="1:19" x14ac:dyDescent="0.35">
      <c r="A17">
        <v>2014</v>
      </c>
      <c r="B17">
        <v>308</v>
      </c>
      <c r="C17">
        <v>5.47</v>
      </c>
      <c r="D17">
        <v>56307</v>
      </c>
      <c r="E17">
        <v>1</v>
      </c>
      <c r="F17">
        <v>1.8</v>
      </c>
      <c r="G17">
        <v>2</v>
      </c>
    </row>
    <row r="18" spans="1:19" x14ac:dyDescent="0.35">
      <c r="A18">
        <v>2015</v>
      </c>
      <c r="B18">
        <v>318.89999999999998</v>
      </c>
      <c r="C18">
        <v>5.54</v>
      </c>
      <c r="D18">
        <v>57563</v>
      </c>
      <c r="E18">
        <v>-0.5</v>
      </c>
      <c r="F18">
        <v>2.5</v>
      </c>
      <c r="G18">
        <v>2.1</v>
      </c>
    </row>
    <row r="19" spans="1:19" x14ac:dyDescent="0.35">
      <c r="A19">
        <v>2016</v>
      </c>
      <c r="B19">
        <v>328.3</v>
      </c>
      <c r="C19">
        <v>5.61</v>
      </c>
      <c r="D19">
        <v>58521</v>
      </c>
      <c r="E19">
        <v>-0.3</v>
      </c>
      <c r="F19">
        <v>2</v>
      </c>
      <c r="G19">
        <v>2.1</v>
      </c>
    </row>
    <row r="20" spans="1:19" x14ac:dyDescent="0.35">
      <c r="A20">
        <v>2017</v>
      </c>
      <c r="B20">
        <v>349.7</v>
      </c>
      <c r="C20">
        <v>5.64</v>
      </c>
      <c r="D20">
        <v>62003</v>
      </c>
      <c r="E20">
        <v>0.6</v>
      </c>
      <c r="F20">
        <v>1.4</v>
      </c>
      <c r="G20">
        <v>2.2000000000000002</v>
      </c>
    </row>
    <row r="21" spans="1:19" x14ac:dyDescent="0.35">
      <c r="A21">
        <v>2018</v>
      </c>
      <c r="B21">
        <v>372.1</v>
      </c>
      <c r="C21">
        <v>5.69</v>
      </c>
      <c r="D21">
        <v>65396</v>
      </c>
      <c r="E21">
        <v>0.4</v>
      </c>
      <c r="F21">
        <v>1.6</v>
      </c>
      <c r="G21">
        <v>2.1</v>
      </c>
    </row>
    <row r="22" spans="1:19" x14ac:dyDescent="0.35">
      <c r="A22">
        <v>2019</v>
      </c>
      <c r="B22">
        <v>382.6</v>
      </c>
      <c r="C22">
        <v>5.7</v>
      </c>
      <c r="D22">
        <v>67123</v>
      </c>
      <c r="E22">
        <v>0.6</v>
      </c>
      <c r="F22">
        <v>1.2</v>
      </c>
      <c r="G22">
        <v>2.2999999999999998</v>
      </c>
    </row>
    <row r="23" spans="1:19" x14ac:dyDescent="0.35">
      <c r="A23">
        <v>2020</v>
      </c>
      <c r="B23">
        <v>364.3</v>
      </c>
      <c r="C23">
        <v>5.69</v>
      </c>
      <c r="D23">
        <v>64028</v>
      </c>
      <c r="E23">
        <v>-0.2</v>
      </c>
      <c r="F23">
        <v>0.8</v>
      </c>
      <c r="G23">
        <v>3.1</v>
      </c>
    </row>
    <row r="24" spans="1:19" x14ac:dyDescent="0.35">
      <c r="A24">
        <v>2021</v>
      </c>
      <c r="B24">
        <v>396.9</v>
      </c>
      <c r="C24">
        <v>5.45</v>
      </c>
      <c r="D24">
        <v>72826</v>
      </c>
      <c r="E24">
        <v>2.2999999999999998</v>
      </c>
      <c r="F24">
        <v>-0.5</v>
      </c>
      <c r="G24">
        <v>2.7</v>
      </c>
    </row>
    <row r="25" spans="1:19" x14ac:dyDescent="0.35">
      <c r="A25">
        <v>2022</v>
      </c>
      <c r="B25">
        <v>423.8</v>
      </c>
      <c r="C25">
        <v>5.64</v>
      </c>
      <c r="D25">
        <v>75142</v>
      </c>
      <c r="E25">
        <v>6.1</v>
      </c>
      <c r="F25">
        <v>-2.1</v>
      </c>
      <c r="G25">
        <v>2.1</v>
      </c>
    </row>
    <row r="27" spans="1:19" x14ac:dyDescent="0.35">
      <c r="A27" t="s">
        <v>353</v>
      </c>
    </row>
    <row r="29" spans="1:19" x14ac:dyDescent="0.35">
      <c r="A29" t="s">
        <v>345</v>
      </c>
      <c r="B29" t="s">
        <v>354</v>
      </c>
      <c r="C29" t="s">
        <v>355</v>
      </c>
      <c r="D29" t="s">
        <v>356</v>
      </c>
      <c r="E29" t="s">
        <v>357</v>
      </c>
      <c r="F29" t="s">
        <v>358</v>
      </c>
      <c r="G29" t="s">
        <v>359</v>
      </c>
      <c r="H29" t="s">
        <v>360</v>
      </c>
      <c r="I29" t="s">
        <v>361</v>
      </c>
      <c r="O29" t="s">
        <v>362</v>
      </c>
      <c r="P29" t="s">
        <v>363</v>
      </c>
      <c r="Q29" t="s">
        <v>364</v>
      </c>
      <c r="R29" t="s">
        <v>365</v>
      </c>
      <c r="S29" t="s">
        <v>366</v>
      </c>
    </row>
    <row r="30" spans="1:19" x14ac:dyDescent="0.35">
      <c r="A30">
        <v>2000</v>
      </c>
      <c r="B30">
        <v>9.1</v>
      </c>
      <c r="C30">
        <v>2.8</v>
      </c>
      <c r="D30">
        <v>6.1</v>
      </c>
      <c r="E30">
        <v>7.5</v>
      </c>
      <c r="F30">
        <v>15.2</v>
      </c>
      <c r="G30">
        <v>8.9</v>
      </c>
      <c r="H30">
        <v>14.3</v>
      </c>
      <c r="I30">
        <v>13.8</v>
      </c>
      <c r="O30" t="s">
        <v>367</v>
      </c>
      <c r="P30">
        <v>9.5</v>
      </c>
      <c r="Q30">
        <v>8.8000000000000007</v>
      </c>
      <c r="R30">
        <v>6.7</v>
      </c>
      <c r="S30">
        <v>7.2</v>
      </c>
    </row>
    <row r="31" spans="1:19" x14ac:dyDescent="0.35">
      <c r="A31">
        <v>2001</v>
      </c>
      <c r="B31">
        <v>-2.4</v>
      </c>
      <c r="C31">
        <v>0.77</v>
      </c>
      <c r="D31">
        <v>-3.1</v>
      </c>
      <c r="E31">
        <v>2.1</v>
      </c>
      <c r="F31">
        <v>-11.5</v>
      </c>
      <c r="G31">
        <v>-0.5</v>
      </c>
      <c r="H31">
        <v>-9.1999999999999993</v>
      </c>
      <c r="I31">
        <v>-8.6999999999999993</v>
      </c>
      <c r="O31" t="s">
        <v>368</v>
      </c>
      <c r="P31">
        <v>3.2</v>
      </c>
      <c r="Q31">
        <v>2.4</v>
      </c>
      <c r="R31">
        <v>1.9</v>
      </c>
      <c r="S31">
        <v>1.1000000000000001</v>
      </c>
    </row>
    <row r="32" spans="1:19" x14ac:dyDescent="0.35">
      <c r="A32">
        <v>2002</v>
      </c>
      <c r="B32">
        <v>4.2</v>
      </c>
      <c r="C32">
        <v>0.76</v>
      </c>
      <c r="D32">
        <v>3.4</v>
      </c>
      <c r="E32">
        <v>3.8</v>
      </c>
      <c r="F32">
        <v>5.3</v>
      </c>
      <c r="G32">
        <v>4.0999999999999996</v>
      </c>
      <c r="H32">
        <v>7.9</v>
      </c>
      <c r="I32">
        <v>6.5</v>
      </c>
      <c r="K32" t="s">
        <v>369</v>
      </c>
      <c r="O32" t="s">
        <v>370</v>
      </c>
      <c r="P32">
        <v>6.1</v>
      </c>
      <c r="Q32">
        <v>6.2</v>
      </c>
      <c r="R32">
        <v>4.5999999999999996</v>
      </c>
      <c r="S32">
        <v>5.9</v>
      </c>
    </row>
    <row r="33" spans="1:19" x14ac:dyDescent="0.35">
      <c r="A33">
        <v>2003</v>
      </c>
      <c r="B33">
        <v>4.0999999999999996</v>
      </c>
      <c r="C33">
        <v>0.48</v>
      </c>
      <c r="D33">
        <v>3.6</v>
      </c>
      <c r="E33">
        <v>1.9</v>
      </c>
      <c r="F33">
        <v>8.1</v>
      </c>
      <c r="G33">
        <v>3.5</v>
      </c>
      <c r="H33">
        <v>12.5</v>
      </c>
      <c r="I33">
        <v>11.2</v>
      </c>
      <c r="O33" t="s">
        <v>371</v>
      </c>
      <c r="P33">
        <v>12.3</v>
      </c>
      <c r="Q33">
        <v>9.8000000000000007</v>
      </c>
      <c r="R33">
        <v>7.5</v>
      </c>
      <c r="S33">
        <v>5.4</v>
      </c>
    </row>
    <row r="34" spans="1:19" x14ac:dyDescent="0.35">
      <c r="A34">
        <v>2004</v>
      </c>
      <c r="B34">
        <v>9.1</v>
      </c>
      <c r="C34">
        <v>1.19</v>
      </c>
      <c r="D34">
        <v>7.8</v>
      </c>
      <c r="E34">
        <v>5.9</v>
      </c>
      <c r="F34">
        <v>15.6</v>
      </c>
      <c r="G34">
        <v>8.3000000000000007</v>
      </c>
      <c r="H34">
        <v>21.4</v>
      </c>
      <c r="I34">
        <v>20.100000000000001</v>
      </c>
      <c r="K34" s="30" t="s">
        <v>372</v>
      </c>
      <c r="O34" t="s">
        <v>373</v>
      </c>
      <c r="P34">
        <v>13.5</v>
      </c>
      <c r="Q34">
        <v>11.2</v>
      </c>
      <c r="R34">
        <v>8.3000000000000007</v>
      </c>
      <c r="S34">
        <v>6.1</v>
      </c>
    </row>
    <row r="35" spans="1:19" x14ac:dyDescent="0.35">
      <c r="A35">
        <v>2005</v>
      </c>
      <c r="B35">
        <v>7.5</v>
      </c>
      <c r="C35">
        <v>0.71</v>
      </c>
      <c r="D35">
        <v>6.7</v>
      </c>
      <c r="E35">
        <v>3.2</v>
      </c>
      <c r="F35">
        <v>12.4</v>
      </c>
      <c r="G35">
        <v>6.8</v>
      </c>
      <c r="H35">
        <v>14.6</v>
      </c>
      <c r="I35">
        <v>13.2</v>
      </c>
      <c r="K35" s="30" t="s">
        <v>374</v>
      </c>
      <c r="O35" t="s">
        <v>375</v>
      </c>
      <c r="P35">
        <v>8.1999999999999993</v>
      </c>
      <c r="Q35">
        <v>7.6</v>
      </c>
      <c r="R35">
        <v>6.3</v>
      </c>
      <c r="S35">
        <v>6.8</v>
      </c>
    </row>
    <row r="36" spans="1:19" x14ac:dyDescent="0.35">
      <c r="A36">
        <v>2006</v>
      </c>
      <c r="B36">
        <v>8.8000000000000007</v>
      </c>
      <c r="C36">
        <v>1.87</v>
      </c>
      <c r="D36">
        <v>6.8</v>
      </c>
      <c r="E36">
        <v>5.0999999999999996</v>
      </c>
      <c r="F36">
        <v>18.2</v>
      </c>
      <c r="G36">
        <v>7.9</v>
      </c>
      <c r="H36">
        <v>13.8</v>
      </c>
      <c r="I36">
        <v>12.5</v>
      </c>
      <c r="K36" s="30" t="s">
        <v>376</v>
      </c>
      <c r="O36" t="s">
        <v>377</v>
      </c>
      <c r="P36">
        <v>11.4</v>
      </c>
      <c r="Q36">
        <v>10.6</v>
      </c>
      <c r="R36">
        <v>8.9</v>
      </c>
      <c r="S36">
        <v>9.3000000000000007</v>
      </c>
    </row>
    <row r="37" spans="1:19" x14ac:dyDescent="0.35">
      <c r="A37">
        <v>2007</v>
      </c>
      <c r="B37">
        <v>9.1</v>
      </c>
      <c r="C37">
        <v>5.52</v>
      </c>
      <c r="D37">
        <v>3.4</v>
      </c>
      <c r="E37">
        <v>6.2</v>
      </c>
      <c r="F37">
        <v>16.5</v>
      </c>
      <c r="G37">
        <v>8.3000000000000007</v>
      </c>
      <c r="H37">
        <v>8.6</v>
      </c>
      <c r="I37">
        <v>7.9</v>
      </c>
      <c r="K37" s="30" t="s">
        <v>378</v>
      </c>
      <c r="O37" t="s">
        <v>379</v>
      </c>
      <c r="P37">
        <v>10.8</v>
      </c>
      <c r="Q37">
        <v>9.6999999999999993</v>
      </c>
      <c r="R37">
        <v>8.1999999999999993</v>
      </c>
      <c r="S37">
        <v>8.6</v>
      </c>
    </row>
    <row r="38" spans="1:19" x14ac:dyDescent="0.35">
      <c r="A38">
        <v>2008</v>
      </c>
      <c r="B38">
        <v>1.7</v>
      </c>
      <c r="C38">
        <v>5.45</v>
      </c>
      <c r="D38">
        <v>-3.5</v>
      </c>
      <c r="E38">
        <v>2.8</v>
      </c>
      <c r="F38">
        <v>-4.3</v>
      </c>
      <c r="G38">
        <v>2.5</v>
      </c>
      <c r="H38">
        <v>-5.8</v>
      </c>
      <c r="I38">
        <v>-4.2</v>
      </c>
    </row>
    <row r="39" spans="1:19" x14ac:dyDescent="0.35">
      <c r="A39">
        <v>2009</v>
      </c>
      <c r="B39">
        <v>-0.6</v>
      </c>
      <c r="C39">
        <v>3.1</v>
      </c>
      <c r="D39">
        <v>-3.6</v>
      </c>
      <c r="E39">
        <v>-1.2</v>
      </c>
      <c r="F39">
        <v>-10.5</v>
      </c>
      <c r="G39">
        <v>-0.7</v>
      </c>
      <c r="H39">
        <v>-12.4</v>
      </c>
      <c r="I39">
        <v>-11.8</v>
      </c>
    </row>
    <row r="40" spans="1:19" x14ac:dyDescent="0.35">
      <c r="A40">
        <v>2010</v>
      </c>
      <c r="B40">
        <v>15.2</v>
      </c>
      <c r="C40">
        <v>1.8</v>
      </c>
      <c r="D40">
        <v>13.1</v>
      </c>
      <c r="E40">
        <v>6.5</v>
      </c>
      <c r="F40">
        <v>33.5</v>
      </c>
      <c r="G40">
        <v>11.2</v>
      </c>
      <c r="H40">
        <v>23.5</v>
      </c>
      <c r="I40">
        <v>22.1</v>
      </c>
    </row>
    <row r="41" spans="1:19" x14ac:dyDescent="0.35">
      <c r="A41">
        <v>2011</v>
      </c>
      <c r="B41">
        <v>6.6</v>
      </c>
      <c r="C41">
        <v>1.97</v>
      </c>
      <c r="D41">
        <v>4.5</v>
      </c>
      <c r="E41">
        <v>5.2</v>
      </c>
      <c r="F41">
        <v>8.9</v>
      </c>
      <c r="G41">
        <v>5.8</v>
      </c>
      <c r="H41">
        <v>8.1999999999999993</v>
      </c>
      <c r="I41">
        <v>7.5</v>
      </c>
    </row>
    <row r="42" spans="1:19" x14ac:dyDescent="0.35">
      <c r="A42">
        <v>2012</v>
      </c>
      <c r="B42">
        <v>4.0999999999999996</v>
      </c>
      <c r="C42">
        <v>2.5099999999999998</v>
      </c>
      <c r="D42">
        <v>1.5</v>
      </c>
      <c r="E42">
        <v>4.8</v>
      </c>
      <c r="F42">
        <v>-2.1</v>
      </c>
      <c r="G42">
        <v>3.9</v>
      </c>
      <c r="H42">
        <v>-0.6</v>
      </c>
      <c r="I42">
        <v>-1.2</v>
      </c>
    </row>
    <row r="43" spans="1:19" x14ac:dyDescent="0.35">
      <c r="A43">
        <v>2013</v>
      </c>
      <c r="B43">
        <v>5</v>
      </c>
      <c r="C43">
        <v>1.69</v>
      </c>
      <c r="D43">
        <v>3.2</v>
      </c>
      <c r="E43">
        <v>3.9</v>
      </c>
      <c r="F43">
        <v>6.8</v>
      </c>
      <c r="G43">
        <v>4.5</v>
      </c>
      <c r="H43">
        <v>3.2</v>
      </c>
      <c r="I43">
        <v>2.8</v>
      </c>
    </row>
    <row r="44" spans="1:19" x14ac:dyDescent="0.35">
      <c r="A44">
        <v>2014</v>
      </c>
      <c r="B44">
        <v>3.9</v>
      </c>
      <c r="C44">
        <v>1.3</v>
      </c>
      <c r="D44">
        <v>2.6</v>
      </c>
      <c r="E44">
        <v>2.8</v>
      </c>
      <c r="F44">
        <v>4.2</v>
      </c>
      <c r="G44">
        <v>3.4</v>
      </c>
      <c r="H44">
        <v>1.9</v>
      </c>
      <c r="I44">
        <v>1.5</v>
      </c>
    </row>
    <row r="45" spans="1:19" x14ac:dyDescent="0.35">
      <c r="A45">
        <v>2015</v>
      </c>
      <c r="B45">
        <v>3.7</v>
      </c>
      <c r="C45">
        <v>1.28</v>
      </c>
      <c r="D45">
        <v>2.4</v>
      </c>
      <c r="E45">
        <v>3.1</v>
      </c>
      <c r="F45">
        <v>-2.5</v>
      </c>
      <c r="G45">
        <v>3.3</v>
      </c>
      <c r="H45">
        <v>-6.7</v>
      </c>
      <c r="I45">
        <v>-7.2</v>
      </c>
    </row>
    <row r="46" spans="1:19" x14ac:dyDescent="0.35">
      <c r="A46">
        <v>2016</v>
      </c>
      <c r="B46">
        <v>3.6</v>
      </c>
      <c r="C46">
        <v>1.26</v>
      </c>
      <c r="D46">
        <v>2.2999999999999998</v>
      </c>
      <c r="E46">
        <v>2.9</v>
      </c>
      <c r="F46">
        <v>3.8</v>
      </c>
      <c r="G46">
        <v>3.1</v>
      </c>
      <c r="H46">
        <v>1.5</v>
      </c>
      <c r="I46">
        <v>1.2</v>
      </c>
    </row>
    <row r="47" spans="1:19" x14ac:dyDescent="0.35">
      <c r="A47">
        <v>2017</v>
      </c>
      <c r="B47">
        <v>4.3</v>
      </c>
      <c r="C47">
        <v>0.53</v>
      </c>
      <c r="D47">
        <v>3.8</v>
      </c>
      <c r="E47">
        <v>3.5</v>
      </c>
      <c r="F47">
        <v>6.2</v>
      </c>
      <c r="G47">
        <v>3.9</v>
      </c>
      <c r="H47">
        <v>8.9</v>
      </c>
      <c r="I47">
        <v>8.5</v>
      </c>
    </row>
    <row r="48" spans="1:19" x14ac:dyDescent="0.35">
      <c r="A48">
        <v>2018</v>
      </c>
      <c r="B48">
        <v>3.4</v>
      </c>
      <c r="C48">
        <v>0.89</v>
      </c>
      <c r="D48">
        <v>2.5</v>
      </c>
      <c r="E48">
        <v>3.2</v>
      </c>
      <c r="F48">
        <v>4.0999999999999996</v>
      </c>
      <c r="G48">
        <v>3.3</v>
      </c>
      <c r="H48">
        <v>5.6</v>
      </c>
      <c r="I48">
        <v>5.2</v>
      </c>
    </row>
    <row r="49" spans="1:10" x14ac:dyDescent="0.35">
      <c r="A49">
        <v>2019</v>
      </c>
      <c r="B49">
        <v>1.1000000000000001</v>
      </c>
      <c r="C49">
        <v>0.18</v>
      </c>
      <c r="D49">
        <v>0.9</v>
      </c>
      <c r="E49">
        <v>2.8</v>
      </c>
      <c r="F49">
        <v>-1.9</v>
      </c>
      <c r="G49">
        <v>2.1</v>
      </c>
      <c r="H49">
        <v>-3.2</v>
      </c>
      <c r="I49">
        <v>-3.6</v>
      </c>
    </row>
    <row r="50" spans="1:10" x14ac:dyDescent="0.35">
      <c r="A50">
        <v>2020</v>
      </c>
      <c r="B50">
        <v>-4.0999999999999996</v>
      </c>
      <c r="C50">
        <v>-0.18</v>
      </c>
      <c r="D50">
        <v>-3.9</v>
      </c>
      <c r="E50">
        <v>-6.8</v>
      </c>
      <c r="F50">
        <v>-15.3</v>
      </c>
      <c r="G50">
        <v>-5.4</v>
      </c>
      <c r="H50">
        <v>-7.4</v>
      </c>
      <c r="I50">
        <v>-8.1</v>
      </c>
    </row>
    <row r="51" spans="1:10" x14ac:dyDescent="0.35">
      <c r="A51">
        <v>2021</v>
      </c>
      <c r="B51">
        <v>8.9</v>
      </c>
      <c r="C51">
        <v>-4.2</v>
      </c>
      <c r="D51">
        <v>13.6</v>
      </c>
      <c r="E51">
        <v>4.5</v>
      </c>
      <c r="F51">
        <v>24.1</v>
      </c>
      <c r="G51">
        <v>6.8</v>
      </c>
      <c r="H51">
        <v>18.2</v>
      </c>
      <c r="I51">
        <v>17.5</v>
      </c>
    </row>
    <row r="52" spans="1:10" x14ac:dyDescent="0.35">
      <c r="A52">
        <v>2022</v>
      </c>
      <c r="B52">
        <v>3.8</v>
      </c>
      <c r="C52">
        <v>3.49</v>
      </c>
      <c r="D52">
        <v>0.3</v>
      </c>
      <c r="E52">
        <v>6.3</v>
      </c>
      <c r="F52">
        <v>5.6</v>
      </c>
      <c r="G52">
        <v>4.2</v>
      </c>
      <c r="H52">
        <v>7.6</v>
      </c>
      <c r="I52">
        <v>7.2</v>
      </c>
    </row>
    <row r="53" spans="1:10" x14ac:dyDescent="0.35">
      <c r="A53">
        <v>2023</v>
      </c>
      <c r="B53">
        <v>1.1000000000000001</v>
      </c>
      <c r="C53">
        <v>4.96</v>
      </c>
      <c r="D53">
        <v>-3.7</v>
      </c>
      <c r="E53">
        <v>4.2</v>
      </c>
      <c r="F53">
        <v>-8.9</v>
      </c>
      <c r="G53">
        <v>2.4</v>
      </c>
      <c r="H53">
        <v>-9.8000000000000007</v>
      </c>
      <c r="I53">
        <v>-10.199999999999999</v>
      </c>
    </row>
    <row r="55" spans="1:10" x14ac:dyDescent="0.35">
      <c r="A55" t="s">
        <v>380</v>
      </c>
    </row>
    <row r="57" spans="1:10" x14ac:dyDescent="0.35">
      <c r="A57" t="s">
        <v>345</v>
      </c>
      <c r="B57" t="s">
        <v>181</v>
      </c>
      <c r="C57" t="s">
        <v>155</v>
      </c>
      <c r="D57" t="s">
        <v>381</v>
      </c>
      <c r="E57" t="s">
        <v>382</v>
      </c>
      <c r="F57" t="s">
        <v>383</v>
      </c>
      <c r="G57" t="s">
        <v>384</v>
      </c>
      <c r="H57" t="s">
        <v>385</v>
      </c>
      <c r="I57" t="s">
        <v>386</v>
      </c>
      <c r="J57" t="s">
        <v>387</v>
      </c>
    </row>
    <row r="58" spans="1:10" x14ac:dyDescent="0.35">
      <c r="A58">
        <v>1970</v>
      </c>
      <c r="B58">
        <v>72.5</v>
      </c>
      <c r="C58">
        <v>38.200000000000003</v>
      </c>
      <c r="D58">
        <v>14.8</v>
      </c>
      <c r="E58">
        <v>5.0999999999999996</v>
      </c>
      <c r="F58">
        <v>58.3</v>
      </c>
      <c r="G58">
        <v>2.1</v>
      </c>
      <c r="H58">
        <v>1.8</v>
      </c>
      <c r="I58">
        <v>122.4</v>
      </c>
      <c r="J58">
        <v>118.7</v>
      </c>
    </row>
    <row r="59" spans="1:10" x14ac:dyDescent="0.35">
      <c r="A59">
        <v>1980</v>
      </c>
      <c r="B59">
        <v>65.3</v>
      </c>
      <c r="C59">
        <v>42.7</v>
      </c>
      <c r="D59">
        <v>16.3</v>
      </c>
      <c r="E59">
        <v>7.8</v>
      </c>
      <c r="F59">
        <v>62.1</v>
      </c>
      <c r="G59">
        <v>8.9</v>
      </c>
      <c r="H59">
        <v>3.2</v>
      </c>
      <c r="I59">
        <v>186.5</v>
      </c>
      <c r="J59">
        <v>178.2</v>
      </c>
    </row>
    <row r="60" spans="1:10" x14ac:dyDescent="0.35">
      <c r="A60">
        <v>1990</v>
      </c>
      <c r="B60">
        <v>60.1</v>
      </c>
      <c r="C60">
        <v>37.9</v>
      </c>
      <c r="D60">
        <v>18.2</v>
      </c>
      <c r="E60">
        <v>9.4</v>
      </c>
      <c r="F60">
        <v>65.8</v>
      </c>
      <c r="G60">
        <v>12.4</v>
      </c>
      <c r="H60">
        <v>5.7</v>
      </c>
      <c r="I60">
        <v>214.3</v>
      </c>
      <c r="J60">
        <v>201.9</v>
      </c>
    </row>
    <row r="61" spans="1:10" x14ac:dyDescent="0.35">
      <c r="A61">
        <v>2000</v>
      </c>
      <c r="B61">
        <v>54.8</v>
      </c>
      <c r="C61">
        <v>33.5</v>
      </c>
      <c r="D61">
        <v>17.600000000000001</v>
      </c>
      <c r="E61">
        <v>11.2</v>
      </c>
      <c r="F61">
        <v>68.400000000000006</v>
      </c>
      <c r="G61">
        <v>15.2</v>
      </c>
      <c r="H61">
        <v>6.3</v>
      </c>
      <c r="I61">
        <v>228.7</v>
      </c>
      <c r="J61">
        <v>213.5</v>
      </c>
    </row>
    <row r="62" spans="1:10" x14ac:dyDescent="0.35">
      <c r="A62">
        <v>2001</v>
      </c>
      <c r="B62">
        <v>55.2</v>
      </c>
      <c r="C62">
        <v>31.8</v>
      </c>
      <c r="D62">
        <v>18.100000000000001</v>
      </c>
      <c r="E62">
        <v>10.8</v>
      </c>
      <c r="F62">
        <v>68.7</v>
      </c>
      <c r="G62">
        <v>14.8</v>
      </c>
      <c r="H62">
        <v>5.9</v>
      </c>
      <c r="I62">
        <v>221.4</v>
      </c>
      <c r="J62">
        <v>206.2</v>
      </c>
    </row>
    <row r="63" spans="1:10" x14ac:dyDescent="0.35">
      <c r="A63">
        <v>2002</v>
      </c>
      <c r="B63">
        <v>56.1</v>
      </c>
      <c r="C63">
        <v>30.5</v>
      </c>
      <c r="D63">
        <v>18.3</v>
      </c>
      <c r="E63">
        <v>10.5</v>
      </c>
      <c r="F63">
        <v>69.2</v>
      </c>
      <c r="G63">
        <v>14.5</v>
      </c>
      <c r="H63">
        <v>5.7</v>
      </c>
      <c r="I63">
        <v>229.3</v>
      </c>
      <c r="J63">
        <v>214.8</v>
      </c>
    </row>
    <row r="64" spans="1:10" x14ac:dyDescent="0.35">
      <c r="A64">
        <v>2003</v>
      </c>
      <c r="B64">
        <v>55.7</v>
      </c>
      <c r="C64">
        <v>31.2</v>
      </c>
      <c r="D64">
        <v>18.5</v>
      </c>
      <c r="E64">
        <v>11.1</v>
      </c>
      <c r="F64">
        <v>69.5</v>
      </c>
      <c r="G64">
        <v>15.1</v>
      </c>
      <c r="H64">
        <v>5.9</v>
      </c>
      <c r="I64">
        <v>235.6</v>
      </c>
      <c r="J64">
        <v>220.5</v>
      </c>
    </row>
    <row r="65" spans="1:10" x14ac:dyDescent="0.35">
      <c r="A65">
        <v>2004</v>
      </c>
      <c r="B65">
        <v>54.3</v>
      </c>
      <c r="C65">
        <v>32.700000000000003</v>
      </c>
      <c r="D65">
        <v>18.2</v>
      </c>
      <c r="E65">
        <v>11.7</v>
      </c>
      <c r="F65">
        <v>69.8</v>
      </c>
      <c r="G65">
        <v>16.3</v>
      </c>
      <c r="H65">
        <v>6.2</v>
      </c>
      <c r="I65">
        <v>248.9</v>
      </c>
      <c r="J65">
        <v>232.6</v>
      </c>
    </row>
    <row r="66" spans="1:10" x14ac:dyDescent="0.35">
      <c r="A66">
        <v>2005</v>
      </c>
      <c r="B66">
        <v>53.8</v>
      </c>
      <c r="C66">
        <v>33.4</v>
      </c>
      <c r="D66">
        <v>17.899999999999999</v>
      </c>
      <c r="E66">
        <v>12.3</v>
      </c>
      <c r="F66">
        <v>70.099999999999994</v>
      </c>
      <c r="G66">
        <v>17.2</v>
      </c>
      <c r="H66">
        <v>6.5</v>
      </c>
      <c r="I66">
        <v>256.3</v>
      </c>
      <c r="J66">
        <v>239.1</v>
      </c>
    </row>
    <row r="67" spans="1:10" x14ac:dyDescent="0.35">
      <c r="A67">
        <v>2006</v>
      </c>
      <c r="B67">
        <v>52.9</v>
      </c>
      <c r="C67">
        <v>34.1</v>
      </c>
      <c r="D67">
        <v>17.7</v>
      </c>
      <c r="E67">
        <v>12.8</v>
      </c>
      <c r="F67">
        <v>70.5</v>
      </c>
      <c r="G67">
        <v>17.899999999999999</v>
      </c>
      <c r="H67">
        <v>6.7</v>
      </c>
      <c r="I67">
        <v>263.8</v>
      </c>
      <c r="J67">
        <v>245.9</v>
      </c>
    </row>
    <row r="68" spans="1:10" x14ac:dyDescent="0.35">
      <c r="A68">
        <v>2007</v>
      </c>
      <c r="B68">
        <v>51.4</v>
      </c>
      <c r="C68">
        <v>35.200000000000003</v>
      </c>
      <c r="D68">
        <v>17.5</v>
      </c>
      <c r="E68">
        <v>13.4</v>
      </c>
      <c r="F68">
        <v>70.900000000000006</v>
      </c>
      <c r="G68">
        <v>18.5</v>
      </c>
      <c r="H68">
        <v>6.9</v>
      </c>
      <c r="I68">
        <v>271.5</v>
      </c>
      <c r="J68">
        <v>253</v>
      </c>
    </row>
    <row r="69" spans="1:10" x14ac:dyDescent="0.35">
      <c r="A69">
        <v>2008</v>
      </c>
      <c r="B69">
        <v>52.6</v>
      </c>
      <c r="C69">
        <v>33.799999999999997</v>
      </c>
      <c r="D69">
        <v>18.3</v>
      </c>
      <c r="E69">
        <v>12.9</v>
      </c>
      <c r="F69">
        <v>71.3</v>
      </c>
      <c r="G69">
        <v>17.8</v>
      </c>
      <c r="H69">
        <v>6.5</v>
      </c>
      <c r="I69">
        <v>268.7</v>
      </c>
      <c r="J69">
        <v>250.9</v>
      </c>
    </row>
    <row r="70" spans="1:10" x14ac:dyDescent="0.35">
      <c r="A70">
        <v>2009</v>
      </c>
      <c r="B70">
        <v>54.2</v>
      </c>
      <c r="C70">
        <v>31.5</v>
      </c>
      <c r="D70">
        <v>19.100000000000001</v>
      </c>
      <c r="E70">
        <v>11.5</v>
      </c>
      <c r="F70">
        <v>71.7</v>
      </c>
      <c r="G70">
        <v>16.399999999999999</v>
      </c>
      <c r="H70">
        <v>5.8</v>
      </c>
      <c r="I70">
        <v>252.3</v>
      </c>
      <c r="J70">
        <v>235.9</v>
      </c>
    </row>
    <row r="71" spans="1:10" x14ac:dyDescent="0.35">
      <c r="A71">
        <v>2010</v>
      </c>
      <c r="B71">
        <v>48.3</v>
      </c>
      <c r="C71">
        <v>29.8</v>
      </c>
      <c r="D71">
        <v>16.899999999999999</v>
      </c>
      <c r="E71">
        <v>13.5</v>
      </c>
      <c r="F71">
        <v>71.2</v>
      </c>
      <c r="G71">
        <v>18.7</v>
      </c>
      <c r="H71">
        <v>7.1</v>
      </c>
      <c r="I71">
        <v>245.6</v>
      </c>
      <c r="J71">
        <v>226.9</v>
      </c>
    </row>
    <row r="72" spans="1:10" x14ac:dyDescent="0.35">
      <c r="A72">
        <v>2011</v>
      </c>
      <c r="B72">
        <v>47.9</v>
      </c>
      <c r="C72">
        <v>30.4</v>
      </c>
      <c r="D72">
        <v>17.100000000000001</v>
      </c>
      <c r="E72">
        <v>14.1</v>
      </c>
      <c r="F72">
        <v>71.599999999999994</v>
      </c>
      <c r="G72">
        <v>19.3</v>
      </c>
      <c r="H72">
        <v>7.3</v>
      </c>
      <c r="I72">
        <v>251.2</v>
      </c>
      <c r="J72">
        <v>231.9</v>
      </c>
    </row>
    <row r="73" spans="1:10" x14ac:dyDescent="0.35">
      <c r="A73">
        <v>2012</v>
      </c>
      <c r="B73">
        <v>47.5</v>
      </c>
      <c r="C73">
        <v>30.9</v>
      </c>
      <c r="D73">
        <v>17.3</v>
      </c>
      <c r="E73">
        <v>14.6</v>
      </c>
      <c r="F73">
        <v>72</v>
      </c>
      <c r="G73">
        <v>19.8</v>
      </c>
      <c r="H73">
        <v>7.5</v>
      </c>
      <c r="I73">
        <v>256.8</v>
      </c>
      <c r="J73">
        <v>237</v>
      </c>
    </row>
    <row r="74" spans="1:10" x14ac:dyDescent="0.35">
      <c r="A74">
        <v>2013</v>
      </c>
      <c r="B74">
        <v>47.2</v>
      </c>
      <c r="C74">
        <v>31.3</v>
      </c>
      <c r="D74">
        <v>17.5</v>
      </c>
      <c r="E74">
        <v>15</v>
      </c>
      <c r="F74">
        <v>72.400000000000006</v>
      </c>
      <c r="G74">
        <v>20.2</v>
      </c>
      <c r="H74">
        <v>7.7</v>
      </c>
      <c r="I74">
        <v>262.5</v>
      </c>
      <c r="J74">
        <v>242.3</v>
      </c>
    </row>
    <row r="75" spans="1:10" x14ac:dyDescent="0.35">
      <c r="A75">
        <v>2014</v>
      </c>
      <c r="B75">
        <v>47.8</v>
      </c>
      <c r="C75">
        <v>31.7</v>
      </c>
      <c r="D75">
        <v>17.7</v>
      </c>
      <c r="E75">
        <v>15.3</v>
      </c>
      <c r="F75">
        <v>72.8</v>
      </c>
      <c r="G75">
        <v>20.5</v>
      </c>
      <c r="H75">
        <v>7.8</v>
      </c>
      <c r="I75">
        <v>268.3</v>
      </c>
      <c r="J75">
        <v>247.8</v>
      </c>
    </row>
    <row r="76" spans="1:10" x14ac:dyDescent="0.35">
      <c r="A76">
        <v>2015</v>
      </c>
      <c r="B76">
        <v>48.5</v>
      </c>
      <c r="C76">
        <v>31.2</v>
      </c>
      <c r="D76">
        <v>18</v>
      </c>
      <c r="E76">
        <v>15.1</v>
      </c>
      <c r="F76">
        <v>73.2</v>
      </c>
      <c r="G76">
        <v>20.3</v>
      </c>
      <c r="H76">
        <v>7.6</v>
      </c>
      <c r="I76">
        <v>264.10000000000002</v>
      </c>
      <c r="J76">
        <v>243.8</v>
      </c>
    </row>
    <row r="77" spans="1:10" x14ac:dyDescent="0.35">
      <c r="A77">
        <v>2016</v>
      </c>
      <c r="B77">
        <v>49.2</v>
      </c>
      <c r="C77">
        <v>30.8</v>
      </c>
      <c r="D77">
        <v>18.2</v>
      </c>
      <c r="E77">
        <v>15</v>
      </c>
      <c r="F77">
        <v>73.599999999999994</v>
      </c>
      <c r="G77">
        <v>20.100000000000001</v>
      </c>
      <c r="H77">
        <v>7.4</v>
      </c>
      <c r="I77">
        <v>266.8</v>
      </c>
      <c r="J77">
        <v>246.7</v>
      </c>
    </row>
    <row r="78" spans="1:10" x14ac:dyDescent="0.35">
      <c r="A78">
        <v>2017</v>
      </c>
      <c r="B78">
        <v>50.1</v>
      </c>
      <c r="C78">
        <v>30.5</v>
      </c>
      <c r="D78">
        <v>18.399999999999999</v>
      </c>
      <c r="E78">
        <v>15.2</v>
      </c>
      <c r="F78">
        <v>74</v>
      </c>
      <c r="G78">
        <v>20.399999999999999</v>
      </c>
      <c r="H78">
        <v>7.5</v>
      </c>
      <c r="I78">
        <v>273.5</v>
      </c>
      <c r="J78">
        <v>253.1</v>
      </c>
    </row>
    <row r="79" spans="1:10" x14ac:dyDescent="0.35">
      <c r="A79">
        <v>2018</v>
      </c>
      <c r="B79">
        <v>50.8</v>
      </c>
      <c r="C79">
        <v>30.3</v>
      </c>
      <c r="D79">
        <v>18.600000000000001</v>
      </c>
      <c r="E79">
        <v>15.5</v>
      </c>
      <c r="F79">
        <v>74.400000000000006</v>
      </c>
      <c r="G79">
        <v>20.7</v>
      </c>
      <c r="H79">
        <v>7.7</v>
      </c>
      <c r="I79">
        <v>280.3</v>
      </c>
      <c r="J79">
        <v>259.60000000000002</v>
      </c>
    </row>
    <row r="80" spans="1:10" x14ac:dyDescent="0.35">
      <c r="A80">
        <v>2019</v>
      </c>
      <c r="B80">
        <v>51.5</v>
      </c>
      <c r="C80">
        <v>29.8</v>
      </c>
      <c r="D80">
        <v>18.8</v>
      </c>
      <c r="E80">
        <v>15.7</v>
      </c>
      <c r="F80">
        <v>74.8</v>
      </c>
      <c r="G80">
        <v>20.5</v>
      </c>
      <c r="H80">
        <v>7.4</v>
      </c>
      <c r="I80">
        <v>277</v>
      </c>
      <c r="J80">
        <v>256.5</v>
      </c>
    </row>
    <row r="81" spans="1:12" x14ac:dyDescent="0.35">
      <c r="A81">
        <v>2020</v>
      </c>
      <c r="B81">
        <v>52.7</v>
      </c>
      <c r="C81">
        <v>26.4</v>
      </c>
      <c r="D81">
        <v>19.3</v>
      </c>
      <c r="E81">
        <v>15.8</v>
      </c>
      <c r="F81">
        <v>73.5</v>
      </c>
      <c r="G81">
        <v>19.8</v>
      </c>
      <c r="H81">
        <v>5.9</v>
      </c>
      <c r="I81">
        <v>234.2</v>
      </c>
      <c r="J81">
        <v>214.4</v>
      </c>
    </row>
    <row r="82" spans="1:12" x14ac:dyDescent="0.35">
      <c r="A82">
        <v>2021</v>
      </c>
      <c r="B82">
        <v>51.9</v>
      </c>
      <c r="C82">
        <v>27.3</v>
      </c>
      <c r="D82">
        <v>19</v>
      </c>
      <c r="E82">
        <v>16</v>
      </c>
      <c r="F82">
        <v>73.8</v>
      </c>
      <c r="G82">
        <v>20.100000000000001</v>
      </c>
      <c r="H82">
        <v>6.1</v>
      </c>
      <c r="I82">
        <v>238.5</v>
      </c>
      <c r="J82">
        <v>218.4</v>
      </c>
    </row>
    <row r="83" spans="1:12" x14ac:dyDescent="0.35">
      <c r="A83">
        <v>2022</v>
      </c>
      <c r="B83">
        <v>51.2</v>
      </c>
      <c r="C83">
        <v>27.1</v>
      </c>
      <c r="D83">
        <v>18.7</v>
      </c>
      <c r="E83">
        <v>16.2</v>
      </c>
      <c r="F83">
        <v>74.099999999999994</v>
      </c>
      <c r="G83">
        <v>20.3</v>
      </c>
      <c r="H83">
        <v>6.2</v>
      </c>
      <c r="I83">
        <v>241.8</v>
      </c>
      <c r="J83">
        <v>221.5</v>
      </c>
    </row>
    <row r="84" spans="1:12" x14ac:dyDescent="0.35">
      <c r="A84">
        <v>2023</v>
      </c>
      <c r="B84">
        <v>50.8</v>
      </c>
      <c r="C84">
        <v>27.5</v>
      </c>
      <c r="D84">
        <v>18.5</v>
      </c>
      <c r="E84">
        <v>16.5</v>
      </c>
      <c r="F84">
        <v>74.3</v>
      </c>
      <c r="G84">
        <v>20.5</v>
      </c>
      <c r="H84">
        <v>6.4</v>
      </c>
      <c r="I84">
        <v>245.2</v>
      </c>
      <c r="J84">
        <v>224.7</v>
      </c>
    </row>
    <row r="86" spans="1:12" x14ac:dyDescent="0.35">
      <c r="A86" t="s">
        <v>388</v>
      </c>
    </row>
    <row r="88" spans="1:12" x14ac:dyDescent="0.35">
      <c r="A88" t="s">
        <v>345</v>
      </c>
      <c r="B88" t="s">
        <v>389</v>
      </c>
      <c r="C88" t="s">
        <v>390</v>
      </c>
      <c r="D88" t="s">
        <v>151</v>
      </c>
      <c r="E88" t="s">
        <v>155</v>
      </c>
      <c r="F88" t="s">
        <v>391</v>
      </c>
      <c r="G88" t="s">
        <v>392</v>
      </c>
      <c r="H88" t="s">
        <v>393</v>
      </c>
      <c r="I88" t="s">
        <v>173</v>
      </c>
      <c r="J88" t="s">
        <v>181</v>
      </c>
      <c r="K88" t="s">
        <v>386</v>
      </c>
      <c r="L88" t="s">
        <v>387</v>
      </c>
    </row>
    <row r="89" spans="1:12" x14ac:dyDescent="0.35">
      <c r="A89">
        <v>1970</v>
      </c>
      <c r="B89">
        <v>0.12</v>
      </c>
      <c r="C89">
        <v>7.0000000000000007E-2</v>
      </c>
      <c r="D89">
        <v>0.08</v>
      </c>
      <c r="E89">
        <v>0.15</v>
      </c>
      <c r="F89">
        <v>0.01</v>
      </c>
      <c r="G89">
        <v>0.18</v>
      </c>
      <c r="H89">
        <v>0.1</v>
      </c>
      <c r="I89">
        <v>0.14000000000000001</v>
      </c>
      <c r="J89">
        <v>0.09</v>
      </c>
      <c r="K89">
        <v>0.25</v>
      </c>
      <c r="L89">
        <v>0.23</v>
      </c>
    </row>
    <row r="90" spans="1:12" x14ac:dyDescent="0.35">
      <c r="A90">
        <v>1980</v>
      </c>
      <c r="B90">
        <v>0.18</v>
      </c>
      <c r="C90">
        <v>0.06</v>
      </c>
      <c r="D90">
        <v>0.15</v>
      </c>
      <c r="E90">
        <v>0.22</v>
      </c>
      <c r="F90">
        <v>0.01</v>
      </c>
      <c r="G90">
        <v>0.25</v>
      </c>
      <c r="H90">
        <v>0.16</v>
      </c>
      <c r="I90">
        <v>0.21</v>
      </c>
      <c r="J90">
        <v>0.13</v>
      </c>
      <c r="K90">
        <v>0.42</v>
      </c>
      <c r="L90">
        <v>0.39</v>
      </c>
    </row>
    <row r="91" spans="1:12" x14ac:dyDescent="0.35">
      <c r="A91">
        <v>1990</v>
      </c>
      <c r="B91">
        <v>0.25</v>
      </c>
      <c r="C91">
        <v>0.05</v>
      </c>
      <c r="D91">
        <v>0.28000000000000003</v>
      </c>
      <c r="E91">
        <v>0.31</v>
      </c>
      <c r="F91">
        <v>0.01</v>
      </c>
      <c r="G91">
        <v>0.32</v>
      </c>
      <c r="H91">
        <v>0.24</v>
      </c>
      <c r="I91">
        <v>0.28999999999999998</v>
      </c>
      <c r="J91">
        <v>0.18</v>
      </c>
      <c r="K91">
        <v>0.68</v>
      </c>
      <c r="L91">
        <v>0.63</v>
      </c>
    </row>
    <row r="92" spans="1:12" x14ac:dyDescent="0.35">
      <c r="A92">
        <v>2000</v>
      </c>
      <c r="B92">
        <v>0.31</v>
      </c>
      <c r="C92">
        <v>0.06</v>
      </c>
      <c r="D92">
        <v>0.42</v>
      </c>
      <c r="E92">
        <v>0.38</v>
      </c>
      <c r="F92">
        <v>0.01</v>
      </c>
      <c r="G92">
        <v>0.41</v>
      </c>
      <c r="H92">
        <v>0.33</v>
      </c>
      <c r="I92">
        <v>0.36</v>
      </c>
      <c r="J92">
        <v>0.23</v>
      </c>
      <c r="K92">
        <v>0.92</v>
      </c>
      <c r="L92">
        <v>0.85</v>
      </c>
    </row>
    <row r="93" spans="1:12" x14ac:dyDescent="0.35">
      <c r="A93">
        <v>2005</v>
      </c>
      <c r="B93">
        <v>0.36</v>
      </c>
      <c r="C93">
        <v>0.06</v>
      </c>
      <c r="D93">
        <v>0.51</v>
      </c>
      <c r="E93">
        <v>0.43</v>
      </c>
      <c r="F93">
        <v>0.01</v>
      </c>
      <c r="G93">
        <v>0.48</v>
      </c>
      <c r="H93">
        <v>0.39</v>
      </c>
      <c r="I93">
        <v>0.41</v>
      </c>
      <c r="J93">
        <v>0.27</v>
      </c>
      <c r="K93">
        <v>1.1200000000000001</v>
      </c>
      <c r="L93">
        <v>1.03</v>
      </c>
    </row>
    <row r="94" spans="1:12" x14ac:dyDescent="0.35">
      <c r="A94">
        <v>2010</v>
      </c>
      <c r="B94">
        <v>0.41</v>
      </c>
      <c r="C94">
        <v>0.06</v>
      </c>
      <c r="D94">
        <v>0.62</v>
      </c>
      <c r="E94">
        <v>0.49</v>
      </c>
      <c r="F94">
        <v>0.01</v>
      </c>
      <c r="G94">
        <v>0.55000000000000004</v>
      </c>
      <c r="H94">
        <v>0.46</v>
      </c>
      <c r="I94">
        <v>0.47</v>
      </c>
      <c r="J94">
        <v>0.31</v>
      </c>
      <c r="K94">
        <v>1.35</v>
      </c>
      <c r="L94">
        <v>1.24</v>
      </c>
    </row>
    <row r="95" spans="1:12" x14ac:dyDescent="0.35">
      <c r="A95">
        <v>2015</v>
      </c>
      <c r="B95">
        <v>0.45</v>
      </c>
      <c r="C95">
        <v>0.06</v>
      </c>
      <c r="D95">
        <v>0.68</v>
      </c>
      <c r="E95">
        <v>0.52</v>
      </c>
      <c r="F95">
        <v>0.01</v>
      </c>
      <c r="G95">
        <v>0.59</v>
      </c>
      <c r="H95">
        <v>0.51</v>
      </c>
      <c r="I95">
        <v>0.51</v>
      </c>
      <c r="J95">
        <v>0.34</v>
      </c>
      <c r="K95">
        <v>1.52</v>
      </c>
      <c r="L95">
        <v>1.41</v>
      </c>
    </row>
    <row r="96" spans="1:12" x14ac:dyDescent="0.35">
      <c r="A96">
        <v>2020</v>
      </c>
      <c r="B96">
        <v>0.48</v>
      </c>
      <c r="C96">
        <v>0.06</v>
      </c>
      <c r="D96">
        <v>0.73</v>
      </c>
      <c r="E96">
        <v>0.55000000000000004</v>
      </c>
      <c r="F96">
        <v>0.01</v>
      </c>
      <c r="G96">
        <v>0.63</v>
      </c>
      <c r="H96">
        <v>0.55000000000000004</v>
      </c>
      <c r="I96">
        <v>0.54</v>
      </c>
      <c r="J96">
        <v>0.37</v>
      </c>
      <c r="K96">
        <v>1.68</v>
      </c>
      <c r="L96">
        <v>1.56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A6A00-D4A6-46FE-A27D-7803864A59ED}">
  <dimension ref="A1:H62"/>
  <sheetViews>
    <sheetView topLeftCell="J54" workbookViewId="0">
      <selection activeCell="P68" sqref="P68"/>
    </sheetView>
  </sheetViews>
  <sheetFormatPr defaultRowHeight="14.5" x14ac:dyDescent="0.35"/>
  <sheetData>
    <row r="1" spans="1:6" ht="27" x14ac:dyDescent="0.35">
      <c r="A1" s="51" t="s">
        <v>753</v>
      </c>
      <c r="B1" s="51"/>
      <c r="C1" s="51"/>
      <c r="D1" s="51"/>
      <c r="E1" s="51"/>
      <c r="F1" s="51"/>
    </row>
    <row r="2" spans="1:6" ht="243.5" thickBot="1" x14ac:dyDescent="0.4">
      <c r="A2" s="52" t="s">
        <v>754</v>
      </c>
      <c r="B2" s="52"/>
      <c r="C2" s="52"/>
      <c r="D2" s="52"/>
      <c r="E2" s="52"/>
      <c r="F2" s="52"/>
    </row>
    <row r="3" spans="1:6" ht="15" thickBot="1" x14ac:dyDescent="0.4">
      <c r="A3" s="52"/>
      <c r="B3" s="52"/>
      <c r="C3" s="52"/>
      <c r="D3" s="52"/>
      <c r="E3" s="52"/>
      <c r="F3" s="52"/>
    </row>
    <row r="4" spans="1:6" ht="135.5" thickBot="1" x14ac:dyDescent="0.4">
      <c r="A4" s="52" t="s">
        <v>755</v>
      </c>
      <c r="B4" s="52"/>
      <c r="C4" s="52"/>
      <c r="D4" s="52"/>
      <c r="E4" s="52"/>
      <c r="F4" s="52"/>
    </row>
    <row r="5" spans="1:6" ht="15" thickBot="1" x14ac:dyDescent="0.4">
      <c r="A5" s="52"/>
      <c r="B5" s="52"/>
      <c r="C5" s="52"/>
      <c r="D5" s="52"/>
      <c r="E5" s="52"/>
      <c r="F5" s="52"/>
    </row>
    <row r="6" spans="1:6" ht="409.6" thickBot="1" x14ac:dyDescent="0.4">
      <c r="A6" s="52" t="s">
        <v>756</v>
      </c>
      <c r="B6" s="52"/>
      <c r="C6" s="52"/>
      <c r="D6" s="52"/>
      <c r="E6" s="52"/>
      <c r="F6" s="52"/>
    </row>
    <row r="7" spans="1:6" ht="15" thickBot="1" x14ac:dyDescent="0.4">
      <c r="A7" s="52"/>
      <c r="B7" s="52"/>
      <c r="C7" s="52"/>
      <c r="D7" s="52"/>
      <c r="E7" s="52"/>
      <c r="F7" s="52"/>
    </row>
    <row r="8" spans="1:6" ht="392" thickBot="1" x14ac:dyDescent="0.4">
      <c r="A8" s="52" t="s">
        <v>757</v>
      </c>
      <c r="B8" s="52"/>
      <c r="C8" s="52"/>
      <c r="D8" s="52"/>
      <c r="E8" s="52"/>
      <c r="F8" s="52"/>
    </row>
    <row r="9" spans="1:6" ht="15" thickBot="1" x14ac:dyDescent="0.4">
      <c r="A9" s="52"/>
      <c r="B9" s="52"/>
      <c r="C9" s="52"/>
      <c r="D9" s="52"/>
      <c r="E9" s="52"/>
      <c r="F9" s="52"/>
    </row>
    <row r="10" spans="1:6" ht="324.5" thickBot="1" x14ac:dyDescent="0.4">
      <c r="A10" s="52" t="s">
        <v>758</v>
      </c>
      <c r="B10" s="52"/>
      <c r="C10" s="52"/>
      <c r="D10" s="52"/>
      <c r="E10" s="52"/>
      <c r="F10" s="52"/>
    </row>
    <row r="11" spans="1:6" ht="15" thickBot="1" x14ac:dyDescent="0.4">
      <c r="A11" s="52"/>
      <c r="B11" s="52"/>
      <c r="C11" s="52"/>
      <c r="D11" s="52"/>
      <c r="E11" s="52"/>
      <c r="F11" s="52"/>
    </row>
    <row r="12" spans="1:6" ht="378.5" thickBot="1" x14ac:dyDescent="0.4">
      <c r="A12" s="52" t="s">
        <v>759</v>
      </c>
      <c r="B12" s="52"/>
      <c r="C12" s="52"/>
      <c r="D12" s="52"/>
      <c r="E12" s="52"/>
      <c r="F12" s="52"/>
    </row>
    <row r="13" spans="1:6" ht="15" thickBot="1" x14ac:dyDescent="0.4">
      <c r="A13" s="52"/>
      <c r="B13" s="52"/>
      <c r="C13" s="52"/>
      <c r="D13" s="52"/>
      <c r="E13" s="52"/>
      <c r="F13" s="52"/>
    </row>
    <row r="14" spans="1:6" ht="270.5" thickBot="1" x14ac:dyDescent="0.4">
      <c r="A14" s="52" t="s">
        <v>760</v>
      </c>
      <c r="B14" s="52"/>
      <c r="C14" s="52"/>
      <c r="D14" s="52"/>
      <c r="E14" s="52"/>
      <c r="F14" s="52"/>
    </row>
    <row r="15" spans="1:6" ht="15" thickBot="1" x14ac:dyDescent="0.4">
      <c r="A15" s="52"/>
      <c r="B15" s="52"/>
      <c r="C15" s="52"/>
      <c r="D15" s="52"/>
      <c r="E15" s="52"/>
      <c r="F15" s="52"/>
    </row>
    <row r="16" spans="1:6" ht="257" thickBot="1" x14ac:dyDescent="0.4">
      <c r="A16" s="52" t="s">
        <v>761</v>
      </c>
      <c r="B16" s="52"/>
      <c r="C16" s="52"/>
      <c r="D16" s="52"/>
      <c r="E16" s="52"/>
      <c r="F16" s="52"/>
    </row>
    <row r="17" spans="1:6" ht="15" thickBot="1" x14ac:dyDescent="0.4">
      <c r="A17" s="52"/>
      <c r="B17" s="52"/>
      <c r="C17" s="52"/>
      <c r="D17" s="52"/>
      <c r="E17" s="52"/>
      <c r="F17" s="52"/>
    </row>
    <row r="18" spans="1:6" ht="27.5" thickBot="1" x14ac:dyDescent="0.4">
      <c r="A18" s="52" t="s">
        <v>762</v>
      </c>
      <c r="B18" s="52"/>
      <c r="C18" s="52"/>
      <c r="D18" s="52"/>
      <c r="E18" s="52"/>
      <c r="F18" s="52"/>
    </row>
    <row r="19" spans="1:6" ht="15" thickBot="1" x14ac:dyDescent="0.4">
      <c r="A19" s="52" t="s">
        <v>763</v>
      </c>
      <c r="B19" s="52"/>
      <c r="C19" s="52"/>
      <c r="D19" s="52"/>
      <c r="E19" s="52"/>
      <c r="F19" s="52"/>
    </row>
    <row r="20" spans="1:6" ht="41" thickBot="1" x14ac:dyDescent="0.4">
      <c r="A20" s="52" t="s">
        <v>764</v>
      </c>
      <c r="B20" s="52"/>
      <c r="C20" s="52"/>
      <c r="D20" s="52"/>
      <c r="E20" s="52"/>
      <c r="F20" s="52"/>
    </row>
    <row r="21" spans="1:6" ht="95" thickBot="1" x14ac:dyDescent="0.4">
      <c r="A21" s="52" t="s">
        <v>765</v>
      </c>
      <c r="B21" s="52"/>
      <c r="C21" s="52"/>
      <c r="D21" s="52"/>
      <c r="E21" s="52"/>
      <c r="F21" s="52"/>
    </row>
    <row r="22" spans="1:6" ht="54.5" thickBot="1" x14ac:dyDescent="0.4">
      <c r="A22" s="52" t="s">
        <v>766</v>
      </c>
      <c r="B22" s="52"/>
      <c r="C22" s="52"/>
      <c r="D22" s="52"/>
      <c r="E22" s="52"/>
      <c r="F22" s="52"/>
    </row>
    <row r="23" spans="1:6" ht="41" thickBot="1" x14ac:dyDescent="0.4">
      <c r="A23" s="52" t="s">
        <v>767</v>
      </c>
      <c r="B23" s="52"/>
      <c r="C23" s="52"/>
      <c r="D23" s="52"/>
      <c r="E23" s="52"/>
      <c r="F23" s="52"/>
    </row>
    <row r="24" spans="1:6" ht="95" thickBot="1" x14ac:dyDescent="0.4">
      <c r="A24" s="52" t="s">
        <v>768</v>
      </c>
      <c r="B24" s="52"/>
      <c r="C24" s="52"/>
      <c r="D24" s="52"/>
      <c r="E24" s="52"/>
      <c r="F24" s="52"/>
    </row>
    <row r="25" spans="1:6" ht="81.5" thickBot="1" x14ac:dyDescent="0.4">
      <c r="A25" s="52" t="s">
        <v>769</v>
      </c>
      <c r="B25" s="52"/>
      <c r="C25" s="52"/>
      <c r="D25" s="52"/>
      <c r="E25" s="52"/>
      <c r="F25" s="52"/>
    </row>
    <row r="26" spans="1:6" ht="15" thickBot="1" x14ac:dyDescent="0.4">
      <c r="A26" s="52"/>
      <c r="B26" s="52"/>
      <c r="C26" s="52"/>
      <c r="D26" s="52"/>
      <c r="E26" s="52"/>
      <c r="F26" s="52"/>
    </row>
    <row r="27" spans="1:6" ht="41" thickBot="1" x14ac:dyDescent="0.4">
      <c r="A27" s="52" t="s">
        <v>770</v>
      </c>
      <c r="B27" s="52"/>
      <c r="C27" s="52"/>
      <c r="D27" s="52"/>
      <c r="E27" s="52"/>
      <c r="F27" s="52"/>
    </row>
    <row r="28" spans="1:6" ht="41" thickBot="1" x14ac:dyDescent="0.4">
      <c r="A28" s="52" t="s">
        <v>771</v>
      </c>
      <c r="B28" s="52"/>
      <c r="C28" s="52"/>
      <c r="D28" s="52"/>
      <c r="E28" s="52"/>
      <c r="F28" s="52"/>
    </row>
    <row r="29" spans="1:6" ht="15" thickBot="1" x14ac:dyDescent="0.4">
      <c r="A29" s="52" t="s">
        <v>772</v>
      </c>
      <c r="B29" s="52"/>
      <c r="C29" s="52"/>
      <c r="D29" s="52"/>
      <c r="E29" s="52"/>
      <c r="F29" s="52"/>
    </row>
    <row r="30" spans="1:6" ht="27.5" thickBot="1" x14ac:dyDescent="0.4">
      <c r="A30" s="52" t="s">
        <v>773</v>
      </c>
      <c r="B30" s="52"/>
      <c r="C30" s="52"/>
      <c r="D30" s="52"/>
      <c r="E30" s="52"/>
      <c r="F30" s="52"/>
    </row>
    <row r="31" spans="1:6" ht="41" thickBot="1" x14ac:dyDescent="0.4">
      <c r="A31" s="52" t="s">
        <v>774</v>
      </c>
      <c r="B31" s="52"/>
      <c r="C31" s="52"/>
      <c r="D31" s="52"/>
      <c r="E31" s="52"/>
      <c r="F31" s="52"/>
    </row>
    <row r="32" spans="1:6" ht="27.5" thickBot="1" x14ac:dyDescent="0.4">
      <c r="A32" s="52" t="s">
        <v>775</v>
      </c>
      <c r="B32" s="52"/>
      <c r="C32" s="52"/>
      <c r="D32" s="52"/>
      <c r="E32" s="52"/>
      <c r="F32" s="52"/>
    </row>
    <row r="33" spans="1:6" ht="54.5" thickBot="1" x14ac:dyDescent="0.4">
      <c r="A33" s="52" t="s">
        <v>776</v>
      </c>
      <c r="B33" s="52"/>
      <c r="C33" s="52"/>
      <c r="D33" s="52"/>
      <c r="E33" s="52"/>
      <c r="F33" s="52"/>
    </row>
    <row r="34" spans="1:6" ht="15" thickBot="1" x14ac:dyDescent="0.4">
      <c r="A34" s="52"/>
      <c r="B34" s="52"/>
      <c r="C34" s="52"/>
      <c r="D34" s="52"/>
      <c r="E34" s="52"/>
      <c r="F34" s="52"/>
    </row>
    <row r="35" spans="1:6" ht="41" thickBot="1" x14ac:dyDescent="0.4">
      <c r="A35" s="52" t="s">
        <v>777</v>
      </c>
      <c r="B35" s="52"/>
      <c r="C35" s="52"/>
      <c r="D35" s="52"/>
      <c r="E35" s="52"/>
      <c r="F35" s="52"/>
    </row>
    <row r="36" spans="1:6" ht="41" thickBot="1" x14ac:dyDescent="0.4">
      <c r="A36" s="52" t="s">
        <v>778</v>
      </c>
      <c r="B36" s="52"/>
      <c r="C36" s="52"/>
      <c r="D36" s="52"/>
      <c r="E36" s="52"/>
      <c r="F36" s="52"/>
    </row>
    <row r="37" spans="1:6" ht="27.5" thickBot="1" x14ac:dyDescent="0.4">
      <c r="A37" s="52" t="s">
        <v>779</v>
      </c>
      <c r="B37" s="52"/>
      <c r="C37" s="52"/>
      <c r="D37" s="52"/>
      <c r="E37" s="52"/>
      <c r="F37" s="52"/>
    </row>
    <row r="38" spans="1:6" ht="27.5" thickBot="1" x14ac:dyDescent="0.4">
      <c r="A38" s="52" t="s">
        <v>780</v>
      </c>
      <c r="B38" s="52"/>
      <c r="C38" s="52"/>
      <c r="D38" s="52"/>
      <c r="E38" s="52"/>
      <c r="F38" s="52"/>
    </row>
    <row r="39" spans="1:6" ht="27.5" thickBot="1" x14ac:dyDescent="0.4">
      <c r="A39" s="52" t="s">
        <v>781</v>
      </c>
      <c r="B39" s="52"/>
      <c r="C39" s="52"/>
      <c r="D39" s="52"/>
      <c r="E39" s="52"/>
      <c r="F39" s="52"/>
    </row>
    <row r="40" spans="1:6" ht="15" thickBot="1" x14ac:dyDescent="0.4">
      <c r="A40" s="52"/>
      <c r="B40" s="52"/>
      <c r="C40" s="52"/>
      <c r="D40" s="52"/>
      <c r="E40" s="52"/>
      <c r="F40" s="52"/>
    </row>
    <row r="41" spans="1:6" ht="27.5" thickBot="1" x14ac:dyDescent="0.4">
      <c r="A41" s="52" t="s">
        <v>782</v>
      </c>
      <c r="B41" s="52"/>
      <c r="C41" s="52"/>
      <c r="D41" s="52"/>
      <c r="E41" s="52"/>
      <c r="F41" s="52"/>
    </row>
    <row r="42" spans="1:6" ht="135.5" thickBot="1" x14ac:dyDescent="0.4">
      <c r="A42" s="52" t="s">
        <v>783</v>
      </c>
      <c r="B42" s="52"/>
      <c r="C42" s="52"/>
      <c r="D42" s="52"/>
      <c r="E42" s="52"/>
      <c r="F42" s="52"/>
    </row>
    <row r="43" spans="1:6" ht="135.5" thickBot="1" x14ac:dyDescent="0.4">
      <c r="A43" s="52" t="s">
        <v>784</v>
      </c>
      <c r="B43" s="52"/>
      <c r="C43" s="52"/>
      <c r="D43" s="52"/>
      <c r="E43" s="52"/>
      <c r="F43" s="52"/>
    </row>
    <row r="44" spans="1:6" ht="15" thickBot="1" x14ac:dyDescent="0.4">
      <c r="A44" s="52"/>
      <c r="B44" s="52"/>
      <c r="C44" s="52"/>
      <c r="D44" s="52"/>
      <c r="E44" s="52"/>
      <c r="F44" s="52"/>
    </row>
    <row r="45" spans="1:6" ht="27.5" thickBot="1" x14ac:dyDescent="0.4">
      <c r="A45" s="52" t="s">
        <v>785</v>
      </c>
      <c r="B45" s="52"/>
      <c r="C45" s="52"/>
      <c r="D45" s="52"/>
      <c r="E45" s="52"/>
      <c r="F45" s="52"/>
    </row>
    <row r="46" spans="1:6" ht="162.5" thickBot="1" x14ac:dyDescent="0.4">
      <c r="A46" s="52" t="s">
        <v>786</v>
      </c>
      <c r="B46" s="52"/>
      <c r="C46" s="52"/>
      <c r="D46" s="52"/>
      <c r="E46" s="52"/>
      <c r="F46" s="52"/>
    </row>
    <row r="47" spans="1:6" ht="15" thickBot="1" x14ac:dyDescent="0.4">
      <c r="A47" s="52"/>
      <c r="B47" s="52"/>
      <c r="C47" s="52"/>
      <c r="D47" s="52"/>
      <c r="E47" s="52"/>
      <c r="F47" s="52"/>
    </row>
    <row r="48" spans="1:6" x14ac:dyDescent="0.35">
      <c r="A48" s="53"/>
    </row>
    <row r="50" spans="1:8" x14ac:dyDescent="0.35">
      <c r="A50" t="s">
        <v>345</v>
      </c>
      <c r="B50">
        <v>2018</v>
      </c>
      <c r="C50">
        <v>2019</v>
      </c>
      <c r="D50">
        <v>2020</v>
      </c>
      <c r="E50">
        <v>2021</v>
      </c>
      <c r="F50">
        <v>2022</v>
      </c>
      <c r="G50">
        <v>2023</v>
      </c>
      <c r="H50">
        <v>2024</v>
      </c>
    </row>
    <row r="51" spans="1:8" x14ac:dyDescent="0.35">
      <c r="A51" t="s">
        <v>787</v>
      </c>
      <c r="B51" s="54">
        <v>3670.2</v>
      </c>
      <c r="C51" s="54">
        <v>3726.6</v>
      </c>
      <c r="D51" s="54">
        <v>3732.6</v>
      </c>
      <c r="E51" s="54">
        <v>3744.2</v>
      </c>
      <c r="F51" s="54">
        <v>3796.7</v>
      </c>
      <c r="G51" s="54">
        <v>3909</v>
      </c>
      <c r="H51" s="54">
        <v>4006.6</v>
      </c>
    </row>
    <row r="52" spans="1:8" x14ac:dyDescent="0.35">
      <c r="A52" t="s">
        <v>788</v>
      </c>
      <c r="B52" s="54">
        <v>2282.6</v>
      </c>
      <c r="C52" s="54">
        <v>2337.5</v>
      </c>
      <c r="D52" s="54">
        <v>2353.1999999999998</v>
      </c>
      <c r="E52" s="54">
        <v>2369.8000000000002</v>
      </c>
      <c r="F52" s="54">
        <v>2404.6999999999998</v>
      </c>
      <c r="G52" s="54">
        <v>2485.9</v>
      </c>
      <c r="H52" s="54">
        <v>2446.4</v>
      </c>
    </row>
    <row r="53" spans="1:8" x14ac:dyDescent="0.35">
      <c r="A53" t="s">
        <v>351</v>
      </c>
      <c r="B53">
        <v>2.1</v>
      </c>
      <c r="C53">
        <v>2.2999999999999998</v>
      </c>
      <c r="D53">
        <v>3</v>
      </c>
      <c r="E53">
        <v>2.7</v>
      </c>
      <c r="F53">
        <v>2.1</v>
      </c>
      <c r="G53">
        <v>2</v>
      </c>
      <c r="H53">
        <v>2</v>
      </c>
    </row>
    <row r="54" spans="1:8" x14ac:dyDescent="0.35">
      <c r="A54" t="s">
        <v>789</v>
      </c>
      <c r="B54">
        <v>2.9</v>
      </c>
      <c r="C54">
        <v>3.1</v>
      </c>
      <c r="D54">
        <v>4.0999999999999996</v>
      </c>
      <c r="E54">
        <v>3.5</v>
      </c>
      <c r="F54">
        <v>2.9</v>
      </c>
      <c r="G54">
        <v>2.8</v>
      </c>
      <c r="H54">
        <v>2.7</v>
      </c>
    </row>
    <row r="55" spans="1:8" x14ac:dyDescent="0.35">
      <c r="A55" t="s">
        <v>790</v>
      </c>
      <c r="B55">
        <v>67.7</v>
      </c>
      <c r="C55">
        <v>68</v>
      </c>
      <c r="D55">
        <v>67.099999999999994</v>
      </c>
      <c r="E55">
        <v>68.099999999999994</v>
      </c>
      <c r="F55">
        <v>68.099999999999994</v>
      </c>
      <c r="G55">
        <v>68</v>
      </c>
      <c r="H55">
        <v>68.2</v>
      </c>
    </row>
    <row r="57" spans="1:8" x14ac:dyDescent="0.35">
      <c r="A57" s="16" t="s">
        <v>791</v>
      </c>
    </row>
    <row r="58" spans="1:8" x14ac:dyDescent="0.35">
      <c r="A58" t="s">
        <v>345</v>
      </c>
      <c r="B58">
        <v>2018</v>
      </c>
      <c r="C58">
        <v>2019</v>
      </c>
      <c r="D58">
        <v>2020</v>
      </c>
      <c r="E58">
        <v>2021</v>
      </c>
      <c r="F58">
        <v>2022</v>
      </c>
      <c r="G58">
        <v>2023</v>
      </c>
      <c r="H58">
        <v>2024</v>
      </c>
    </row>
    <row r="59" spans="1:8" x14ac:dyDescent="0.35">
      <c r="A59" t="s">
        <v>792</v>
      </c>
      <c r="B59">
        <v>0.4</v>
      </c>
      <c r="C59">
        <v>0.6</v>
      </c>
      <c r="D59">
        <v>-0.2</v>
      </c>
      <c r="E59">
        <v>2.2999999999999998</v>
      </c>
      <c r="F59">
        <v>6.1</v>
      </c>
      <c r="G59">
        <v>4.8</v>
      </c>
      <c r="H59">
        <v>2.4</v>
      </c>
    </row>
    <row r="60" spans="1:8" x14ac:dyDescent="0.35">
      <c r="A60" t="s">
        <v>793</v>
      </c>
      <c r="B60">
        <v>1.7</v>
      </c>
      <c r="C60">
        <v>1</v>
      </c>
      <c r="D60">
        <v>0</v>
      </c>
      <c r="E60">
        <v>0.9</v>
      </c>
      <c r="F60">
        <v>4.0999999999999996</v>
      </c>
      <c r="G60">
        <v>4.2</v>
      </c>
      <c r="H60">
        <v>2.7</v>
      </c>
    </row>
    <row r="62" spans="1:8" ht="145" x14ac:dyDescent="0.35">
      <c r="A62" s="31" t="s">
        <v>794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F9673-30CE-441A-B5EB-74CA140A0780}">
  <dimension ref="A1:C8"/>
  <sheetViews>
    <sheetView topLeftCell="A4" workbookViewId="0">
      <selection activeCell="K2" sqref="K2"/>
    </sheetView>
  </sheetViews>
  <sheetFormatPr defaultRowHeight="14.5" x14ac:dyDescent="0.35"/>
  <cols>
    <col min="1" max="1" width="24.08984375" customWidth="1"/>
    <col min="2" max="2" width="20.6328125" customWidth="1"/>
    <col min="3" max="3" width="21.26953125" customWidth="1"/>
  </cols>
  <sheetData>
    <row r="1" spans="1:3" ht="40.5" x14ac:dyDescent="0.35">
      <c r="A1" s="50" t="s">
        <v>795</v>
      </c>
      <c r="B1" s="50" t="s">
        <v>796</v>
      </c>
      <c r="C1" s="50" t="s">
        <v>797</v>
      </c>
    </row>
    <row r="2" spans="1:3" ht="378.5" thickBot="1" x14ac:dyDescent="0.4">
      <c r="A2" s="55" t="s">
        <v>798</v>
      </c>
      <c r="B2" s="55" t="s">
        <v>799</v>
      </c>
      <c r="C2" s="55" t="s">
        <v>800</v>
      </c>
    </row>
    <row r="3" spans="1:3" ht="392" thickBot="1" x14ac:dyDescent="0.4">
      <c r="A3" s="55" t="s">
        <v>801</v>
      </c>
      <c r="B3" s="55" t="s">
        <v>802</v>
      </c>
      <c r="C3" s="55" t="s">
        <v>803</v>
      </c>
    </row>
    <row r="4" spans="1:3" ht="405.5" thickBot="1" x14ac:dyDescent="0.4">
      <c r="A4" s="56">
        <v>45932</v>
      </c>
      <c r="B4" s="55" t="s">
        <v>804</v>
      </c>
      <c r="C4" s="55" t="s">
        <v>805</v>
      </c>
    </row>
    <row r="5" spans="1:3" ht="135.5" thickBot="1" x14ac:dyDescent="0.4">
      <c r="A5" s="55" t="s">
        <v>806</v>
      </c>
      <c r="B5" s="55" t="s">
        <v>807</v>
      </c>
      <c r="C5" s="55" t="s">
        <v>808</v>
      </c>
    </row>
    <row r="6" spans="1:3" ht="108.5" thickBot="1" x14ac:dyDescent="0.4">
      <c r="A6" s="55" t="s">
        <v>809</v>
      </c>
      <c r="B6" s="55" t="s">
        <v>810</v>
      </c>
      <c r="C6" s="55" t="s">
        <v>811</v>
      </c>
    </row>
    <row r="7" spans="1:3" ht="135.5" thickBot="1" x14ac:dyDescent="0.4">
      <c r="A7" s="56">
        <v>45576</v>
      </c>
      <c r="B7" s="55" t="s">
        <v>812</v>
      </c>
      <c r="C7" s="55" t="s">
        <v>813</v>
      </c>
    </row>
    <row r="8" spans="1:3" ht="121.5" x14ac:dyDescent="0.35">
      <c r="A8" s="57">
        <v>45422</v>
      </c>
      <c r="B8" s="58" t="s">
        <v>814</v>
      </c>
      <c r="C8" s="58" t="s">
        <v>815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4999D-EDB7-4930-A84D-E47B8542ACDE}">
  <dimension ref="A1:AM71"/>
  <sheetViews>
    <sheetView workbookViewId="0">
      <selection activeCell="C1" sqref="C1:I1"/>
    </sheetView>
  </sheetViews>
  <sheetFormatPr defaultRowHeight="14.5" x14ac:dyDescent="0.35"/>
  <sheetData>
    <row r="1" spans="1:39" ht="23" x14ac:dyDescent="0.35">
      <c r="A1" s="36" t="s">
        <v>462</v>
      </c>
      <c r="B1" s="36" t="s">
        <v>463</v>
      </c>
      <c r="C1" s="36">
        <v>1995</v>
      </c>
      <c r="D1" s="36">
        <v>2000</v>
      </c>
      <c r="E1" s="36">
        <v>2005</v>
      </c>
      <c r="F1" s="36">
        <v>2010</v>
      </c>
      <c r="G1" s="36">
        <v>2015</v>
      </c>
      <c r="H1" s="36">
        <v>2020</v>
      </c>
      <c r="I1" s="36">
        <v>2022</v>
      </c>
      <c r="J1" s="36" t="s">
        <v>464</v>
      </c>
      <c r="K1" s="36" t="s">
        <v>465</v>
      </c>
      <c r="L1" s="36" t="s">
        <v>466</v>
      </c>
      <c r="M1" s="36" t="s">
        <v>467</v>
      </c>
      <c r="N1" s="36" t="s">
        <v>468</v>
      </c>
      <c r="O1" s="36" t="s">
        <v>469</v>
      </c>
      <c r="P1" s="36" t="s">
        <v>470</v>
      </c>
      <c r="Q1" s="36" t="s">
        <v>471</v>
      </c>
      <c r="R1" s="36" t="s">
        <v>472</v>
      </c>
      <c r="S1" s="36" t="s">
        <v>473</v>
      </c>
      <c r="T1" s="36" t="s">
        <v>474</v>
      </c>
      <c r="U1" s="36" t="s">
        <v>475</v>
      </c>
      <c r="V1" s="36" t="s">
        <v>476</v>
      </c>
      <c r="W1" s="36" t="s">
        <v>477</v>
      </c>
      <c r="X1" s="36" t="s">
        <v>478</v>
      </c>
      <c r="Y1" s="36" t="s">
        <v>479</v>
      </c>
      <c r="Z1" s="36" t="s">
        <v>480</v>
      </c>
      <c r="AA1" s="36" t="s">
        <v>481</v>
      </c>
      <c r="AB1" s="36" t="s">
        <v>482</v>
      </c>
      <c r="AC1" s="36" t="s">
        <v>483</v>
      </c>
      <c r="AD1" s="36" t="s">
        <v>484</v>
      </c>
    </row>
    <row r="2" spans="1:39" ht="23" x14ac:dyDescent="0.35">
      <c r="A2" s="37" t="s">
        <v>485</v>
      </c>
      <c r="B2" s="37" t="s">
        <v>486</v>
      </c>
      <c r="C2" s="37">
        <v>8</v>
      </c>
      <c r="D2" s="37">
        <v>7.4</v>
      </c>
      <c r="E2" s="37">
        <v>7.3</v>
      </c>
      <c r="F2" s="37">
        <v>15.2</v>
      </c>
      <c r="G2" s="37">
        <v>2.2000000000000002</v>
      </c>
      <c r="H2" s="37">
        <v>-4.0999999999999996</v>
      </c>
      <c r="I2" s="37">
        <v>3.6</v>
      </c>
      <c r="J2" s="37" t="s">
        <v>487</v>
      </c>
      <c r="K2" s="37" t="s">
        <v>487</v>
      </c>
      <c r="L2" s="37" t="s">
        <v>487</v>
      </c>
      <c r="M2" s="37" t="s">
        <v>487</v>
      </c>
      <c r="N2" s="37" t="s">
        <v>487</v>
      </c>
      <c r="O2" s="37" t="s">
        <v>487</v>
      </c>
      <c r="P2" s="37" t="s">
        <v>487</v>
      </c>
      <c r="Q2" s="37" t="s">
        <v>487</v>
      </c>
      <c r="R2" s="37" t="s">
        <v>487</v>
      </c>
      <c r="S2" s="37" t="s">
        <v>487</v>
      </c>
      <c r="T2" s="37" t="s">
        <v>487</v>
      </c>
      <c r="U2" s="37" t="s">
        <v>487</v>
      </c>
      <c r="V2" s="37" t="s">
        <v>487</v>
      </c>
      <c r="W2" s="37" t="s">
        <v>487</v>
      </c>
      <c r="X2" s="37" t="s">
        <v>487</v>
      </c>
      <c r="Y2" s="37" t="s">
        <v>487</v>
      </c>
      <c r="Z2" s="37" t="s">
        <v>487</v>
      </c>
      <c r="AA2" s="37" t="s">
        <v>487</v>
      </c>
      <c r="AB2" s="37" t="s">
        <v>487</v>
      </c>
      <c r="AC2" s="37" t="s">
        <v>487</v>
      </c>
      <c r="AD2" s="37" t="s">
        <v>487</v>
      </c>
      <c r="AH2" t="s">
        <v>734</v>
      </c>
    </row>
    <row r="3" spans="1:39" ht="34.5" x14ac:dyDescent="0.35">
      <c r="A3" s="37" t="s">
        <v>488</v>
      </c>
      <c r="B3" s="37" t="s">
        <v>489</v>
      </c>
      <c r="C3" s="38">
        <v>18200</v>
      </c>
      <c r="D3" s="38">
        <v>23722</v>
      </c>
      <c r="E3" s="38">
        <v>29320</v>
      </c>
      <c r="F3" s="38">
        <v>46569</v>
      </c>
      <c r="G3" s="38">
        <v>53630</v>
      </c>
      <c r="H3" s="38">
        <v>59798</v>
      </c>
      <c r="I3" s="38">
        <v>72794</v>
      </c>
      <c r="J3" s="37" t="s">
        <v>487</v>
      </c>
      <c r="K3" s="37" t="s">
        <v>487</v>
      </c>
      <c r="L3" s="37" t="s">
        <v>487</v>
      </c>
      <c r="M3" s="37" t="s">
        <v>487</v>
      </c>
      <c r="N3" s="37" t="s">
        <v>487</v>
      </c>
      <c r="O3" s="37" t="s">
        <v>487</v>
      </c>
      <c r="P3" s="37" t="s">
        <v>487</v>
      </c>
      <c r="Q3" s="37" t="s">
        <v>487</v>
      </c>
      <c r="R3" s="37" t="s">
        <v>487</v>
      </c>
      <c r="S3" s="37" t="s">
        <v>487</v>
      </c>
      <c r="T3" s="37" t="s">
        <v>487</v>
      </c>
      <c r="U3" s="37" t="s">
        <v>487</v>
      </c>
      <c r="V3" s="37" t="s">
        <v>487</v>
      </c>
      <c r="W3" s="37" t="s">
        <v>487</v>
      </c>
      <c r="X3" s="37" t="s">
        <v>487</v>
      </c>
      <c r="Y3" s="37" t="s">
        <v>487</v>
      </c>
      <c r="Z3" s="37" t="s">
        <v>487</v>
      </c>
      <c r="AA3" s="37" t="s">
        <v>487</v>
      </c>
      <c r="AB3" s="37" t="s">
        <v>487</v>
      </c>
      <c r="AC3" s="37" t="s">
        <v>487</v>
      </c>
      <c r="AD3" s="37" t="s">
        <v>487</v>
      </c>
      <c r="AH3" t="s">
        <v>378</v>
      </c>
      <c r="AM3" t="s">
        <v>737</v>
      </c>
    </row>
    <row r="4" spans="1:39" ht="23" x14ac:dyDescent="0.35">
      <c r="A4" s="37" t="s">
        <v>490</v>
      </c>
      <c r="B4" s="37" t="s">
        <v>491</v>
      </c>
      <c r="C4" s="37">
        <v>62.3</v>
      </c>
      <c r="D4" s="37">
        <v>64.099999999999994</v>
      </c>
      <c r="E4" s="37">
        <v>65.2</v>
      </c>
      <c r="F4" s="37">
        <v>69.5</v>
      </c>
      <c r="G4" s="37">
        <v>70.2</v>
      </c>
      <c r="H4" s="37">
        <v>71.400000000000006</v>
      </c>
      <c r="I4" s="37">
        <v>72</v>
      </c>
      <c r="J4" s="37" t="s">
        <v>492</v>
      </c>
      <c r="K4" s="37" t="s">
        <v>492</v>
      </c>
      <c r="L4" s="37" t="s">
        <v>492</v>
      </c>
      <c r="M4" s="37" t="s">
        <v>492</v>
      </c>
      <c r="N4" s="37" t="s">
        <v>492</v>
      </c>
      <c r="O4" s="37"/>
      <c r="P4" s="37"/>
      <c r="Q4" s="37"/>
      <c r="R4" s="37"/>
      <c r="S4" s="37"/>
      <c r="T4" s="37" t="s">
        <v>492</v>
      </c>
      <c r="U4" s="37" t="s">
        <v>492</v>
      </c>
      <c r="V4" s="37" t="s">
        <v>492</v>
      </c>
      <c r="W4" s="37"/>
      <c r="X4" s="37" t="s">
        <v>492</v>
      </c>
      <c r="Y4" s="37"/>
      <c r="Z4" s="37"/>
      <c r="AA4" s="37"/>
      <c r="AB4" s="37"/>
      <c r="AC4" s="37" t="s">
        <v>492</v>
      </c>
      <c r="AD4" s="37"/>
      <c r="AH4" t="s">
        <v>374</v>
      </c>
      <c r="AM4" t="s">
        <v>738</v>
      </c>
    </row>
    <row r="5" spans="1:39" ht="46" x14ac:dyDescent="0.35">
      <c r="A5" s="37" t="s">
        <v>493</v>
      </c>
      <c r="B5" s="37" t="s">
        <v>494</v>
      </c>
      <c r="C5" s="37">
        <v>28.1</v>
      </c>
      <c r="D5" s="37">
        <v>26.8</v>
      </c>
      <c r="E5" s="37">
        <v>27.5</v>
      </c>
      <c r="F5" s="37">
        <v>24.3</v>
      </c>
      <c r="G5" s="37">
        <v>19.600000000000001</v>
      </c>
      <c r="H5" s="37">
        <v>21.3</v>
      </c>
      <c r="I5" s="37">
        <v>20.9</v>
      </c>
      <c r="J5" s="37"/>
      <c r="K5" s="37"/>
      <c r="L5" s="37"/>
      <c r="M5" s="37"/>
      <c r="N5" s="37"/>
      <c r="O5" s="37" t="s">
        <v>487</v>
      </c>
      <c r="P5" s="37" t="s">
        <v>487</v>
      </c>
      <c r="Q5" s="37" t="s">
        <v>487</v>
      </c>
      <c r="R5" s="37" t="s">
        <v>487</v>
      </c>
      <c r="S5" s="37" t="s">
        <v>487</v>
      </c>
      <c r="T5" s="37"/>
      <c r="U5" s="37"/>
      <c r="V5" s="37"/>
      <c r="W5" s="37"/>
      <c r="X5" s="37"/>
      <c r="Y5" s="37"/>
      <c r="Z5" s="37"/>
      <c r="AA5" s="37"/>
      <c r="AB5" s="37"/>
      <c r="AC5" s="37"/>
      <c r="AD5" s="37"/>
      <c r="AH5" t="s">
        <v>735</v>
      </c>
      <c r="AM5" t="s">
        <v>739</v>
      </c>
    </row>
    <row r="6" spans="1:39" ht="34.5" x14ac:dyDescent="0.35">
      <c r="A6" s="37" t="s">
        <v>495</v>
      </c>
      <c r="B6" s="37" t="s">
        <v>496</v>
      </c>
      <c r="C6" s="37">
        <v>3.1</v>
      </c>
      <c r="D6" s="37">
        <v>2.8</v>
      </c>
      <c r="E6" s="37">
        <v>2.4</v>
      </c>
      <c r="F6" s="37">
        <v>1.8</v>
      </c>
      <c r="G6" s="37">
        <v>1.2</v>
      </c>
      <c r="H6" s="37">
        <v>0.5</v>
      </c>
      <c r="I6" s="37">
        <v>3.4</v>
      </c>
      <c r="J6" s="37" t="s">
        <v>487</v>
      </c>
      <c r="K6" s="37" t="s">
        <v>487</v>
      </c>
      <c r="L6" s="37" t="s">
        <v>487</v>
      </c>
      <c r="M6" s="37"/>
      <c r="N6" s="37" t="s">
        <v>487</v>
      </c>
      <c r="O6" s="37" t="s">
        <v>487</v>
      </c>
      <c r="P6" s="37" t="s">
        <v>487</v>
      </c>
      <c r="Q6" s="37" t="s">
        <v>487</v>
      </c>
      <c r="R6" s="37" t="s">
        <v>487</v>
      </c>
      <c r="S6" s="37" t="s">
        <v>487</v>
      </c>
      <c r="T6" s="37" t="s">
        <v>487</v>
      </c>
      <c r="U6" s="37" t="s">
        <v>487</v>
      </c>
      <c r="V6" s="37" t="s">
        <v>487</v>
      </c>
      <c r="W6" s="37" t="s">
        <v>487</v>
      </c>
      <c r="X6" s="37"/>
      <c r="Y6" s="37" t="s">
        <v>487</v>
      </c>
      <c r="Z6" s="37"/>
      <c r="AA6" s="37" t="s">
        <v>487</v>
      </c>
      <c r="AB6" s="37"/>
      <c r="AC6" s="37" t="s">
        <v>487</v>
      </c>
      <c r="AD6" s="37" t="s">
        <v>487</v>
      </c>
      <c r="AH6" t="s">
        <v>736</v>
      </c>
      <c r="AM6" t="s">
        <v>740</v>
      </c>
    </row>
    <row r="7" spans="1:39" ht="34.5" x14ac:dyDescent="0.35">
      <c r="A7" s="37" t="s">
        <v>497</v>
      </c>
      <c r="B7" s="37" t="s">
        <v>498</v>
      </c>
      <c r="C7" s="37">
        <v>2.7</v>
      </c>
      <c r="D7" s="37">
        <v>3.1</v>
      </c>
      <c r="E7" s="37">
        <v>3.1</v>
      </c>
      <c r="F7" s="37">
        <v>2.2000000000000002</v>
      </c>
      <c r="G7" s="37">
        <v>2</v>
      </c>
      <c r="H7" s="37">
        <v>3</v>
      </c>
      <c r="I7" s="37">
        <v>2.1</v>
      </c>
      <c r="J7" s="37" t="s">
        <v>499</v>
      </c>
      <c r="K7" s="37" t="s">
        <v>499</v>
      </c>
      <c r="L7" s="37" t="s">
        <v>499</v>
      </c>
      <c r="M7" s="37" t="s">
        <v>499</v>
      </c>
      <c r="N7" s="37" t="s">
        <v>499</v>
      </c>
      <c r="O7" s="37" t="s">
        <v>487</v>
      </c>
      <c r="P7" s="37" t="s">
        <v>487</v>
      </c>
      <c r="Q7" s="37" t="s">
        <v>487</v>
      </c>
      <c r="R7" s="37" t="s">
        <v>487</v>
      </c>
      <c r="S7" s="37" t="s">
        <v>487</v>
      </c>
      <c r="T7" s="37" t="s">
        <v>487</v>
      </c>
      <c r="U7" s="37" t="s">
        <v>487</v>
      </c>
      <c r="V7" s="37" t="s">
        <v>487</v>
      </c>
      <c r="W7" s="37" t="s">
        <v>487</v>
      </c>
      <c r="X7" s="37" t="s">
        <v>487</v>
      </c>
      <c r="Y7" s="37" t="s">
        <v>487</v>
      </c>
      <c r="Z7" s="37"/>
      <c r="AA7" s="37"/>
      <c r="AB7" s="37"/>
      <c r="AC7" s="37"/>
      <c r="AD7" s="37" t="s">
        <v>487</v>
      </c>
      <c r="AH7" t="s">
        <v>376</v>
      </c>
      <c r="AM7" t="s">
        <v>741</v>
      </c>
    </row>
    <row r="8" spans="1:39" ht="23" x14ac:dyDescent="0.35">
      <c r="A8" s="37" t="s">
        <v>500</v>
      </c>
      <c r="B8" s="37" t="s">
        <v>501</v>
      </c>
      <c r="C8" s="37">
        <v>4.2</v>
      </c>
      <c r="D8" s="37">
        <v>2.5</v>
      </c>
      <c r="E8" s="37">
        <v>1.8</v>
      </c>
      <c r="F8" s="37">
        <v>0.3</v>
      </c>
      <c r="G8" s="37">
        <v>-0.5</v>
      </c>
      <c r="H8" s="37">
        <v>-0.8</v>
      </c>
      <c r="I8" s="37">
        <v>-1.2</v>
      </c>
      <c r="J8" s="37" t="s">
        <v>492</v>
      </c>
      <c r="K8" s="37" t="s">
        <v>492</v>
      </c>
      <c r="L8" s="37" t="s">
        <v>492</v>
      </c>
      <c r="M8" s="37" t="s">
        <v>492</v>
      </c>
      <c r="N8" s="37" t="s">
        <v>492</v>
      </c>
      <c r="O8" s="37" t="s">
        <v>492</v>
      </c>
      <c r="P8" s="37" t="s">
        <v>492</v>
      </c>
      <c r="Q8" s="37" t="s">
        <v>492</v>
      </c>
      <c r="R8" s="37" t="s">
        <v>492</v>
      </c>
      <c r="S8" s="37" t="s">
        <v>492</v>
      </c>
      <c r="T8" s="37" t="s">
        <v>492</v>
      </c>
      <c r="U8" s="37" t="s">
        <v>492</v>
      </c>
      <c r="V8" s="37" t="s">
        <v>492</v>
      </c>
      <c r="W8" s="37" t="s">
        <v>492</v>
      </c>
      <c r="X8" s="37" t="s">
        <v>492</v>
      </c>
      <c r="Y8" s="37" t="s">
        <v>492</v>
      </c>
      <c r="Z8" s="37" t="s">
        <v>492</v>
      </c>
      <c r="AA8" s="37" t="s">
        <v>492</v>
      </c>
      <c r="AB8" s="37" t="s">
        <v>492</v>
      </c>
      <c r="AC8" s="37" t="s">
        <v>492</v>
      </c>
      <c r="AD8" s="37" t="s">
        <v>492</v>
      </c>
      <c r="AH8" t="s">
        <v>372</v>
      </c>
      <c r="AM8" t="s">
        <v>742</v>
      </c>
    </row>
    <row r="9" spans="1:39" ht="23" x14ac:dyDescent="0.35">
      <c r="A9" s="37" t="s">
        <v>502</v>
      </c>
      <c r="B9" s="37" t="s">
        <v>503</v>
      </c>
      <c r="C9" s="37">
        <v>1.7</v>
      </c>
      <c r="D9" s="37">
        <v>1.3</v>
      </c>
      <c r="E9" s="37">
        <v>0.5</v>
      </c>
      <c r="F9" s="37">
        <v>2.8</v>
      </c>
      <c r="G9" s="37">
        <v>-0.5</v>
      </c>
      <c r="H9" s="37">
        <v>-0.2</v>
      </c>
      <c r="I9" s="37">
        <v>6.1</v>
      </c>
      <c r="J9" s="37" t="s">
        <v>487</v>
      </c>
      <c r="K9" s="37" t="s">
        <v>487</v>
      </c>
      <c r="L9" s="37" t="s">
        <v>487</v>
      </c>
      <c r="M9" s="37" t="s">
        <v>487</v>
      </c>
      <c r="N9" s="37" t="s">
        <v>487</v>
      </c>
      <c r="O9" s="37"/>
      <c r="P9" s="37"/>
      <c r="Q9" s="37"/>
      <c r="R9" s="37"/>
      <c r="S9" s="37"/>
      <c r="T9" s="37"/>
      <c r="U9" s="37"/>
      <c r="V9" s="37"/>
      <c r="W9" s="37"/>
      <c r="X9" s="37"/>
      <c r="Y9" s="37"/>
      <c r="Z9" s="37"/>
      <c r="AA9" s="37"/>
      <c r="AB9" s="37"/>
      <c r="AC9" s="37"/>
      <c r="AD9" s="37"/>
      <c r="AH9" t="s">
        <v>743</v>
      </c>
      <c r="AM9" t="s">
        <v>744</v>
      </c>
    </row>
    <row r="10" spans="1:39" ht="34.5" x14ac:dyDescent="0.35">
      <c r="A10" s="37" t="s">
        <v>504</v>
      </c>
      <c r="B10" s="37" t="s">
        <v>505</v>
      </c>
      <c r="C10" s="37">
        <v>100</v>
      </c>
      <c r="D10" s="37">
        <v>100</v>
      </c>
      <c r="E10" s="37">
        <v>100</v>
      </c>
      <c r="F10" s="37">
        <v>100</v>
      </c>
      <c r="G10" s="37">
        <v>100</v>
      </c>
      <c r="H10" s="37">
        <v>100</v>
      </c>
      <c r="I10" s="37">
        <v>100</v>
      </c>
      <c r="J10" s="37" t="s">
        <v>487</v>
      </c>
      <c r="K10" s="37" t="s">
        <v>487</v>
      </c>
      <c r="L10" s="37" t="s">
        <v>487</v>
      </c>
      <c r="M10" s="37"/>
      <c r="N10" s="37" t="s">
        <v>487</v>
      </c>
      <c r="O10" s="37"/>
      <c r="P10" s="37"/>
      <c r="Q10" s="37"/>
      <c r="R10" s="37"/>
      <c r="S10" s="37"/>
      <c r="T10" s="37"/>
      <c r="U10" s="37"/>
      <c r="V10" s="37"/>
      <c r="W10" s="37"/>
      <c r="X10" s="37"/>
      <c r="Y10" s="37"/>
      <c r="Z10" s="37"/>
      <c r="AA10" s="37"/>
      <c r="AB10" s="37"/>
      <c r="AC10" s="37" t="s">
        <v>487</v>
      </c>
      <c r="AD10" s="37"/>
      <c r="AH10" t="s">
        <v>745</v>
      </c>
      <c r="AM10" t="s">
        <v>746</v>
      </c>
    </row>
    <row r="11" spans="1:39" ht="46" x14ac:dyDescent="0.35">
      <c r="A11" s="37" t="s">
        <v>506</v>
      </c>
      <c r="B11" s="37" t="s">
        <v>507</v>
      </c>
      <c r="C11" s="37">
        <v>6.4</v>
      </c>
      <c r="D11" s="37">
        <v>7.7</v>
      </c>
      <c r="E11" s="37">
        <v>8.9</v>
      </c>
      <c r="F11" s="37">
        <v>11.6</v>
      </c>
      <c r="G11" s="37">
        <v>15.2</v>
      </c>
      <c r="H11" s="37" t="s">
        <v>508</v>
      </c>
      <c r="I11" s="37">
        <v>6.3</v>
      </c>
      <c r="J11" s="37"/>
      <c r="K11" s="37"/>
      <c r="L11" s="37"/>
      <c r="M11" s="37" t="s">
        <v>487</v>
      </c>
      <c r="N11" s="37" t="s">
        <v>492</v>
      </c>
      <c r="O11" s="37"/>
      <c r="P11" s="37"/>
      <c r="Q11" s="37"/>
      <c r="R11" s="37"/>
      <c r="S11" s="37"/>
      <c r="T11" s="37"/>
      <c r="U11" s="37"/>
      <c r="V11" s="37"/>
      <c r="W11" s="37"/>
      <c r="X11" s="37"/>
      <c r="Y11" s="37"/>
      <c r="Z11" s="37"/>
      <c r="AA11" s="37"/>
      <c r="AB11" s="37"/>
      <c r="AC11" s="37"/>
      <c r="AD11" s="37" t="s">
        <v>487</v>
      </c>
    </row>
    <row r="12" spans="1:39" ht="46" x14ac:dyDescent="0.35">
      <c r="A12" s="37" t="s">
        <v>509</v>
      </c>
      <c r="B12" s="37" t="s">
        <v>510</v>
      </c>
      <c r="C12" s="37">
        <v>60.2</v>
      </c>
      <c r="D12" s="37">
        <v>75.099999999999994</v>
      </c>
      <c r="E12" s="37">
        <v>100</v>
      </c>
      <c r="F12" s="37">
        <v>136</v>
      </c>
      <c r="G12" s="37">
        <v>150.19999999999999</v>
      </c>
      <c r="H12" s="37">
        <v>153.6</v>
      </c>
      <c r="I12" s="37">
        <v>173.3</v>
      </c>
      <c r="J12" s="37"/>
      <c r="K12" s="37"/>
      <c r="L12" s="37"/>
      <c r="M12" s="37"/>
      <c r="N12" s="37"/>
      <c r="O12" s="37" t="s">
        <v>511</v>
      </c>
      <c r="P12" s="37"/>
      <c r="Q12" s="37"/>
      <c r="R12" s="37"/>
      <c r="S12" s="37"/>
      <c r="T12" s="37"/>
      <c r="U12" s="37"/>
      <c r="V12" s="37"/>
      <c r="W12" s="37"/>
      <c r="X12" s="37"/>
      <c r="Y12" s="37"/>
      <c r="Z12" s="37"/>
      <c r="AA12" s="37"/>
      <c r="AB12" s="37"/>
      <c r="AC12" s="37"/>
      <c r="AD12" s="37" t="s">
        <v>511</v>
      </c>
    </row>
    <row r="13" spans="1:39" ht="34.5" x14ac:dyDescent="0.35">
      <c r="A13" s="37" t="s">
        <v>512</v>
      </c>
      <c r="B13" s="37" t="s">
        <v>513</v>
      </c>
      <c r="C13" s="37">
        <v>6.5</v>
      </c>
      <c r="D13" s="37">
        <v>5.8</v>
      </c>
      <c r="E13" s="37">
        <v>4.2</v>
      </c>
      <c r="F13" s="37">
        <v>4.5</v>
      </c>
      <c r="G13" s="37">
        <v>3.8</v>
      </c>
      <c r="H13" s="37">
        <v>3.5</v>
      </c>
      <c r="I13" s="37">
        <v>3.6</v>
      </c>
      <c r="J13" s="37" t="s">
        <v>492</v>
      </c>
      <c r="K13" s="37"/>
      <c r="L13" s="37"/>
      <c r="M13" s="37"/>
      <c r="N13" s="37"/>
      <c r="O13" s="37" t="s">
        <v>492</v>
      </c>
      <c r="P13" s="37" t="s">
        <v>492</v>
      </c>
      <c r="Q13" s="37" t="s">
        <v>492</v>
      </c>
      <c r="R13" s="37" t="s">
        <v>492</v>
      </c>
      <c r="S13" s="37" t="s">
        <v>492</v>
      </c>
      <c r="T13" s="37"/>
      <c r="U13" s="37"/>
      <c r="V13" s="37" t="s">
        <v>492</v>
      </c>
      <c r="W13" s="37"/>
      <c r="X13" s="37"/>
      <c r="Y13" s="37"/>
      <c r="Z13" s="37" t="s">
        <v>492</v>
      </c>
      <c r="AA13" s="37" t="s">
        <v>492</v>
      </c>
      <c r="AB13" s="37" t="s">
        <v>492</v>
      </c>
      <c r="AC13" s="37"/>
      <c r="AD13" s="37" t="s">
        <v>492</v>
      </c>
    </row>
    <row r="14" spans="1:39" ht="34.5" x14ac:dyDescent="0.35">
      <c r="A14" s="37" t="s">
        <v>514</v>
      </c>
      <c r="B14" s="37" t="s">
        <v>515</v>
      </c>
      <c r="C14" s="37">
        <v>5.2</v>
      </c>
      <c r="D14" s="37">
        <v>3.5</v>
      </c>
      <c r="E14" s="37">
        <v>2.8</v>
      </c>
      <c r="F14" s="37">
        <v>1.2</v>
      </c>
      <c r="G14" s="37">
        <v>1.6</v>
      </c>
      <c r="H14" s="37">
        <v>1.4</v>
      </c>
      <c r="I14" s="37">
        <v>2.5</v>
      </c>
      <c r="J14" s="37"/>
      <c r="K14" s="37"/>
      <c r="L14" s="37"/>
      <c r="M14" s="37"/>
      <c r="N14" s="37"/>
      <c r="O14" s="37" t="s">
        <v>487</v>
      </c>
      <c r="P14" s="37"/>
      <c r="Q14" s="37"/>
      <c r="R14" s="37"/>
      <c r="S14" s="37"/>
      <c r="T14" s="37"/>
      <c r="U14" s="37"/>
      <c r="V14" s="37"/>
      <c r="W14" s="37"/>
      <c r="X14" s="37"/>
      <c r="Y14" s="37"/>
      <c r="Z14" s="37"/>
      <c r="AA14" s="37"/>
      <c r="AB14" s="37"/>
      <c r="AC14" s="37"/>
      <c r="AD14" s="37" t="s">
        <v>487</v>
      </c>
    </row>
    <row r="15" spans="1:39" ht="34.5" x14ac:dyDescent="0.35">
      <c r="A15" s="37" t="s">
        <v>516</v>
      </c>
      <c r="B15" s="37" t="s">
        <v>517</v>
      </c>
      <c r="C15" s="37">
        <v>320</v>
      </c>
      <c r="D15" s="37">
        <v>280</v>
      </c>
      <c r="E15" s="37">
        <v>540</v>
      </c>
      <c r="F15" s="37">
        <v>620</v>
      </c>
      <c r="G15" s="37">
        <v>350</v>
      </c>
      <c r="H15" s="37">
        <v>580</v>
      </c>
      <c r="I15" s="37">
        <v>850</v>
      </c>
      <c r="J15" s="37"/>
      <c r="K15" s="37"/>
      <c r="L15" s="37"/>
      <c r="M15" s="37"/>
      <c r="N15" s="37"/>
      <c r="O15" s="37"/>
      <c r="P15" s="37" t="s">
        <v>492</v>
      </c>
      <c r="Q15" s="37" t="s">
        <v>492</v>
      </c>
      <c r="R15" s="37" t="s">
        <v>492</v>
      </c>
      <c r="S15" s="37" t="s">
        <v>492</v>
      </c>
      <c r="T15" s="37"/>
      <c r="U15" s="37"/>
      <c r="V15" s="37"/>
      <c r="W15" s="37"/>
      <c r="X15" s="37"/>
      <c r="Y15" s="37"/>
      <c r="Z15" s="37"/>
      <c r="AA15" s="37"/>
      <c r="AB15" s="37"/>
      <c r="AC15" s="37"/>
      <c r="AD15" s="37"/>
    </row>
    <row r="16" spans="1:39" ht="34.5" x14ac:dyDescent="0.35">
      <c r="A16" s="37" t="s">
        <v>518</v>
      </c>
      <c r="B16" s="37" t="s">
        <v>519</v>
      </c>
      <c r="C16" s="37">
        <v>10.199999999999999</v>
      </c>
      <c r="D16" s="37">
        <v>12.5</v>
      </c>
      <c r="E16" s="37">
        <v>18.3</v>
      </c>
      <c r="F16" s="37">
        <v>22.1</v>
      </c>
      <c r="G16" s="37">
        <v>24.5</v>
      </c>
      <c r="H16" s="37">
        <v>19.8</v>
      </c>
      <c r="I16" s="37">
        <v>21.4</v>
      </c>
      <c r="J16" s="37"/>
      <c r="K16" s="37"/>
      <c r="L16" s="37"/>
      <c r="M16" s="37"/>
      <c r="N16" s="37"/>
      <c r="O16" s="37"/>
      <c r="P16" s="37"/>
      <c r="Q16" s="37"/>
      <c r="R16" s="37"/>
      <c r="S16" s="37"/>
      <c r="T16" s="37"/>
      <c r="U16" s="37"/>
      <c r="V16" s="37"/>
      <c r="W16" s="37"/>
      <c r="X16" s="37" t="s">
        <v>492</v>
      </c>
      <c r="Y16" s="37" t="s">
        <v>487</v>
      </c>
      <c r="Z16" s="37" t="s">
        <v>487</v>
      </c>
      <c r="AA16" s="37"/>
      <c r="AB16" s="37"/>
      <c r="AC16" s="37"/>
      <c r="AD16" s="37" t="s">
        <v>487</v>
      </c>
    </row>
    <row r="17" spans="1:30" ht="46" x14ac:dyDescent="0.35">
      <c r="A17" s="37" t="s">
        <v>520</v>
      </c>
      <c r="B17" s="37" t="s">
        <v>521</v>
      </c>
      <c r="C17" s="37">
        <v>450</v>
      </c>
      <c r="D17" s="37">
        <v>780</v>
      </c>
      <c r="E17" s="38">
        <v>1200</v>
      </c>
      <c r="F17" s="38">
        <v>1800</v>
      </c>
      <c r="G17" s="38">
        <v>2500</v>
      </c>
      <c r="H17" s="38">
        <v>3200</v>
      </c>
      <c r="I17" s="38">
        <v>3800</v>
      </c>
      <c r="J17" s="37"/>
      <c r="K17" s="37"/>
      <c r="L17" s="37"/>
      <c r="M17" s="37" t="s">
        <v>492</v>
      </c>
      <c r="N17" s="37"/>
      <c r="O17" s="37"/>
      <c r="P17" s="37"/>
      <c r="Q17" s="37"/>
      <c r="R17" s="37"/>
      <c r="S17" s="37"/>
      <c r="T17" s="37"/>
      <c r="U17" s="37"/>
      <c r="V17" s="37"/>
      <c r="W17" s="37"/>
      <c r="X17" s="37"/>
      <c r="Y17" s="37"/>
      <c r="Z17" s="37" t="s">
        <v>492</v>
      </c>
      <c r="AA17" s="37" t="s">
        <v>492</v>
      </c>
      <c r="AB17" s="37"/>
      <c r="AC17" s="37"/>
      <c r="AD17" s="37"/>
    </row>
    <row r="18" spans="1:30" ht="34.5" x14ac:dyDescent="0.35">
      <c r="A18" s="37" t="s">
        <v>522</v>
      </c>
      <c r="B18" s="37" t="s">
        <v>523</v>
      </c>
      <c r="C18" s="37">
        <v>3.8</v>
      </c>
      <c r="D18" s="37">
        <v>5.2</v>
      </c>
      <c r="E18" s="37">
        <v>6.8</v>
      </c>
      <c r="F18" s="37">
        <v>8.1</v>
      </c>
      <c r="G18" s="37">
        <v>9.5</v>
      </c>
      <c r="H18" s="37" t="s">
        <v>524</v>
      </c>
      <c r="I18" s="37">
        <v>7.6</v>
      </c>
      <c r="J18" s="37"/>
      <c r="K18" s="37"/>
      <c r="L18" s="37"/>
      <c r="M18" s="37"/>
      <c r="N18" s="37"/>
      <c r="O18" s="37"/>
      <c r="P18" s="37"/>
      <c r="Q18" s="37"/>
      <c r="R18" s="37"/>
      <c r="S18" s="37"/>
      <c r="T18" s="37"/>
      <c r="U18" s="37"/>
      <c r="V18" s="37"/>
      <c r="W18" s="37" t="s">
        <v>492</v>
      </c>
      <c r="X18" s="37"/>
      <c r="Y18" s="37"/>
      <c r="Z18" s="37"/>
      <c r="AA18" s="37"/>
      <c r="AB18" s="37"/>
      <c r="AC18" s="37"/>
      <c r="AD18" s="37"/>
    </row>
    <row r="19" spans="1:30" ht="34.5" x14ac:dyDescent="0.35">
      <c r="A19" s="37" t="s">
        <v>525</v>
      </c>
      <c r="B19" s="37" t="s">
        <v>526</v>
      </c>
      <c r="C19" s="37">
        <v>3.2</v>
      </c>
      <c r="D19" s="37">
        <v>4.5</v>
      </c>
      <c r="E19" s="37">
        <v>5.0999999999999996</v>
      </c>
      <c r="F19" s="37">
        <v>6.2</v>
      </c>
      <c r="G19" s="37">
        <v>7</v>
      </c>
      <c r="H19" s="37" t="s">
        <v>527</v>
      </c>
      <c r="I19" s="37">
        <v>6.8</v>
      </c>
      <c r="J19" s="37" t="s">
        <v>492</v>
      </c>
      <c r="K19" s="37"/>
      <c r="L19" s="37"/>
      <c r="M19" s="37"/>
      <c r="N19" s="37"/>
      <c r="O19" s="37"/>
      <c r="P19" s="37"/>
      <c r="Q19" s="37"/>
      <c r="R19" s="37"/>
      <c r="S19" s="37"/>
      <c r="T19" s="37"/>
      <c r="U19" s="37"/>
      <c r="V19" s="37"/>
      <c r="W19" s="37"/>
      <c r="X19" s="37"/>
      <c r="Y19" s="37"/>
      <c r="Z19" s="37"/>
      <c r="AA19" s="37"/>
      <c r="AB19" s="37"/>
      <c r="AC19" s="37" t="s">
        <v>492</v>
      </c>
      <c r="AD19" s="37"/>
    </row>
    <row r="20" spans="1:30" ht="46" x14ac:dyDescent="0.35">
      <c r="A20" s="37" t="s">
        <v>528</v>
      </c>
      <c r="B20" s="37" t="s">
        <v>529</v>
      </c>
      <c r="C20" s="37">
        <v>5.8</v>
      </c>
      <c r="D20" s="37">
        <v>6.5</v>
      </c>
      <c r="E20" s="37">
        <v>7.2</v>
      </c>
      <c r="F20" s="37">
        <v>8</v>
      </c>
      <c r="G20" s="37">
        <v>7.5</v>
      </c>
      <c r="H20" s="37" t="s">
        <v>530</v>
      </c>
      <c r="I20" s="37">
        <v>6.8</v>
      </c>
      <c r="J20" s="37"/>
      <c r="K20" s="37"/>
      <c r="L20" s="37"/>
      <c r="M20" s="37"/>
      <c r="N20" s="37"/>
      <c r="O20" s="37"/>
      <c r="P20" s="37"/>
      <c r="Q20" s="37"/>
      <c r="R20" s="37"/>
      <c r="S20" s="37" t="s">
        <v>492</v>
      </c>
      <c r="T20" s="37"/>
      <c r="U20" s="37"/>
      <c r="V20" s="37"/>
      <c r="W20" s="37"/>
      <c r="X20" s="37"/>
      <c r="Y20" s="37"/>
      <c r="Z20" s="37"/>
      <c r="AA20" s="37"/>
      <c r="AB20" s="37"/>
      <c r="AC20" s="37"/>
      <c r="AD20" s="37"/>
    </row>
    <row r="21" spans="1:30" ht="46" x14ac:dyDescent="0.35">
      <c r="A21" s="37" t="s">
        <v>531</v>
      </c>
      <c r="B21" s="37" t="s">
        <v>532</v>
      </c>
      <c r="C21" s="37">
        <v>1</v>
      </c>
      <c r="D21" s="37">
        <v>2</v>
      </c>
      <c r="E21" s="37">
        <v>3</v>
      </c>
      <c r="F21" s="37">
        <v>5</v>
      </c>
      <c r="G21" s="37">
        <v>8</v>
      </c>
      <c r="H21" s="37">
        <v>9</v>
      </c>
      <c r="I21" s="37">
        <v>9</v>
      </c>
      <c r="J21" s="37"/>
      <c r="K21" s="37"/>
      <c r="L21" s="37"/>
      <c r="M21" s="37"/>
      <c r="N21" s="37"/>
      <c r="O21" s="37" t="s">
        <v>492</v>
      </c>
      <c r="P21" s="37"/>
      <c r="Q21" s="37"/>
      <c r="R21" s="37"/>
      <c r="S21" s="37"/>
      <c r="T21" s="37"/>
      <c r="U21" s="37"/>
      <c r="V21" s="37"/>
      <c r="W21" s="37"/>
      <c r="X21" s="37"/>
      <c r="Y21" s="37"/>
      <c r="Z21" s="37"/>
      <c r="AA21" s="37"/>
      <c r="AB21" s="37"/>
      <c r="AC21" s="37"/>
      <c r="AD21" s="37" t="s">
        <v>492</v>
      </c>
    </row>
    <row r="22" spans="1:30" ht="34.5" x14ac:dyDescent="0.35">
      <c r="A22" s="37" t="s">
        <v>533</v>
      </c>
      <c r="B22" s="37" t="s">
        <v>534</v>
      </c>
      <c r="C22" s="37">
        <v>5.8</v>
      </c>
      <c r="D22" s="37">
        <v>8.1</v>
      </c>
      <c r="E22" s="37">
        <v>9.5</v>
      </c>
      <c r="F22" s="37">
        <v>11.2</v>
      </c>
      <c r="G22" s="37">
        <v>12.8</v>
      </c>
      <c r="H22" s="37">
        <v>14.5</v>
      </c>
      <c r="I22" s="37">
        <v>16</v>
      </c>
      <c r="J22" s="37" t="s">
        <v>492</v>
      </c>
      <c r="K22" s="37" t="s">
        <v>492</v>
      </c>
      <c r="L22" s="37"/>
      <c r="M22" s="37"/>
      <c r="N22" s="37"/>
      <c r="O22" s="37"/>
      <c r="P22" s="37"/>
      <c r="Q22" s="37"/>
      <c r="R22" s="37"/>
      <c r="S22" s="37"/>
      <c r="T22" s="37"/>
      <c r="U22" s="37"/>
      <c r="V22" s="37"/>
      <c r="W22" s="37"/>
      <c r="X22" s="37"/>
      <c r="Y22" s="37"/>
      <c r="Z22" s="37"/>
      <c r="AA22" s="37"/>
      <c r="AB22" s="37"/>
      <c r="AC22" s="37"/>
      <c r="AD22" s="37"/>
    </row>
    <row r="23" spans="1:30" ht="34.5" x14ac:dyDescent="0.35">
      <c r="A23" s="37" t="s">
        <v>535</v>
      </c>
      <c r="B23" s="37" t="s">
        <v>536</v>
      </c>
      <c r="C23" s="37">
        <v>11</v>
      </c>
      <c r="D23" s="37">
        <v>36</v>
      </c>
      <c r="E23" s="37">
        <v>62</v>
      </c>
      <c r="F23" s="37">
        <v>75</v>
      </c>
      <c r="G23" s="37">
        <v>82</v>
      </c>
      <c r="H23" s="37">
        <v>88</v>
      </c>
      <c r="I23" s="37">
        <v>92</v>
      </c>
      <c r="J23" s="37" t="s">
        <v>499</v>
      </c>
      <c r="K23" s="37" t="s">
        <v>499</v>
      </c>
      <c r="L23" s="37" t="s">
        <v>499</v>
      </c>
      <c r="M23" s="37" t="s">
        <v>499</v>
      </c>
      <c r="N23" s="37" t="s">
        <v>499</v>
      </c>
      <c r="O23" s="37"/>
      <c r="P23" s="37"/>
      <c r="Q23" s="37"/>
      <c r="R23" s="37"/>
      <c r="S23" s="37"/>
      <c r="T23" s="37"/>
      <c r="U23" s="37"/>
      <c r="V23" s="37"/>
      <c r="W23" s="37"/>
      <c r="X23" s="37"/>
      <c r="Y23" s="37"/>
      <c r="Z23" s="37"/>
      <c r="AA23" s="37"/>
      <c r="AB23" s="37"/>
      <c r="AC23" s="37" t="s">
        <v>499</v>
      </c>
      <c r="AD23" s="37"/>
    </row>
    <row r="24" spans="1:30" ht="23" x14ac:dyDescent="0.35">
      <c r="A24" s="37" t="s">
        <v>537</v>
      </c>
      <c r="B24" s="37" t="s">
        <v>538</v>
      </c>
      <c r="C24" s="37">
        <v>3.2</v>
      </c>
      <c r="D24" s="37">
        <v>4.5</v>
      </c>
      <c r="E24" s="37">
        <v>5.8</v>
      </c>
      <c r="F24" s="37">
        <v>6.7</v>
      </c>
      <c r="G24" s="37">
        <v>7.5</v>
      </c>
      <c r="H24" s="37">
        <v>8.1999999999999993</v>
      </c>
      <c r="I24" s="37">
        <v>8.9</v>
      </c>
      <c r="J24" s="37" t="s">
        <v>499</v>
      </c>
      <c r="K24" s="37" t="s">
        <v>499</v>
      </c>
      <c r="L24" s="37" t="s">
        <v>499</v>
      </c>
      <c r="M24" s="37" t="s">
        <v>499</v>
      </c>
      <c r="N24" s="37" t="s">
        <v>499</v>
      </c>
      <c r="O24" s="37"/>
      <c r="P24" s="37"/>
      <c r="Q24" s="37"/>
      <c r="R24" s="37"/>
      <c r="S24" s="37"/>
      <c r="T24" s="37"/>
      <c r="U24" s="37"/>
      <c r="V24" s="37"/>
      <c r="W24" s="37"/>
      <c r="X24" s="37"/>
      <c r="Y24" s="37"/>
      <c r="Z24" s="37"/>
      <c r="AA24" s="37"/>
      <c r="AB24" s="37"/>
      <c r="AC24" s="37" t="s">
        <v>499</v>
      </c>
      <c r="AD24" s="37"/>
    </row>
    <row r="25" spans="1:30" ht="46" x14ac:dyDescent="0.35">
      <c r="A25" s="37" t="s">
        <v>539</v>
      </c>
      <c r="B25" s="37" t="s">
        <v>540</v>
      </c>
      <c r="C25" s="37">
        <v>2.8</v>
      </c>
      <c r="D25" s="37">
        <v>3.1</v>
      </c>
      <c r="E25" s="37">
        <v>3.3</v>
      </c>
      <c r="F25" s="37">
        <v>3.5</v>
      </c>
      <c r="G25" s="37">
        <v>3.7</v>
      </c>
      <c r="H25" s="37">
        <v>4</v>
      </c>
      <c r="I25" s="37">
        <v>4.2</v>
      </c>
      <c r="J25" s="37" t="s">
        <v>487</v>
      </c>
      <c r="K25" s="37" t="s">
        <v>487</v>
      </c>
      <c r="L25" s="37"/>
      <c r="M25" s="37"/>
      <c r="N25" s="37"/>
      <c r="O25" s="37"/>
      <c r="P25" s="37"/>
      <c r="Q25" s="37"/>
      <c r="R25" s="37"/>
      <c r="S25" s="37"/>
      <c r="T25" s="37"/>
      <c r="U25" s="37"/>
      <c r="V25" s="37"/>
      <c r="W25" s="37"/>
      <c r="X25" s="37"/>
      <c r="Y25" s="37"/>
      <c r="Z25" s="37"/>
      <c r="AA25" s="37"/>
      <c r="AB25" s="37"/>
      <c r="AC25" s="37"/>
      <c r="AD25" s="37"/>
    </row>
    <row r="26" spans="1:30" ht="34.5" x14ac:dyDescent="0.35">
      <c r="A26" s="37" t="s">
        <v>541</v>
      </c>
      <c r="B26" s="37" t="s">
        <v>542</v>
      </c>
      <c r="C26" s="37">
        <v>92</v>
      </c>
      <c r="D26" s="37">
        <v>93</v>
      </c>
      <c r="E26" s="37">
        <v>94</v>
      </c>
      <c r="F26" s="37">
        <v>95</v>
      </c>
      <c r="G26" s="37">
        <v>96</v>
      </c>
      <c r="H26" s="37">
        <v>97</v>
      </c>
      <c r="I26" s="37">
        <v>97</v>
      </c>
      <c r="J26" s="37" t="s">
        <v>487</v>
      </c>
      <c r="K26" s="37"/>
      <c r="L26" s="37"/>
      <c r="M26" s="37"/>
      <c r="N26" s="37"/>
      <c r="O26" s="37"/>
      <c r="P26" s="37"/>
      <c r="Q26" s="37"/>
      <c r="R26" s="37"/>
      <c r="S26" s="37"/>
      <c r="T26" s="37"/>
      <c r="U26" s="37"/>
      <c r="V26" s="37"/>
      <c r="W26" s="37"/>
      <c r="X26" s="37"/>
      <c r="Y26" s="37"/>
      <c r="Z26" s="37"/>
      <c r="AA26" s="37"/>
      <c r="AB26" s="37"/>
      <c r="AC26" s="37"/>
      <c r="AD26" s="37"/>
    </row>
    <row r="27" spans="1:30" ht="46" x14ac:dyDescent="0.35">
      <c r="A27" s="37" t="s">
        <v>543</v>
      </c>
      <c r="B27" s="37" t="s">
        <v>544</v>
      </c>
      <c r="C27" s="37">
        <v>76</v>
      </c>
      <c r="D27" s="37">
        <v>78</v>
      </c>
      <c r="E27" s="37">
        <v>80</v>
      </c>
      <c r="F27" s="37">
        <v>82</v>
      </c>
      <c r="G27" s="37">
        <v>83</v>
      </c>
      <c r="H27" s="37">
        <v>84</v>
      </c>
      <c r="I27" s="37">
        <v>84</v>
      </c>
      <c r="J27" s="37"/>
      <c r="K27" s="37"/>
      <c r="L27" s="37"/>
      <c r="M27" s="37" t="s">
        <v>487</v>
      </c>
      <c r="N27" s="37"/>
      <c r="O27" s="37"/>
      <c r="P27" s="37"/>
      <c r="Q27" s="37"/>
      <c r="R27" s="37"/>
      <c r="S27" s="37"/>
      <c r="T27" s="37"/>
      <c r="U27" s="37"/>
      <c r="V27" s="37"/>
      <c r="W27" s="37"/>
      <c r="X27" s="37"/>
      <c r="Y27" s="37"/>
      <c r="Z27" s="37" t="s">
        <v>487</v>
      </c>
      <c r="AA27" s="37"/>
      <c r="AB27" s="37"/>
      <c r="AC27" s="37"/>
      <c r="AD27" s="37"/>
    </row>
    <row r="28" spans="1:30" ht="34.5" x14ac:dyDescent="0.35">
      <c r="A28" s="37" t="s">
        <v>545</v>
      </c>
      <c r="B28" s="37" t="s">
        <v>546</v>
      </c>
      <c r="C28" s="37">
        <v>4.2</v>
      </c>
      <c r="D28" s="37">
        <v>3.5</v>
      </c>
      <c r="E28" s="37">
        <v>2.8</v>
      </c>
      <c r="F28" s="37">
        <v>2.1</v>
      </c>
      <c r="G28" s="37">
        <v>1.8</v>
      </c>
      <c r="H28" s="37">
        <v>1.6</v>
      </c>
      <c r="I28" s="37">
        <v>1.5</v>
      </c>
      <c r="J28" s="37"/>
      <c r="K28" s="37"/>
      <c r="L28" s="37"/>
      <c r="M28" s="37" t="s">
        <v>487</v>
      </c>
      <c r="N28" s="37"/>
      <c r="O28" s="37"/>
      <c r="P28" s="37"/>
      <c r="Q28" s="37"/>
      <c r="R28" s="37"/>
      <c r="S28" s="37"/>
      <c r="T28" s="37"/>
      <c r="U28" s="37"/>
      <c r="V28" s="37"/>
      <c r="W28" s="37"/>
      <c r="X28" s="37"/>
      <c r="Y28" s="37"/>
      <c r="Z28" s="37" t="s">
        <v>487</v>
      </c>
      <c r="AA28" s="37"/>
      <c r="AB28" s="37"/>
      <c r="AC28" s="37"/>
      <c r="AD28" s="37"/>
    </row>
    <row r="29" spans="1:30" ht="34.5" x14ac:dyDescent="0.35">
      <c r="A29" s="37" t="s">
        <v>547</v>
      </c>
      <c r="B29" s="37" t="s">
        <v>548</v>
      </c>
      <c r="C29" s="37">
        <v>3.2</v>
      </c>
      <c r="D29" s="37">
        <v>3.5</v>
      </c>
      <c r="E29" s="37">
        <v>3.8</v>
      </c>
      <c r="F29" s="37">
        <v>4</v>
      </c>
      <c r="G29" s="37">
        <v>4.2</v>
      </c>
      <c r="H29" s="37">
        <v>4.5</v>
      </c>
      <c r="I29" s="37">
        <v>4.5999999999999996</v>
      </c>
      <c r="J29" s="37"/>
      <c r="K29" s="37"/>
      <c r="L29" s="37"/>
      <c r="M29" s="37" t="s">
        <v>492</v>
      </c>
      <c r="N29" s="37"/>
      <c r="O29" s="37"/>
      <c r="P29" s="37"/>
      <c r="Q29" s="37"/>
      <c r="R29" s="37"/>
      <c r="S29" s="37"/>
      <c r="T29" s="37"/>
      <c r="U29" s="37"/>
      <c r="V29" s="37"/>
      <c r="W29" s="37"/>
      <c r="X29" s="37"/>
      <c r="Y29" s="37"/>
      <c r="Z29" s="37" t="s">
        <v>492</v>
      </c>
      <c r="AA29" s="37" t="s">
        <v>492</v>
      </c>
      <c r="AB29" s="37"/>
      <c r="AC29" s="37"/>
      <c r="AD29" s="37"/>
    </row>
    <row r="30" spans="1:30" ht="57.5" x14ac:dyDescent="0.35">
      <c r="A30" s="37" t="s">
        <v>549</v>
      </c>
      <c r="B30" s="37" t="s">
        <v>550</v>
      </c>
      <c r="C30" s="37">
        <v>100</v>
      </c>
      <c r="D30" s="37">
        <v>100</v>
      </c>
      <c r="E30" s="37">
        <v>100</v>
      </c>
      <c r="F30" s="37">
        <v>100</v>
      </c>
      <c r="G30" s="37">
        <v>100</v>
      </c>
      <c r="H30" s="37">
        <v>100</v>
      </c>
      <c r="I30" s="37">
        <v>100</v>
      </c>
      <c r="J30" s="37"/>
      <c r="K30" s="37"/>
      <c r="L30" s="37"/>
      <c r="M30" s="37" t="s">
        <v>492</v>
      </c>
      <c r="N30" s="37"/>
      <c r="O30" s="37"/>
      <c r="P30" s="37"/>
      <c r="Q30" s="37"/>
      <c r="R30" s="37"/>
      <c r="S30" s="37"/>
      <c r="T30" s="37"/>
      <c r="U30" s="37"/>
      <c r="V30" s="37"/>
      <c r="W30" s="37"/>
      <c r="X30" s="37"/>
      <c r="Y30" s="37"/>
      <c r="Z30" s="37" t="s">
        <v>492</v>
      </c>
      <c r="AA30" s="37"/>
      <c r="AB30" s="37"/>
      <c r="AC30" s="37"/>
      <c r="AD30" s="37"/>
    </row>
    <row r="31" spans="1:30" ht="46" x14ac:dyDescent="0.35">
      <c r="A31" s="37" t="s">
        <v>551</v>
      </c>
      <c r="B31" s="37" t="s">
        <v>552</v>
      </c>
      <c r="C31" s="37">
        <v>100</v>
      </c>
      <c r="D31" s="37">
        <v>100</v>
      </c>
      <c r="E31" s="37">
        <v>100</v>
      </c>
      <c r="F31" s="37">
        <v>100</v>
      </c>
      <c r="G31" s="37">
        <v>100</v>
      </c>
      <c r="H31" s="37">
        <v>100</v>
      </c>
      <c r="I31" s="37">
        <v>100</v>
      </c>
      <c r="J31" s="37"/>
      <c r="K31" s="37"/>
      <c r="L31" s="37"/>
      <c r="M31" s="37" t="s">
        <v>492</v>
      </c>
      <c r="N31" s="37"/>
      <c r="O31" s="37"/>
      <c r="P31" s="37"/>
      <c r="Q31" s="37"/>
      <c r="R31" s="37"/>
      <c r="S31" s="37"/>
      <c r="T31" s="37"/>
      <c r="U31" s="37"/>
      <c r="V31" s="37"/>
      <c r="W31" s="37"/>
      <c r="X31" s="37"/>
      <c r="Y31" s="37"/>
      <c r="Z31" s="37" t="s">
        <v>492</v>
      </c>
      <c r="AA31" s="37"/>
      <c r="AB31" s="37"/>
      <c r="AC31" s="37"/>
      <c r="AD31" s="37"/>
    </row>
    <row r="32" spans="1:30" ht="46" x14ac:dyDescent="0.35">
      <c r="A32" s="37" t="s">
        <v>553</v>
      </c>
      <c r="B32" s="37" t="s">
        <v>554</v>
      </c>
      <c r="C32" s="37">
        <v>12</v>
      </c>
      <c r="D32" s="37">
        <v>15</v>
      </c>
      <c r="E32" s="37">
        <v>18</v>
      </c>
      <c r="F32" s="37">
        <v>20</v>
      </c>
      <c r="G32" s="37">
        <v>16</v>
      </c>
      <c r="H32" s="37" t="s">
        <v>555</v>
      </c>
      <c r="I32" s="37">
        <v>10</v>
      </c>
      <c r="J32" s="37" t="s">
        <v>487</v>
      </c>
      <c r="K32" s="37" t="s">
        <v>487</v>
      </c>
      <c r="L32" s="37" t="s">
        <v>487</v>
      </c>
      <c r="M32" s="37"/>
      <c r="N32" s="37" t="s">
        <v>487</v>
      </c>
      <c r="O32" s="37" t="s">
        <v>487</v>
      </c>
      <c r="P32" s="37" t="s">
        <v>487</v>
      </c>
      <c r="Q32" s="37" t="s">
        <v>487</v>
      </c>
      <c r="R32" s="37" t="s">
        <v>487</v>
      </c>
      <c r="S32" s="37" t="s">
        <v>487</v>
      </c>
      <c r="T32" s="37" t="s">
        <v>487</v>
      </c>
      <c r="U32" s="37" t="s">
        <v>487</v>
      </c>
      <c r="V32" s="37" t="s">
        <v>487</v>
      </c>
      <c r="W32" s="37" t="s">
        <v>487</v>
      </c>
      <c r="X32" s="37"/>
      <c r="Y32" s="37" t="s">
        <v>487</v>
      </c>
      <c r="Z32" s="37"/>
      <c r="AA32" s="37" t="s">
        <v>487</v>
      </c>
      <c r="AB32" s="37"/>
      <c r="AC32" s="37"/>
      <c r="AD32" s="37" t="s">
        <v>487</v>
      </c>
    </row>
    <row r="33" spans="1:30" ht="46" x14ac:dyDescent="0.35">
      <c r="A33" s="37" t="s">
        <v>556</v>
      </c>
      <c r="B33" s="37" t="s">
        <v>557</v>
      </c>
      <c r="C33" s="37">
        <v>88</v>
      </c>
      <c r="D33" s="37">
        <v>90</v>
      </c>
      <c r="E33" s="37">
        <v>92</v>
      </c>
      <c r="F33" s="37">
        <v>93</v>
      </c>
      <c r="G33" s="37">
        <v>94</v>
      </c>
      <c r="H33" s="37">
        <v>95</v>
      </c>
      <c r="I33" s="37">
        <v>95</v>
      </c>
      <c r="J33" s="37"/>
      <c r="K33" s="37"/>
      <c r="L33" s="37"/>
      <c r="M33" s="37"/>
      <c r="N33" s="37"/>
      <c r="O33" s="37" t="s">
        <v>487</v>
      </c>
      <c r="P33" s="37"/>
      <c r="Q33" s="37"/>
      <c r="R33" s="37"/>
      <c r="S33" s="37"/>
      <c r="T33" s="37"/>
      <c r="U33" s="37"/>
      <c r="V33" s="37"/>
      <c r="W33" s="37"/>
      <c r="X33" s="37"/>
      <c r="Y33" s="37"/>
      <c r="Z33" s="37"/>
      <c r="AA33" s="37"/>
      <c r="AB33" s="37"/>
      <c r="AC33" s="37"/>
      <c r="AD33" s="37" t="s">
        <v>487</v>
      </c>
    </row>
    <row r="34" spans="1:30" ht="34.5" x14ac:dyDescent="0.35">
      <c r="A34" s="37" t="s">
        <v>558</v>
      </c>
      <c r="B34" s="37" t="s">
        <v>559</v>
      </c>
      <c r="C34" s="37">
        <v>3.5</v>
      </c>
      <c r="D34" s="37">
        <v>3.3</v>
      </c>
      <c r="E34" s="37">
        <v>3.1</v>
      </c>
      <c r="F34" s="37">
        <v>2.9</v>
      </c>
      <c r="G34" s="37">
        <v>2.7</v>
      </c>
      <c r="H34" s="37">
        <v>2.6</v>
      </c>
      <c r="I34" s="37">
        <v>2.5</v>
      </c>
      <c r="J34" s="37"/>
      <c r="K34" s="37"/>
      <c r="L34" s="37"/>
      <c r="M34" s="37"/>
      <c r="N34" s="37"/>
      <c r="O34" s="37" t="s">
        <v>487</v>
      </c>
      <c r="P34" s="37"/>
      <c r="Q34" s="37"/>
      <c r="R34" s="37"/>
      <c r="S34" s="37"/>
      <c r="T34" s="37"/>
      <c r="U34" s="37"/>
      <c r="V34" s="37"/>
      <c r="W34" s="37"/>
      <c r="X34" s="37"/>
      <c r="Y34" s="37"/>
      <c r="Z34" s="37"/>
      <c r="AA34" s="37"/>
      <c r="AB34" s="37"/>
      <c r="AC34" s="37"/>
      <c r="AD34" s="37" t="s">
        <v>487</v>
      </c>
    </row>
    <row r="35" spans="1:30" ht="34.5" x14ac:dyDescent="0.35">
      <c r="A35" s="37" t="s">
        <v>560</v>
      </c>
      <c r="B35" s="37" t="s">
        <v>561</v>
      </c>
      <c r="C35" s="37">
        <v>0.8</v>
      </c>
      <c r="D35" s="37">
        <v>1</v>
      </c>
      <c r="E35" s="37">
        <v>1.2</v>
      </c>
      <c r="F35" s="37">
        <v>1.4</v>
      </c>
      <c r="G35" s="37">
        <v>1.6</v>
      </c>
      <c r="H35" s="37">
        <v>1.7</v>
      </c>
      <c r="I35" s="37">
        <v>1.8</v>
      </c>
      <c r="J35" s="37"/>
      <c r="K35" s="37"/>
      <c r="L35" s="37"/>
      <c r="M35" s="37"/>
      <c r="N35" s="37"/>
      <c r="O35" s="37" t="s">
        <v>487</v>
      </c>
      <c r="P35" s="37"/>
      <c r="Q35" s="37"/>
      <c r="R35" s="37"/>
      <c r="S35" s="37"/>
      <c r="T35" s="37"/>
      <c r="U35" s="37"/>
      <c r="V35" s="37"/>
      <c r="W35" s="37"/>
      <c r="X35" s="37"/>
      <c r="Y35" s="37"/>
      <c r="Z35" s="37"/>
      <c r="AA35" s="37"/>
      <c r="AB35" s="37"/>
      <c r="AC35" s="37"/>
      <c r="AD35" s="37" t="s">
        <v>487</v>
      </c>
    </row>
    <row r="36" spans="1:30" ht="46" x14ac:dyDescent="0.35">
      <c r="A36" s="37" t="s">
        <v>562</v>
      </c>
      <c r="B36" s="37" t="s">
        <v>563</v>
      </c>
      <c r="C36" s="37">
        <v>320</v>
      </c>
      <c r="D36" s="37">
        <v>350</v>
      </c>
      <c r="E36" s="37">
        <v>380</v>
      </c>
      <c r="F36" s="37">
        <v>420</v>
      </c>
      <c r="G36" s="37">
        <v>450</v>
      </c>
      <c r="H36" s="37">
        <v>470</v>
      </c>
      <c r="I36" s="37">
        <v>480</v>
      </c>
      <c r="J36" s="37"/>
      <c r="K36" s="37"/>
      <c r="L36" s="37"/>
      <c r="M36" s="37"/>
      <c r="N36" s="37"/>
      <c r="O36" s="37" t="s">
        <v>487</v>
      </c>
      <c r="P36" s="37"/>
      <c r="Q36" s="37"/>
      <c r="R36" s="37"/>
      <c r="S36" s="37"/>
      <c r="T36" s="37"/>
      <c r="U36" s="37"/>
      <c r="V36" s="37"/>
      <c r="W36" s="37"/>
      <c r="X36" s="37"/>
      <c r="Y36" s="37"/>
      <c r="Z36" s="37"/>
      <c r="AA36" s="37"/>
      <c r="AB36" s="37"/>
      <c r="AC36" s="37"/>
      <c r="AD36" s="37" t="s">
        <v>487</v>
      </c>
    </row>
    <row r="37" spans="1:30" ht="34.5" x14ac:dyDescent="0.35">
      <c r="A37" s="37" t="s">
        <v>564</v>
      </c>
      <c r="B37" s="37" t="s">
        <v>565</v>
      </c>
      <c r="C37" s="37">
        <v>500</v>
      </c>
      <c r="D37" s="37">
        <v>700</v>
      </c>
      <c r="E37" s="37">
        <v>900</v>
      </c>
      <c r="F37" s="38">
        <v>1200</v>
      </c>
      <c r="G37" s="38">
        <v>1500</v>
      </c>
      <c r="H37" s="38">
        <v>1600</v>
      </c>
      <c r="I37" s="38">
        <v>1800</v>
      </c>
      <c r="J37" s="37"/>
      <c r="K37" s="37"/>
      <c r="L37" s="37"/>
      <c r="M37" s="37"/>
      <c r="N37" s="37"/>
      <c r="O37" s="37" t="s">
        <v>492</v>
      </c>
      <c r="P37" s="37" t="s">
        <v>492</v>
      </c>
      <c r="Q37" s="37" t="s">
        <v>492</v>
      </c>
      <c r="R37" s="37" t="s">
        <v>492</v>
      </c>
      <c r="S37" s="37" t="s">
        <v>492</v>
      </c>
      <c r="T37" s="37"/>
      <c r="U37" s="37"/>
      <c r="V37" s="37"/>
      <c r="W37" s="37"/>
      <c r="X37" s="37"/>
      <c r="Y37" s="37"/>
      <c r="Z37" s="37"/>
      <c r="AA37" s="37"/>
      <c r="AB37" s="37"/>
      <c r="AC37" s="37"/>
      <c r="AD37" s="37" t="s">
        <v>492</v>
      </c>
    </row>
    <row r="38" spans="1:30" ht="46" x14ac:dyDescent="0.35">
      <c r="A38" s="37" t="s">
        <v>566</v>
      </c>
      <c r="B38" s="37" t="s">
        <v>567</v>
      </c>
      <c r="C38" s="37">
        <v>25</v>
      </c>
      <c r="D38" s="37">
        <v>30</v>
      </c>
      <c r="E38" s="37">
        <v>35</v>
      </c>
      <c r="F38" s="37">
        <v>40</v>
      </c>
      <c r="G38" s="37">
        <v>32</v>
      </c>
      <c r="H38" s="37">
        <v>28</v>
      </c>
      <c r="I38" s="37">
        <v>35</v>
      </c>
      <c r="J38" s="37"/>
      <c r="K38" s="37"/>
      <c r="L38" s="37"/>
      <c r="M38" s="37"/>
      <c r="N38" s="37"/>
      <c r="O38" s="37" t="s">
        <v>492</v>
      </c>
      <c r="P38" s="37" t="s">
        <v>492</v>
      </c>
      <c r="Q38" s="37" t="s">
        <v>492</v>
      </c>
      <c r="R38" s="37" t="s">
        <v>492</v>
      </c>
      <c r="S38" s="37" t="s">
        <v>492</v>
      </c>
      <c r="T38" s="37"/>
      <c r="U38" s="37"/>
      <c r="V38" s="37" t="s">
        <v>492</v>
      </c>
      <c r="W38" s="37"/>
      <c r="X38" s="37"/>
      <c r="Y38" s="37"/>
      <c r="Z38" s="37"/>
      <c r="AA38" s="37"/>
      <c r="AB38" s="37"/>
      <c r="AC38" s="37"/>
      <c r="AD38" s="37" t="s">
        <v>492</v>
      </c>
    </row>
    <row r="39" spans="1:30" ht="46" x14ac:dyDescent="0.35">
      <c r="A39" s="37" t="s">
        <v>568</v>
      </c>
      <c r="B39" s="37" t="s">
        <v>569</v>
      </c>
      <c r="C39" s="37">
        <v>20</v>
      </c>
      <c r="D39" s="37">
        <v>25</v>
      </c>
      <c r="E39" s="37">
        <v>30</v>
      </c>
      <c r="F39" s="37">
        <v>35</v>
      </c>
      <c r="G39" s="37">
        <v>28</v>
      </c>
      <c r="H39" s="37">
        <v>22</v>
      </c>
      <c r="I39" s="37">
        <v>30</v>
      </c>
      <c r="J39" s="37"/>
      <c r="K39" s="37"/>
      <c r="L39" s="37"/>
      <c r="M39" s="37"/>
      <c r="N39" s="37"/>
      <c r="O39" s="37" t="s">
        <v>492</v>
      </c>
      <c r="P39" s="37" t="s">
        <v>492</v>
      </c>
      <c r="Q39" s="37" t="s">
        <v>492</v>
      </c>
      <c r="R39" s="37" t="s">
        <v>492</v>
      </c>
      <c r="S39" s="37" t="s">
        <v>492</v>
      </c>
      <c r="T39" s="37"/>
      <c r="U39" s="37"/>
      <c r="V39" s="37"/>
      <c r="W39" s="37"/>
      <c r="X39" s="37"/>
      <c r="Y39" s="37"/>
      <c r="Z39" s="37"/>
      <c r="AA39" s="37"/>
      <c r="AB39" s="37"/>
      <c r="AC39" s="37"/>
      <c r="AD39" s="37" t="s">
        <v>492</v>
      </c>
    </row>
    <row r="40" spans="1:30" ht="46" x14ac:dyDescent="0.35">
      <c r="A40" s="37" t="s">
        <v>570</v>
      </c>
      <c r="B40" s="37" t="s">
        <v>571</v>
      </c>
      <c r="C40" s="37">
        <v>-5</v>
      </c>
      <c r="D40" s="37">
        <v>-8</v>
      </c>
      <c r="E40" s="37">
        <v>-10</v>
      </c>
      <c r="F40" s="37">
        <v>-12</v>
      </c>
      <c r="G40" s="37">
        <v>-7</v>
      </c>
      <c r="H40" s="37">
        <v>-3</v>
      </c>
      <c r="I40" s="37">
        <v>-10</v>
      </c>
      <c r="J40" s="37"/>
      <c r="K40" s="37"/>
      <c r="L40" s="37"/>
      <c r="M40" s="37"/>
      <c r="N40" s="37"/>
      <c r="O40" s="37" t="s">
        <v>511</v>
      </c>
      <c r="P40" s="37"/>
      <c r="Q40" s="37"/>
      <c r="R40" s="37"/>
      <c r="S40" s="37"/>
      <c r="T40" s="37"/>
      <c r="U40" s="37"/>
      <c r="V40" s="37"/>
      <c r="W40" s="37"/>
      <c r="X40" s="37"/>
      <c r="Y40" s="37"/>
      <c r="Z40" s="37"/>
      <c r="AA40" s="37"/>
      <c r="AB40" s="37"/>
      <c r="AC40" s="37"/>
      <c r="AD40" s="37" t="s">
        <v>511</v>
      </c>
    </row>
    <row r="41" spans="1:30" ht="46" x14ac:dyDescent="0.35">
      <c r="A41" s="37" t="s">
        <v>572</v>
      </c>
      <c r="B41" s="37" t="s">
        <v>573</v>
      </c>
      <c r="C41" s="37">
        <v>2.8</v>
      </c>
      <c r="D41" s="37">
        <v>3.2</v>
      </c>
      <c r="E41" s="37">
        <v>3.5</v>
      </c>
      <c r="F41" s="37">
        <v>4</v>
      </c>
      <c r="G41" s="37">
        <v>3.5</v>
      </c>
      <c r="H41" s="37">
        <v>3</v>
      </c>
      <c r="I41" s="37">
        <v>3.8</v>
      </c>
      <c r="J41" s="37"/>
      <c r="K41" s="37"/>
      <c r="L41" s="37"/>
      <c r="M41" s="37"/>
      <c r="N41" s="37"/>
      <c r="O41" s="37" t="s">
        <v>511</v>
      </c>
      <c r="P41" s="37"/>
      <c r="Q41" s="37"/>
      <c r="R41" s="37"/>
      <c r="S41" s="37"/>
      <c r="T41" s="37"/>
      <c r="U41" s="37"/>
      <c r="V41" s="37"/>
      <c r="W41" s="37"/>
      <c r="X41" s="37"/>
      <c r="Y41" s="37"/>
      <c r="Z41" s="37"/>
      <c r="AA41" s="37"/>
      <c r="AB41" s="37"/>
      <c r="AC41" s="37"/>
      <c r="AD41" s="37" t="s">
        <v>511</v>
      </c>
    </row>
    <row r="42" spans="1:30" ht="46" x14ac:dyDescent="0.35">
      <c r="A42" s="37" t="s">
        <v>574</v>
      </c>
      <c r="B42" s="37" t="s">
        <v>575</v>
      </c>
      <c r="C42" s="37">
        <v>15</v>
      </c>
      <c r="D42" s="37">
        <v>20</v>
      </c>
      <c r="E42" s="37">
        <v>25</v>
      </c>
      <c r="F42" s="37">
        <v>30</v>
      </c>
      <c r="G42" s="37">
        <v>35</v>
      </c>
      <c r="H42" s="37" t="s">
        <v>576</v>
      </c>
      <c r="I42" s="37">
        <v>40</v>
      </c>
      <c r="J42" s="37"/>
      <c r="K42" s="37"/>
      <c r="L42" s="37"/>
      <c r="M42" s="37"/>
      <c r="N42" s="37"/>
      <c r="O42" s="37"/>
      <c r="P42" s="37"/>
      <c r="Q42" s="37"/>
      <c r="R42" s="37"/>
      <c r="S42" s="37"/>
      <c r="T42" s="37"/>
      <c r="U42" s="37"/>
      <c r="V42" s="37"/>
      <c r="W42" s="37" t="s">
        <v>487</v>
      </c>
      <c r="X42" s="37"/>
      <c r="Y42" s="37"/>
      <c r="Z42" s="37"/>
      <c r="AA42" s="37"/>
      <c r="AB42" s="37"/>
      <c r="AC42" s="37"/>
      <c r="AD42" s="37"/>
    </row>
    <row r="43" spans="1:30" ht="46" x14ac:dyDescent="0.35">
      <c r="A43" s="37" t="s">
        <v>577</v>
      </c>
      <c r="B43" s="37" t="s">
        <v>578</v>
      </c>
      <c r="C43" s="37">
        <v>1.2</v>
      </c>
      <c r="D43" s="37">
        <v>1.5</v>
      </c>
      <c r="E43" s="37">
        <v>1.8</v>
      </c>
      <c r="F43" s="37">
        <v>2</v>
      </c>
      <c r="G43" s="37">
        <v>2.2000000000000002</v>
      </c>
      <c r="H43" s="37" t="s">
        <v>579</v>
      </c>
      <c r="I43" s="37">
        <v>2.5</v>
      </c>
      <c r="J43" s="37"/>
      <c r="K43" s="37"/>
      <c r="L43" s="37"/>
      <c r="M43" s="37"/>
      <c r="N43" s="37"/>
      <c r="O43" s="37"/>
      <c r="P43" s="37"/>
      <c r="Q43" s="37"/>
      <c r="R43" s="37"/>
      <c r="S43" s="37"/>
      <c r="T43" s="37"/>
      <c r="U43" s="37"/>
      <c r="V43" s="37"/>
      <c r="W43" s="37" t="s">
        <v>487</v>
      </c>
      <c r="X43" s="37"/>
      <c r="Y43" s="37"/>
      <c r="Z43" s="37"/>
      <c r="AA43" s="37"/>
      <c r="AB43" s="37"/>
      <c r="AC43" s="37"/>
      <c r="AD43" s="37"/>
    </row>
    <row r="44" spans="1:30" ht="34.5" x14ac:dyDescent="0.35">
      <c r="A44" s="37" t="s">
        <v>580</v>
      </c>
      <c r="B44" s="37" t="s">
        <v>581</v>
      </c>
      <c r="C44" s="37">
        <v>5</v>
      </c>
      <c r="D44" s="37">
        <v>6</v>
      </c>
      <c r="E44" s="37">
        <v>7</v>
      </c>
      <c r="F44" s="37">
        <v>8</v>
      </c>
      <c r="G44" s="37">
        <v>9</v>
      </c>
      <c r="H44" s="37" t="s">
        <v>582</v>
      </c>
      <c r="I44" s="37">
        <v>7</v>
      </c>
      <c r="J44" s="37"/>
      <c r="K44" s="37"/>
      <c r="L44" s="37"/>
      <c r="M44" s="37"/>
      <c r="N44" s="37"/>
      <c r="O44" s="37"/>
      <c r="P44" s="37"/>
      <c r="Q44" s="37"/>
      <c r="R44" s="37"/>
      <c r="S44" s="37"/>
      <c r="T44" s="37"/>
      <c r="U44" s="37"/>
      <c r="V44" s="37"/>
      <c r="W44" s="37" t="s">
        <v>487</v>
      </c>
      <c r="X44" s="37"/>
      <c r="Y44" s="37"/>
      <c r="Z44" s="37"/>
      <c r="AA44" s="37"/>
      <c r="AB44" s="37"/>
      <c r="AC44" s="37"/>
      <c r="AD44" s="37"/>
    </row>
    <row r="45" spans="1:30" ht="46" x14ac:dyDescent="0.35">
      <c r="A45" s="37" t="s">
        <v>583</v>
      </c>
      <c r="B45" s="37" t="s">
        <v>584</v>
      </c>
      <c r="C45" s="37">
        <v>10</v>
      </c>
      <c r="D45" s="37">
        <v>15</v>
      </c>
      <c r="E45" s="37">
        <v>20</v>
      </c>
      <c r="F45" s="37">
        <v>25</v>
      </c>
      <c r="G45" s="37">
        <v>30</v>
      </c>
      <c r="H45" s="37" t="s">
        <v>585</v>
      </c>
      <c r="I45" s="37">
        <v>35</v>
      </c>
      <c r="J45" s="37"/>
      <c r="K45" s="37"/>
      <c r="L45" s="37"/>
      <c r="M45" s="37"/>
      <c r="N45" s="37"/>
      <c r="O45" s="37"/>
      <c r="P45" s="37"/>
      <c r="Q45" s="37"/>
      <c r="R45" s="37"/>
      <c r="S45" s="37"/>
      <c r="T45" s="37"/>
      <c r="U45" s="37"/>
      <c r="V45" s="37"/>
      <c r="W45" s="37" t="s">
        <v>492</v>
      </c>
      <c r="X45" s="37"/>
      <c r="Y45" s="37"/>
      <c r="Z45" s="37"/>
      <c r="AA45" s="37"/>
      <c r="AB45" s="37"/>
      <c r="AC45" s="37"/>
      <c r="AD45" s="37"/>
    </row>
    <row r="46" spans="1:30" ht="46" x14ac:dyDescent="0.35">
      <c r="A46" s="37" t="s">
        <v>586</v>
      </c>
      <c r="B46" s="37" t="s">
        <v>587</v>
      </c>
      <c r="C46" s="37">
        <v>1.2</v>
      </c>
      <c r="D46" s="37">
        <v>1.5</v>
      </c>
      <c r="E46" s="37">
        <v>1.8</v>
      </c>
      <c r="F46" s="37">
        <v>2</v>
      </c>
      <c r="G46" s="37">
        <v>1.8</v>
      </c>
      <c r="H46" s="37">
        <v>1.6</v>
      </c>
      <c r="I46" s="37">
        <v>2.2000000000000002</v>
      </c>
      <c r="J46" s="37"/>
      <c r="K46" s="37"/>
      <c r="L46" s="37"/>
      <c r="M46" s="37"/>
      <c r="N46" s="37"/>
      <c r="O46" s="37"/>
      <c r="P46" s="37" t="s">
        <v>492</v>
      </c>
      <c r="Q46" s="37" t="s">
        <v>492</v>
      </c>
      <c r="R46" s="37" t="s">
        <v>492</v>
      </c>
      <c r="S46" s="37" t="s">
        <v>492</v>
      </c>
      <c r="T46" s="37"/>
      <c r="U46" s="37"/>
      <c r="V46" s="37"/>
      <c r="W46" s="37"/>
      <c r="X46" s="37"/>
      <c r="Y46" s="37"/>
      <c r="Z46" s="37"/>
      <c r="AA46" s="37"/>
      <c r="AB46" s="37"/>
      <c r="AC46" s="37"/>
      <c r="AD46" s="37"/>
    </row>
    <row r="47" spans="1:30" ht="34.5" x14ac:dyDescent="0.35">
      <c r="A47" s="37" t="s">
        <v>588</v>
      </c>
      <c r="B47" s="37" t="s">
        <v>589</v>
      </c>
      <c r="C47" s="37">
        <v>3</v>
      </c>
      <c r="D47" s="37">
        <v>4</v>
      </c>
      <c r="E47" s="37">
        <v>5</v>
      </c>
      <c r="F47" s="37">
        <v>6</v>
      </c>
      <c r="G47" s="37">
        <v>4</v>
      </c>
      <c r="H47" s="37">
        <v>3</v>
      </c>
      <c r="I47" s="37">
        <v>8</v>
      </c>
      <c r="J47" s="37"/>
      <c r="K47" s="37"/>
      <c r="L47" s="37"/>
      <c r="M47" s="37"/>
      <c r="N47" s="37"/>
      <c r="O47" s="37"/>
      <c r="P47" s="37" t="s">
        <v>492</v>
      </c>
      <c r="Q47" s="37" t="s">
        <v>492</v>
      </c>
      <c r="R47" s="37" t="s">
        <v>492</v>
      </c>
      <c r="S47" s="37" t="s">
        <v>492</v>
      </c>
      <c r="T47" s="37"/>
      <c r="U47" s="37"/>
      <c r="V47" s="37"/>
      <c r="W47" s="37"/>
      <c r="X47" s="37"/>
      <c r="Y47" s="37"/>
      <c r="Z47" s="37"/>
      <c r="AA47" s="37"/>
      <c r="AB47" s="37"/>
      <c r="AC47" s="37"/>
      <c r="AD47" s="37"/>
    </row>
    <row r="48" spans="1:30" ht="34.5" x14ac:dyDescent="0.35">
      <c r="A48" s="37" t="s">
        <v>590</v>
      </c>
      <c r="B48" s="37" t="s">
        <v>591</v>
      </c>
      <c r="C48" s="37">
        <v>4.5</v>
      </c>
      <c r="D48" s="37">
        <v>5</v>
      </c>
      <c r="E48" s="37">
        <v>5.5</v>
      </c>
      <c r="F48" s="37">
        <v>6</v>
      </c>
      <c r="G48" s="37">
        <v>5.8</v>
      </c>
      <c r="H48" s="37">
        <v>5.2</v>
      </c>
      <c r="I48" s="37">
        <v>6.5</v>
      </c>
      <c r="J48" s="37"/>
      <c r="K48" s="37"/>
      <c r="L48" s="37"/>
      <c r="M48" s="37"/>
      <c r="N48" s="37"/>
      <c r="O48" s="37"/>
      <c r="P48" s="37" t="s">
        <v>492</v>
      </c>
      <c r="Q48" s="37" t="s">
        <v>492</v>
      </c>
      <c r="R48" s="37" t="s">
        <v>492</v>
      </c>
      <c r="S48" s="37" t="s">
        <v>492</v>
      </c>
      <c r="T48" s="37"/>
      <c r="U48" s="37"/>
      <c r="V48" s="37" t="s">
        <v>492</v>
      </c>
      <c r="W48" s="37"/>
      <c r="X48" s="37"/>
      <c r="Y48" s="37"/>
      <c r="Z48" s="37"/>
      <c r="AA48" s="37"/>
      <c r="AB48" s="37"/>
      <c r="AC48" s="37"/>
      <c r="AD48" s="37" t="s">
        <v>492</v>
      </c>
    </row>
    <row r="49" spans="1:30" ht="34.5" x14ac:dyDescent="0.35">
      <c r="A49" s="37" t="s">
        <v>592</v>
      </c>
      <c r="B49" s="37" t="s">
        <v>593</v>
      </c>
      <c r="C49" s="37">
        <v>20</v>
      </c>
      <c r="D49" s="37">
        <v>25</v>
      </c>
      <c r="E49" s="37">
        <v>30</v>
      </c>
      <c r="F49" s="37">
        <v>35</v>
      </c>
      <c r="G49" s="37">
        <v>40</v>
      </c>
      <c r="H49" s="37" t="s">
        <v>594</v>
      </c>
      <c r="I49" s="37">
        <v>45</v>
      </c>
      <c r="J49" s="37" t="s">
        <v>487</v>
      </c>
      <c r="K49" s="37" t="s">
        <v>487</v>
      </c>
      <c r="L49" s="37" t="s">
        <v>487</v>
      </c>
      <c r="M49" s="37" t="s">
        <v>487</v>
      </c>
      <c r="N49" s="37" t="s">
        <v>487</v>
      </c>
      <c r="O49" s="37" t="s">
        <v>487</v>
      </c>
      <c r="P49" s="37" t="s">
        <v>487</v>
      </c>
      <c r="Q49" s="37" t="s">
        <v>487</v>
      </c>
      <c r="R49" s="37" t="s">
        <v>487</v>
      </c>
      <c r="S49" s="37" t="s">
        <v>487</v>
      </c>
      <c r="T49" s="37" t="s">
        <v>487</v>
      </c>
      <c r="U49" s="37" t="s">
        <v>487</v>
      </c>
      <c r="V49" s="37" t="s">
        <v>487</v>
      </c>
      <c r="W49" s="37" t="s">
        <v>487</v>
      </c>
      <c r="X49" s="37" t="s">
        <v>487</v>
      </c>
      <c r="Y49" s="37" t="s">
        <v>487</v>
      </c>
      <c r="Z49" s="37" t="s">
        <v>487</v>
      </c>
      <c r="AA49" s="37" t="s">
        <v>487</v>
      </c>
      <c r="AB49" s="37" t="s">
        <v>487</v>
      </c>
      <c r="AC49" s="37" t="s">
        <v>487</v>
      </c>
      <c r="AD49" s="37" t="s">
        <v>487</v>
      </c>
    </row>
    <row r="50" spans="1:30" ht="57.5" x14ac:dyDescent="0.35">
      <c r="A50" s="37" t="s">
        <v>595</v>
      </c>
      <c r="B50" s="37" t="s">
        <v>596</v>
      </c>
      <c r="C50" s="37">
        <v>95</v>
      </c>
      <c r="D50" s="37">
        <v>98</v>
      </c>
      <c r="E50" s="37">
        <v>102</v>
      </c>
      <c r="F50" s="37">
        <v>105</v>
      </c>
      <c r="G50" s="37">
        <v>103</v>
      </c>
      <c r="H50" s="37" t="s">
        <v>597</v>
      </c>
      <c r="I50" s="37">
        <v>100</v>
      </c>
      <c r="J50" s="37" t="s">
        <v>487</v>
      </c>
      <c r="K50" s="37" t="s">
        <v>487</v>
      </c>
      <c r="L50" s="37" t="s">
        <v>487</v>
      </c>
      <c r="M50" s="37" t="s">
        <v>487</v>
      </c>
      <c r="N50" s="37" t="s">
        <v>487</v>
      </c>
      <c r="O50" s="37" t="s">
        <v>487</v>
      </c>
      <c r="P50" s="37" t="s">
        <v>487</v>
      </c>
      <c r="Q50" s="37" t="s">
        <v>487</v>
      </c>
      <c r="R50" s="37" t="s">
        <v>487</v>
      </c>
      <c r="S50" s="37" t="s">
        <v>487</v>
      </c>
      <c r="T50" s="37" t="s">
        <v>487</v>
      </c>
      <c r="U50" s="37" t="s">
        <v>487</v>
      </c>
      <c r="V50" s="37" t="s">
        <v>487</v>
      </c>
      <c r="W50" s="37" t="s">
        <v>487</v>
      </c>
      <c r="X50" s="37" t="s">
        <v>487</v>
      </c>
      <c r="Y50" s="37" t="s">
        <v>487</v>
      </c>
      <c r="Z50" s="37" t="s">
        <v>487</v>
      </c>
      <c r="AA50" s="37" t="s">
        <v>487</v>
      </c>
      <c r="AB50" s="37" t="s">
        <v>487</v>
      </c>
      <c r="AC50" s="37" t="s">
        <v>487</v>
      </c>
      <c r="AD50" s="37" t="s">
        <v>487</v>
      </c>
    </row>
    <row r="51" spans="1:30" ht="46" x14ac:dyDescent="0.35">
      <c r="A51" s="37" t="s">
        <v>598</v>
      </c>
      <c r="B51" s="37" t="s">
        <v>599</v>
      </c>
      <c r="C51" s="37">
        <v>1.2</v>
      </c>
      <c r="D51" s="37">
        <v>1.5</v>
      </c>
      <c r="E51" s="37">
        <v>1.8</v>
      </c>
      <c r="F51" s="37">
        <v>2</v>
      </c>
      <c r="G51" s="37">
        <v>2.2000000000000002</v>
      </c>
      <c r="H51" s="37" t="s">
        <v>579</v>
      </c>
      <c r="I51" s="37">
        <v>2.5</v>
      </c>
      <c r="J51" s="37" t="s">
        <v>487</v>
      </c>
      <c r="K51" s="37" t="s">
        <v>487</v>
      </c>
      <c r="L51" s="37" t="s">
        <v>487</v>
      </c>
      <c r="M51" s="37" t="s">
        <v>487</v>
      </c>
      <c r="N51" s="37" t="s">
        <v>487</v>
      </c>
      <c r="O51" s="37" t="s">
        <v>487</v>
      </c>
      <c r="P51" s="37" t="s">
        <v>487</v>
      </c>
      <c r="Q51" s="37" t="s">
        <v>487</v>
      </c>
      <c r="R51" s="37" t="s">
        <v>487</v>
      </c>
      <c r="S51" s="37" t="s">
        <v>487</v>
      </c>
      <c r="T51" s="37" t="s">
        <v>487</v>
      </c>
      <c r="U51" s="37" t="s">
        <v>487</v>
      </c>
      <c r="V51" s="37" t="s">
        <v>487</v>
      </c>
      <c r="W51" s="37" t="s">
        <v>487</v>
      </c>
      <c r="X51" s="37" t="s">
        <v>487</v>
      </c>
      <c r="Y51" s="37" t="s">
        <v>487</v>
      </c>
      <c r="Z51" s="37" t="s">
        <v>487</v>
      </c>
      <c r="AA51" s="37" t="s">
        <v>487</v>
      </c>
      <c r="AB51" s="37" t="s">
        <v>487</v>
      </c>
      <c r="AC51" s="37" t="s">
        <v>487</v>
      </c>
      <c r="AD51" s="37" t="s">
        <v>487</v>
      </c>
    </row>
    <row r="52" spans="1:30" x14ac:dyDescent="0.35">
      <c r="A52" s="39" t="s">
        <v>600</v>
      </c>
      <c r="B52" s="39" t="s">
        <v>601</v>
      </c>
      <c r="C52" s="39">
        <v>0.5</v>
      </c>
      <c r="D52" s="39">
        <v>0.6</v>
      </c>
      <c r="E52" s="39">
        <v>0.7</v>
      </c>
      <c r="F52" s="39">
        <v>0.8</v>
      </c>
      <c r="G52" s="39">
        <v>0.7</v>
      </c>
      <c r="H52" s="39">
        <v>0.6</v>
      </c>
      <c r="I52" s="39">
        <v>0.9</v>
      </c>
      <c r="J52" s="39" t="s">
        <v>602</v>
      </c>
      <c r="K52" s="39" t="s">
        <v>602</v>
      </c>
      <c r="L52" s="39" t="s">
        <v>602</v>
      </c>
      <c r="M52" s="39" t="s">
        <v>602</v>
      </c>
      <c r="N52" s="39" t="s">
        <v>602</v>
      </c>
      <c r="O52" s="39" t="s">
        <v>602</v>
      </c>
      <c r="P52" s="39" t="s">
        <v>603</v>
      </c>
      <c r="Q52" s="39" t="s">
        <v>602</v>
      </c>
      <c r="R52" s="39" t="s">
        <v>603</v>
      </c>
      <c r="S52" s="39" t="s">
        <v>602</v>
      </c>
      <c r="T52" s="39" t="s">
        <v>602</v>
      </c>
      <c r="U52" s="39" t="s">
        <v>602</v>
      </c>
      <c r="V52" s="39" t="s">
        <v>602</v>
      </c>
      <c r="W52" s="39" t="s">
        <v>602</v>
      </c>
      <c r="X52" s="39" t="s">
        <v>602</v>
      </c>
      <c r="Y52" s="39" t="s">
        <v>602</v>
      </c>
      <c r="Z52" s="39" t="s">
        <v>602</v>
      </c>
      <c r="AA52" s="39" t="s">
        <v>602</v>
      </c>
      <c r="AB52" s="39" t="s">
        <v>602</v>
      </c>
      <c r="AC52" s="39" t="s">
        <v>602</v>
      </c>
      <c r="AD52" s="39" t="s">
        <v>602</v>
      </c>
    </row>
    <row r="53" spans="1:30" x14ac:dyDescent="0.35">
      <c r="A53" s="39" t="s">
        <v>604</v>
      </c>
      <c r="B53" s="39" t="s">
        <v>605</v>
      </c>
      <c r="C53" s="39">
        <v>2</v>
      </c>
      <c r="D53" s="39">
        <v>2.5</v>
      </c>
      <c r="E53" s="39">
        <v>3</v>
      </c>
      <c r="F53" s="39">
        <v>3.5</v>
      </c>
      <c r="G53" s="39">
        <v>3</v>
      </c>
      <c r="H53" s="39">
        <v>2</v>
      </c>
      <c r="I53" s="39">
        <v>4</v>
      </c>
      <c r="J53" s="39" t="s">
        <v>602</v>
      </c>
      <c r="K53" s="39" t="s">
        <v>602</v>
      </c>
      <c r="L53" s="39" t="s">
        <v>602</v>
      </c>
      <c r="M53" s="39" t="s">
        <v>602</v>
      </c>
      <c r="N53" s="39" t="s">
        <v>602</v>
      </c>
      <c r="O53" s="39" t="s">
        <v>602</v>
      </c>
      <c r="P53" s="39" t="s">
        <v>603</v>
      </c>
      <c r="Q53" s="39" t="s">
        <v>602</v>
      </c>
      <c r="R53" s="39" t="s">
        <v>603</v>
      </c>
      <c r="S53" s="39" t="s">
        <v>602</v>
      </c>
      <c r="T53" s="39" t="s">
        <v>602</v>
      </c>
      <c r="U53" s="39" t="s">
        <v>602</v>
      </c>
      <c r="V53" s="39" t="s">
        <v>602</v>
      </c>
      <c r="W53" s="39" t="s">
        <v>602</v>
      </c>
      <c r="X53" s="39" t="s">
        <v>602</v>
      </c>
      <c r="Y53" s="39" t="s">
        <v>602</v>
      </c>
      <c r="Z53" s="39" t="s">
        <v>602</v>
      </c>
      <c r="AA53" s="39" t="s">
        <v>602</v>
      </c>
      <c r="AB53" s="39" t="s">
        <v>602</v>
      </c>
      <c r="AC53" s="39" t="s">
        <v>602</v>
      </c>
      <c r="AD53" s="39" t="s">
        <v>602</v>
      </c>
    </row>
    <row r="54" spans="1:30" x14ac:dyDescent="0.35">
      <c r="A54" s="39" t="s">
        <v>606</v>
      </c>
      <c r="B54" s="39" t="s">
        <v>607</v>
      </c>
      <c r="C54" s="39">
        <v>3</v>
      </c>
      <c r="D54" s="39">
        <v>3.2</v>
      </c>
      <c r="E54" s="39">
        <v>3.5</v>
      </c>
      <c r="F54" s="39">
        <v>3.8</v>
      </c>
      <c r="G54" s="39">
        <v>4</v>
      </c>
      <c r="H54" s="39">
        <v>4.2</v>
      </c>
      <c r="I54" s="39">
        <v>4.5</v>
      </c>
      <c r="J54" s="39" t="s">
        <v>602</v>
      </c>
      <c r="K54" s="39" t="s">
        <v>602</v>
      </c>
      <c r="L54" s="39" t="s">
        <v>602</v>
      </c>
      <c r="M54" s="39" t="s">
        <v>602</v>
      </c>
      <c r="N54" s="39" t="s">
        <v>602</v>
      </c>
      <c r="O54" s="39" t="s">
        <v>602</v>
      </c>
      <c r="P54" s="39" t="s">
        <v>603</v>
      </c>
      <c r="Q54" s="39" t="s">
        <v>602</v>
      </c>
      <c r="R54" s="39" t="s">
        <v>603</v>
      </c>
      <c r="S54" s="39" t="s">
        <v>602</v>
      </c>
      <c r="T54" s="39" t="s">
        <v>602</v>
      </c>
      <c r="U54" s="39" t="s">
        <v>602</v>
      </c>
      <c r="V54" s="39" t="s">
        <v>602</v>
      </c>
      <c r="W54" s="39" t="s">
        <v>602</v>
      </c>
      <c r="X54" s="39" t="s">
        <v>602</v>
      </c>
      <c r="Y54" s="39" t="s">
        <v>602</v>
      </c>
      <c r="Z54" s="39" t="s">
        <v>602</v>
      </c>
      <c r="AA54" s="39" t="s">
        <v>602</v>
      </c>
      <c r="AB54" s="39" t="s">
        <v>602</v>
      </c>
      <c r="AC54" s="39" t="s">
        <v>602</v>
      </c>
      <c r="AD54" s="39" t="s">
        <v>602</v>
      </c>
    </row>
    <row r="55" spans="1:30" x14ac:dyDescent="0.35">
      <c r="A55" s="39" t="s">
        <v>608</v>
      </c>
      <c r="B55" s="39" t="s">
        <v>609</v>
      </c>
      <c r="C55" s="39">
        <v>50</v>
      </c>
      <c r="D55" s="39">
        <v>55</v>
      </c>
      <c r="E55" s="39">
        <v>60</v>
      </c>
      <c r="F55" s="39">
        <v>65</v>
      </c>
      <c r="G55" s="39">
        <v>70</v>
      </c>
      <c r="H55" s="39">
        <v>75</v>
      </c>
      <c r="I55" s="39">
        <v>80</v>
      </c>
      <c r="J55" s="39" t="s">
        <v>602</v>
      </c>
      <c r="K55" s="39" t="s">
        <v>602</v>
      </c>
      <c r="L55" s="39" t="s">
        <v>602</v>
      </c>
      <c r="M55" s="39" t="s">
        <v>602</v>
      </c>
      <c r="N55" s="39" t="s">
        <v>602</v>
      </c>
      <c r="O55" s="39" t="s">
        <v>602</v>
      </c>
      <c r="P55" s="39" t="s">
        <v>603</v>
      </c>
      <c r="Q55" s="39" t="s">
        <v>602</v>
      </c>
      <c r="R55" s="39" t="s">
        <v>602</v>
      </c>
      <c r="S55" s="39" t="s">
        <v>602</v>
      </c>
      <c r="T55" s="39" t="s">
        <v>602</v>
      </c>
      <c r="U55" s="39" t="s">
        <v>602</v>
      </c>
      <c r="V55" s="39" t="s">
        <v>602</v>
      </c>
      <c r="W55" s="39" t="s">
        <v>602</v>
      </c>
      <c r="X55" s="39" t="s">
        <v>602</v>
      </c>
      <c r="Y55" s="39" t="s">
        <v>602</v>
      </c>
      <c r="Z55" s="39" t="s">
        <v>602</v>
      </c>
      <c r="AA55" s="39" t="s">
        <v>602</v>
      </c>
      <c r="AB55" s="39" t="s">
        <v>602</v>
      </c>
      <c r="AC55" s="39" t="s">
        <v>602</v>
      </c>
      <c r="AD55" s="39" t="s">
        <v>602</v>
      </c>
    </row>
    <row r="56" spans="1:30" x14ac:dyDescent="0.35">
      <c r="A56" s="39" t="s">
        <v>610</v>
      </c>
      <c r="B56" s="39" t="s">
        <v>611</v>
      </c>
      <c r="C56" s="39">
        <v>3</v>
      </c>
      <c r="D56" s="39">
        <v>4</v>
      </c>
      <c r="E56" s="39">
        <v>5</v>
      </c>
      <c r="F56" s="39">
        <v>6</v>
      </c>
      <c r="G56" s="39">
        <v>4</v>
      </c>
      <c r="H56" s="39">
        <v>3</v>
      </c>
      <c r="I56" s="39">
        <v>8</v>
      </c>
      <c r="J56" s="39" t="s">
        <v>602</v>
      </c>
      <c r="K56" s="39" t="s">
        <v>602</v>
      </c>
      <c r="L56" s="39" t="s">
        <v>602</v>
      </c>
      <c r="M56" s="39" t="s">
        <v>602</v>
      </c>
      <c r="N56" s="39" t="s">
        <v>602</v>
      </c>
      <c r="O56" s="39" t="s">
        <v>602</v>
      </c>
      <c r="P56" s="39" t="s">
        <v>603</v>
      </c>
      <c r="Q56" s="39" t="s">
        <v>603</v>
      </c>
      <c r="R56" s="39" t="s">
        <v>603</v>
      </c>
      <c r="S56" s="39" t="s">
        <v>603</v>
      </c>
      <c r="T56" s="39" t="s">
        <v>602</v>
      </c>
      <c r="U56" s="39" t="s">
        <v>602</v>
      </c>
      <c r="V56" s="39" t="s">
        <v>602</v>
      </c>
      <c r="W56" s="39" t="s">
        <v>602</v>
      </c>
      <c r="X56" s="39" t="s">
        <v>602</v>
      </c>
      <c r="Y56" s="39" t="s">
        <v>602</v>
      </c>
      <c r="Z56" s="39" t="s">
        <v>602</v>
      </c>
      <c r="AA56" s="39" t="s">
        <v>602</v>
      </c>
      <c r="AB56" s="39" t="s">
        <v>602</v>
      </c>
      <c r="AC56" s="39" t="s">
        <v>602</v>
      </c>
      <c r="AD56" s="39" t="s">
        <v>602</v>
      </c>
    </row>
    <row r="57" spans="1:30" x14ac:dyDescent="0.35">
      <c r="A57" s="39" t="s">
        <v>612</v>
      </c>
      <c r="B57" s="39" t="s">
        <v>613</v>
      </c>
      <c r="C57" s="39">
        <v>2</v>
      </c>
      <c r="D57" s="39">
        <v>1.8</v>
      </c>
      <c r="E57" s="39">
        <v>1.5</v>
      </c>
      <c r="F57" s="39">
        <v>1.2</v>
      </c>
      <c r="G57" s="39">
        <v>1</v>
      </c>
      <c r="H57" s="39">
        <v>1.2</v>
      </c>
      <c r="I57" s="39">
        <v>1.5</v>
      </c>
      <c r="J57" s="39" t="s">
        <v>602</v>
      </c>
      <c r="K57" s="39" t="s">
        <v>602</v>
      </c>
      <c r="L57" s="39" t="s">
        <v>602</v>
      </c>
      <c r="M57" s="39" t="s">
        <v>602</v>
      </c>
      <c r="N57" s="39" t="s">
        <v>602</v>
      </c>
      <c r="O57" s="39" t="s">
        <v>602</v>
      </c>
      <c r="P57" s="39" t="s">
        <v>603</v>
      </c>
      <c r="Q57" s="39" t="s">
        <v>602</v>
      </c>
      <c r="R57" s="39" t="s">
        <v>602</v>
      </c>
      <c r="S57" s="39" t="s">
        <v>602</v>
      </c>
      <c r="T57" s="39" t="s">
        <v>602</v>
      </c>
      <c r="U57" s="39" t="s">
        <v>602</v>
      </c>
      <c r="V57" s="39" t="s">
        <v>602</v>
      </c>
      <c r="W57" s="39" t="s">
        <v>602</v>
      </c>
      <c r="X57" s="39" t="s">
        <v>602</v>
      </c>
      <c r="Y57" s="39" t="s">
        <v>602</v>
      </c>
      <c r="Z57" s="39" t="s">
        <v>602</v>
      </c>
      <c r="AA57" s="39" t="s">
        <v>602</v>
      </c>
      <c r="AB57" s="39" t="s">
        <v>602</v>
      </c>
      <c r="AC57" s="39" t="s">
        <v>602</v>
      </c>
      <c r="AD57" s="39" t="s">
        <v>602</v>
      </c>
    </row>
    <row r="58" spans="1:30" x14ac:dyDescent="0.35">
      <c r="A58" s="39" t="s">
        <v>614</v>
      </c>
      <c r="B58" s="39" t="s">
        <v>615</v>
      </c>
      <c r="C58" s="39">
        <v>8</v>
      </c>
      <c r="D58" s="39">
        <v>10</v>
      </c>
      <c r="E58" s="39">
        <v>12</v>
      </c>
      <c r="F58" s="39">
        <v>15</v>
      </c>
      <c r="G58" s="39">
        <v>10</v>
      </c>
      <c r="H58" s="39" t="s">
        <v>616</v>
      </c>
      <c r="I58" s="39">
        <v>12</v>
      </c>
      <c r="J58" s="39" t="s">
        <v>602</v>
      </c>
      <c r="K58" s="39" t="s">
        <v>602</v>
      </c>
      <c r="L58" s="39" t="s">
        <v>602</v>
      </c>
      <c r="M58" s="39" t="s">
        <v>602</v>
      </c>
      <c r="N58" s="39" t="s">
        <v>602</v>
      </c>
      <c r="O58" s="39" t="s">
        <v>602</v>
      </c>
      <c r="P58" s="39" t="s">
        <v>617</v>
      </c>
      <c r="Q58" s="39" t="s">
        <v>602</v>
      </c>
      <c r="R58" s="39" t="s">
        <v>602</v>
      </c>
      <c r="S58" s="39" t="s">
        <v>602</v>
      </c>
      <c r="T58" s="39" t="s">
        <v>602</v>
      </c>
      <c r="U58" s="39" t="s">
        <v>602</v>
      </c>
      <c r="V58" s="39" t="s">
        <v>602</v>
      </c>
      <c r="W58" s="39" t="s">
        <v>602</v>
      </c>
      <c r="X58" s="39" t="s">
        <v>602</v>
      </c>
      <c r="Y58" s="39" t="s">
        <v>602</v>
      </c>
      <c r="Z58" s="39" t="s">
        <v>602</v>
      </c>
      <c r="AA58" s="39" t="s">
        <v>602</v>
      </c>
      <c r="AB58" s="39" t="s">
        <v>602</v>
      </c>
      <c r="AC58" s="39" t="s">
        <v>602</v>
      </c>
      <c r="AD58" s="39" t="s">
        <v>602</v>
      </c>
    </row>
    <row r="59" spans="1:30" x14ac:dyDescent="0.35">
      <c r="A59" s="39" t="s">
        <v>618</v>
      </c>
      <c r="B59" s="39" t="s">
        <v>619</v>
      </c>
      <c r="C59" s="39">
        <v>90</v>
      </c>
      <c r="D59" s="39">
        <v>95</v>
      </c>
      <c r="E59" s="39">
        <v>100</v>
      </c>
      <c r="F59" s="39">
        <v>105</v>
      </c>
      <c r="G59" s="39">
        <v>110</v>
      </c>
      <c r="H59" s="39">
        <v>115</v>
      </c>
      <c r="I59" s="39">
        <v>112</v>
      </c>
      <c r="J59" s="39" t="s">
        <v>602</v>
      </c>
      <c r="K59" s="39" t="s">
        <v>602</v>
      </c>
      <c r="L59" s="39" t="s">
        <v>602</v>
      </c>
      <c r="M59" s="39" t="s">
        <v>602</v>
      </c>
      <c r="N59" s="39" t="s">
        <v>602</v>
      </c>
      <c r="O59" s="39" t="s">
        <v>602</v>
      </c>
      <c r="P59" s="39" t="s">
        <v>603</v>
      </c>
      <c r="Q59" s="39" t="s">
        <v>603</v>
      </c>
      <c r="R59" s="39" t="s">
        <v>602</v>
      </c>
      <c r="S59" s="39" t="s">
        <v>602</v>
      </c>
      <c r="T59" s="39" t="s">
        <v>602</v>
      </c>
      <c r="U59" s="39" t="s">
        <v>602</v>
      </c>
      <c r="V59" s="39" t="s">
        <v>602</v>
      </c>
      <c r="W59" s="39" t="s">
        <v>602</v>
      </c>
      <c r="X59" s="39" t="s">
        <v>602</v>
      </c>
      <c r="Y59" s="39" t="s">
        <v>602</v>
      </c>
      <c r="Z59" s="39" t="s">
        <v>602</v>
      </c>
      <c r="AA59" s="39" t="s">
        <v>602</v>
      </c>
      <c r="AB59" s="39" t="s">
        <v>602</v>
      </c>
      <c r="AC59" s="39" t="s">
        <v>602</v>
      </c>
      <c r="AD59" s="39" t="s">
        <v>602</v>
      </c>
    </row>
    <row r="60" spans="1:30" x14ac:dyDescent="0.35">
      <c r="A60" s="39" t="s">
        <v>620</v>
      </c>
      <c r="B60" s="39" t="s">
        <v>621</v>
      </c>
      <c r="C60" s="40">
        <v>2000</v>
      </c>
      <c r="D60" s="40">
        <v>2500</v>
      </c>
      <c r="E60" s="40">
        <v>3000</v>
      </c>
      <c r="F60" s="40">
        <v>3500</v>
      </c>
      <c r="G60" s="40">
        <v>4000</v>
      </c>
      <c r="H60" s="40">
        <v>4200</v>
      </c>
      <c r="I60" s="40">
        <v>4500</v>
      </c>
      <c r="J60" s="39" t="s">
        <v>602</v>
      </c>
      <c r="K60" s="39" t="s">
        <v>602</v>
      </c>
      <c r="L60" s="39" t="s">
        <v>602</v>
      </c>
      <c r="M60" s="39" t="s">
        <v>602</v>
      </c>
      <c r="N60" s="39" t="s">
        <v>602</v>
      </c>
      <c r="O60" s="39" t="s">
        <v>602</v>
      </c>
      <c r="P60" s="39" t="s">
        <v>603</v>
      </c>
      <c r="Q60" s="39" t="s">
        <v>603</v>
      </c>
      <c r="R60" s="39" t="s">
        <v>603</v>
      </c>
      <c r="S60" s="39" t="s">
        <v>603</v>
      </c>
      <c r="T60" s="39" t="s">
        <v>602</v>
      </c>
      <c r="U60" s="39" t="s">
        <v>602</v>
      </c>
      <c r="V60" s="39" t="s">
        <v>602</v>
      </c>
      <c r="W60" s="39" t="s">
        <v>602</v>
      </c>
      <c r="X60" s="39" t="s">
        <v>602</v>
      </c>
      <c r="Y60" s="39" t="s">
        <v>602</v>
      </c>
      <c r="Z60" s="39" t="s">
        <v>602</v>
      </c>
      <c r="AA60" s="39" t="s">
        <v>602</v>
      </c>
      <c r="AB60" s="39" t="s">
        <v>602</v>
      </c>
      <c r="AC60" s="39" t="s">
        <v>602</v>
      </c>
      <c r="AD60" s="39" t="s">
        <v>602</v>
      </c>
    </row>
    <row r="61" spans="1:30" x14ac:dyDescent="0.35">
      <c r="A61" s="39" t="s">
        <v>622</v>
      </c>
      <c r="B61" s="39" t="s">
        <v>623</v>
      </c>
      <c r="C61" s="39">
        <v>3</v>
      </c>
      <c r="D61" s="39">
        <v>3.5</v>
      </c>
      <c r="E61" s="39">
        <v>4</v>
      </c>
      <c r="F61" s="39">
        <v>4.5</v>
      </c>
      <c r="G61" s="39">
        <v>4</v>
      </c>
      <c r="H61" s="39" t="s">
        <v>624</v>
      </c>
      <c r="I61" s="39">
        <v>4.5</v>
      </c>
      <c r="J61" s="39" t="s">
        <v>602</v>
      </c>
      <c r="K61" s="39" t="s">
        <v>602</v>
      </c>
      <c r="L61" s="39" t="s">
        <v>602</v>
      </c>
      <c r="M61" s="39" t="s">
        <v>602</v>
      </c>
      <c r="N61" s="39" t="s">
        <v>602</v>
      </c>
      <c r="O61" s="39" t="s">
        <v>602</v>
      </c>
      <c r="P61" s="39" t="s">
        <v>603</v>
      </c>
      <c r="Q61" s="39" t="s">
        <v>603</v>
      </c>
      <c r="R61" s="39" t="s">
        <v>603</v>
      </c>
      <c r="S61" s="39" t="s">
        <v>603</v>
      </c>
      <c r="T61" s="39" t="s">
        <v>602</v>
      </c>
      <c r="U61" s="39" t="s">
        <v>602</v>
      </c>
      <c r="V61" s="39" t="s">
        <v>602</v>
      </c>
      <c r="W61" s="39" t="s">
        <v>602</v>
      </c>
      <c r="X61" s="39" t="s">
        <v>602</v>
      </c>
      <c r="Y61" s="39" t="s">
        <v>602</v>
      </c>
      <c r="Z61" s="39" t="s">
        <v>602</v>
      </c>
      <c r="AA61" s="39" t="s">
        <v>602</v>
      </c>
      <c r="AB61" s="39" t="s">
        <v>602</v>
      </c>
      <c r="AC61" s="39" t="s">
        <v>602</v>
      </c>
      <c r="AD61" s="39" t="s">
        <v>602</v>
      </c>
    </row>
    <row r="62" spans="1:30" x14ac:dyDescent="0.35">
      <c r="A62" s="39" t="s">
        <v>625</v>
      </c>
      <c r="B62" s="39" t="s">
        <v>626</v>
      </c>
      <c r="C62" s="39">
        <v>20</v>
      </c>
      <c r="D62" s="39">
        <v>18</v>
      </c>
      <c r="E62" s="39">
        <v>17</v>
      </c>
      <c r="F62" s="39">
        <v>16</v>
      </c>
      <c r="G62" s="39">
        <v>15</v>
      </c>
      <c r="H62" s="39">
        <v>14</v>
      </c>
      <c r="I62" s="39">
        <v>13</v>
      </c>
      <c r="J62" s="39" t="s">
        <v>603</v>
      </c>
      <c r="K62" s="39" t="s">
        <v>603</v>
      </c>
      <c r="L62" s="39" t="s">
        <v>603</v>
      </c>
      <c r="M62" s="39" t="s">
        <v>603</v>
      </c>
      <c r="N62" s="39" t="s">
        <v>603</v>
      </c>
      <c r="O62" s="39" t="s">
        <v>603</v>
      </c>
      <c r="P62" s="39" t="s">
        <v>603</v>
      </c>
      <c r="Q62" s="39" t="s">
        <v>603</v>
      </c>
      <c r="R62" s="39" t="s">
        <v>603</v>
      </c>
      <c r="S62" s="39" t="s">
        <v>603</v>
      </c>
      <c r="T62" s="39" t="s">
        <v>603</v>
      </c>
      <c r="U62" s="39" t="s">
        <v>603</v>
      </c>
      <c r="V62" s="39" t="s">
        <v>603</v>
      </c>
      <c r="W62" s="39" t="s">
        <v>603</v>
      </c>
      <c r="X62" s="39" t="s">
        <v>603</v>
      </c>
      <c r="Y62" s="39" t="s">
        <v>603</v>
      </c>
      <c r="Z62" s="39" t="s">
        <v>603</v>
      </c>
      <c r="AA62" s="39" t="s">
        <v>603</v>
      </c>
      <c r="AB62" s="39" t="s">
        <v>603</v>
      </c>
      <c r="AC62" s="39" t="s">
        <v>603</v>
      </c>
      <c r="AD62" s="39" t="s">
        <v>603</v>
      </c>
    </row>
    <row r="63" spans="1:30" x14ac:dyDescent="0.35">
      <c r="A63" s="39" t="s">
        <v>627</v>
      </c>
      <c r="B63" s="39" t="s">
        <v>628</v>
      </c>
      <c r="C63" s="39">
        <v>1.5</v>
      </c>
      <c r="D63" s="39">
        <v>2</v>
      </c>
      <c r="E63" s="39">
        <v>2.5</v>
      </c>
      <c r="F63" s="39">
        <v>3</v>
      </c>
      <c r="G63" s="39">
        <v>3.5</v>
      </c>
      <c r="H63" s="39">
        <v>4</v>
      </c>
      <c r="I63" s="39">
        <v>4.5</v>
      </c>
      <c r="J63" s="39" t="s">
        <v>603</v>
      </c>
      <c r="K63" s="39" t="s">
        <v>603</v>
      </c>
      <c r="L63" s="39" t="s">
        <v>602</v>
      </c>
      <c r="M63" s="39" t="s">
        <v>602</v>
      </c>
      <c r="N63" s="39" t="s">
        <v>602</v>
      </c>
      <c r="O63" s="39" t="s">
        <v>602</v>
      </c>
      <c r="P63" s="39" t="s">
        <v>602</v>
      </c>
      <c r="Q63" s="39" t="s">
        <v>602</v>
      </c>
      <c r="R63" s="39" t="s">
        <v>602</v>
      </c>
      <c r="S63" s="39" t="s">
        <v>602</v>
      </c>
      <c r="T63" s="39" t="s">
        <v>602</v>
      </c>
      <c r="U63" s="39" t="s">
        <v>602</v>
      </c>
      <c r="V63" s="39" t="s">
        <v>602</v>
      </c>
      <c r="W63" s="39" t="s">
        <v>602</v>
      </c>
      <c r="X63" s="39" t="s">
        <v>602</v>
      </c>
      <c r="Y63" s="39" t="s">
        <v>602</v>
      </c>
      <c r="Z63" s="39" t="s">
        <v>602</v>
      </c>
      <c r="AA63" s="39" t="s">
        <v>602</v>
      </c>
      <c r="AB63" s="39" t="s">
        <v>602</v>
      </c>
      <c r="AC63" s="39" t="s">
        <v>602</v>
      </c>
      <c r="AD63" s="39" t="s">
        <v>602</v>
      </c>
    </row>
    <row r="64" spans="1:30" x14ac:dyDescent="0.35">
      <c r="A64" s="39" t="s">
        <v>629</v>
      </c>
      <c r="B64" s="39" t="s">
        <v>630</v>
      </c>
      <c r="C64" s="39">
        <v>50</v>
      </c>
      <c r="D64" s="39">
        <v>60</v>
      </c>
      <c r="E64" s="39">
        <v>70</v>
      </c>
      <c r="F64" s="39">
        <v>80</v>
      </c>
      <c r="G64" s="39">
        <v>90</v>
      </c>
      <c r="H64" s="39">
        <v>100</v>
      </c>
      <c r="I64" s="39">
        <v>110</v>
      </c>
      <c r="J64" s="39" t="s">
        <v>603</v>
      </c>
      <c r="K64" s="39" t="s">
        <v>603</v>
      </c>
      <c r="L64" s="39" t="s">
        <v>602</v>
      </c>
      <c r="M64" s="39" t="s">
        <v>602</v>
      </c>
      <c r="N64" s="39" t="s">
        <v>602</v>
      </c>
      <c r="O64" s="39" t="s">
        <v>602</v>
      </c>
      <c r="P64" s="39" t="s">
        <v>602</v>
      </c>
      <c r="Q64" s="39" t="s">
        <v>602</v>
      </c>
      <c r="R64" s="39" t="s">
        <v>602</v>
      </c>
      <c r="S64" s="39" t="s">
        <v>602</v>
      </c>
      <c r="T64" s="39" t="s">
        <v>602</v>
      </c>
      <c r="U64" s="39" t="s">
        <v>602</v>
      </c>
      <c r="V64" s="39" t="s">
        <v>602</v>
      </c>
      <c r="W64" s="39" t="s">
        <v>602</v>
      </c>
      <c r="X64" s="39" t="s">
        <v>602</v>
      </c>
      <c r="Y64" s="39" t="s">
        <v>602</v>
      </c>
      <c r="Z64" s="39" t="s">
        <v>602</v>
      </c>
      <c r="AA64" s="39" t="s">
        <v>602</v>
      </c>
      <c r="AB64" s="39" t="s">
        <v>602</v>
      </c>
      <c r="AC64" s="39" t="s">
        <v>602</v>
      </c>
      <c r="AD64" s="39" t="s">
        <v>602</v>
      </c>
    </row>
    <row r="65" spans="1:30" x14ac:dyDescent="0.35">
      <c r="A65" s="39" t="s">
        <v>631</v>
      </c>
      <c r="B65" s="39" t="s">
        <v>632</v>
      </c>
      <c r="C65" s="39">
        <v>0.5</v>
      </c>
      <c r="D65" s="39">
        <v>0.8</v>
      </c>
      <c r="E65" s="39">
        <v>1.2</v>
      </c>
      <c r="F65" s="39">
        <v>1.5</v>
      </c>
      <c r="G65" s="39">
        <v>2</v>
      </c>
      <c r="H65" s="39">
        <v>2.5</v>
      </c>
      <c r="I65" s="39">
        <v>3</v>
      </c>
      <c r="J65" s="39" t="s">
        <v>603</v>
      </c>
      <c r="K65" s="39" t="s">
        <v>603</v>
      </c>
      <c r="L65" s="39" t="s">
        <v>602</v>
      </c>
      <c r="M65" s="39" t="s">
        <v>602</v>
      </c>
      <c r="N65" s="39" t="s">
        <v>602</v>
      </c>
      <c r="O65" s="39" t="s">
        <v>602</v>
      </c>
      <c r="P65" s="39" t="s">
        <v>602</v>
      </c>
      <c r="Q65" s="39" t="s">
        <v>602</v>
      </c>
      <c r="R65" s="39" t="s">
        <v>602</v>
      </c>
      <c r="S65" s="39" t="s">
        <v>602</v>
      </c>
      <c r="T65" s="39" t="s">
        <v>602</v>
      </c>
      <c r="U65" s="39" t="s">
        <v>602</v>
      </c>
      <c r="V65" s="39" t="s">
        <v>602</v>
      </c>
      <c r="W65" s="39" t="s">
        <v>602</v>
      </c>
      <c r="X65" s="39" t="s">
        <v>602</v>
      </c>
      <c r="Y65" s="39" t="s">
        <v>602</v>
      </c>
      <c r="Z65" s="39" t="s">
        <v>602</v>
      </c>
      <c r="AA65" s="39" t="s">
        <v>602</v>
      </c>
      <c r="AB65" s="39" t="s">
        <v>602</v>
      </c>
      <c r="AC65" s="39" t="s">
        <v>602</v>
      </c>
      <c r="AD65" s="39" t="s">
        <v>602</v>
      </c>
    </row>
    <row r="66" spans="1:30" x14ac:dyDescent="0.35">
      <c r="A66" s="39" t="s">
        <v>633</v>
      </c>
      <c r="B66" s="39" t="s">
        <v>634</v>
      </c>
      <c r="C66" s="39">
        <v>40</v>
      </c>
      <c r="D66" s="39">
        <v>45</v>
      </c>
      <c r="E66" s="39">
        <v>50</v>
      </c>
      <c r="F66" s="39">
        <v>55</v>
      </c>
      <c r="G66" s="39">
        <v>60</v>
      </c>
      <c r="H66" s="39">
        <v>65</v>
      </c>
      <c r="I66" s="39">
        <v>70</v>
      </c>
      <c r="J66" s="39" t="s">
        <v>603</v>
      </c>
      <c r="K66" s="39" t="s">
        <v>603</v>
      </c>
      <c r="L66" s="39" t="s">
        <v>602</v>
      </c>
      <c r="M66" s="39" t="s">
        <v>602</v>
      </c>
      <c r="N66" s="39" t="s">
        <v>602</v>
      </c>
      <c r="O66" s="39" t="s">
        <v>602</v>
      </c>
      <c r="P66" s="39" t="s">
        <v>602</v>
      </c>
      <c r="Q66" s="39" t="s">
        <v>602</v>
      </c>
      <c r="R66" s="39" t="s">
        <v>602</v>
      </c>
      <c r="S66" s="39" t="s">
        <v>602</v>
      </c>
      <c r="T66" s="39" t="s">
        <v>602</v>
      </c>
      <c r="U66" s="39" t="s">
        <v>602</v>
      </c>
      <c r="V66" s="39" t="s">
        <v>602</v>
      </c>
      <c r="W66" s="39" t="s">
        <v>602</v>
      </c>
      <c r="X66" s="39" t="s">
        <v>602</v>
      </c>
      <c r="Y66" s="39" t="s">
        <v>602</v>
      </c>
      <c r="Z66" s="39" t="s">
        <v>602</v>
      </c>
      <c r="AA66" s="39" t="s">
        <v>602</v>
      </c>
      <c r="AB66" s="39" t="s">
        <v>602</v>
      </c>
      <c r="AC66" s="39" t="s">
        <v>602</v>
      </c>
      <c r="AD66" s="39" t="s">
        <v>602</v>
      </c>
    </row>
    <row r="67" spans="1:30" x14ac:dyDescent="0.35">
      <c r="A67" s="39" t="s">
        <v>635</v>
      </c>
      <c r="B67" s="39" t="s">
        <v>636</v>
      </c>
      <c r="C67" s="39">
        <v>5</v>
      </c>
      <c r="D67" s="39">
        <v>4</v>
      </c>
      <c r="E67" s="39">
        <v>3</v>
      </c>
      <c r="F67" s="39">
        <v>2</v>
      </c>
      <c r="G67" s="39">
        <v>1</v>
      </c>
      <c r="H67" s="39">
        <v>2</v>
      </c>
      <c r="I67" s="39">
        <v>3</v>
      </c>
      <c r="J67" s="39" t="s">
        <v>603</v>
      </c>
      <c r="K67" s="39" t="s">
        <v>603</v>
      </c>
      <c r="L67" s="39" t="s">
        <v>603</v>
      </c>
      <c r="M67" s="39" t="s">
        <v>603</v>
      </c>
      <c r="N67" s="39" t="s">
        <v>603</v>
      </c>
      <c r="O67" s="39" t="s">
        <v>603</v>
      </c>
      <c r="P67" s="39" t="s">
        <v>603</v>
      </c>
      <c r="Q67" s="39" t="s">
        <v>603</v>
      </c>
      <c r="R67" s="39" t="s">
        <v>603</v>
      </c>
      <c r="S67" s="39" t="s">
        <v>603</v>
      </c>
      <c r="T67" s="39" t="s">
        <v>603</v>
      </c>
      <c r="U67" s="39" t="s">
        <v>603</v>
      </c>
      <c r="V67" s="39" t="s">
        <v>603</v>
      </c>
      <c r="W67" s="39" t="s">
        <v>603</v>
      </c>
      <c r="X67" s="39" t="s">
        <v>603</v>
      </c>
      <c r="Y67" s="39" t="s">
        <v>603</v>
      </c>
      <c r="Z67" s="39" t="s">
        <v>603</v>
      </c>
      <c r="AA67" s="39" t="s">
        <v>603</v>
      </c>
      <c r="AB67" s="39" t="s">
        <v>603</v>
      </c>
      <c r="AC67" s="39" t="s">
        <v>603</v>
      </c>
      <c r="AD67" s="39" t="s">
        <v>603</v>
      </c>
    </row>
    <row r="68" spans="1:30" x14ac:dyDescent="0.35">
      <c r="A68" s="39" t="s">
        <v>637</v>
      </c>
      <c r="B68" s="39" t="s">
        <v>638</v>
      </c>
      <c r="C68" s="39">
        <v>80</v>
      </c>
      <c r="D68" s="39">
        <v>85</v>
      </c>
      <c r="E68" s="39">
        <v>90</v>
      </c>
      <c r="F68" s="39">
        <v>92</v>
      </c>
      <c r="G68" s="39">
        <v>95</v>
      </c>
      <c r="H68" s="39">
        <v>96</v>
      </c>
      <c r="I68" s="39">
        <v>97</v>
      </c>
      <c r="J68" s="39" t="s">
        <v>603</v>
      </c>
      <c r="K68" s="39" t="s">
        <v>603</v>
      </c>
      <c r="L68" s="39" t="s">
        <v>603</v>
      </c>
      <c r="M68" s="39" t="s">
        <v>603</v>
      </c>
      <c r="N68" s="39" t="s">
        <v>603</v>
      </c>
      <c r="O68" s="39" t="s">
        <v>603</v>
      </c>
      <c r="P68" s="39" t="s">
        <v>603</v>
      </c>
      <c r="Q68" s="39" t="s">
        <v>603</v>
      </c>
      <c r="R68" s="39" t="s">
        <v>603</v>
      </c>
      <c r="S68" s="39" t="s">
        <v>603</v>
      </c>
      <c r="T68" s="39" t="s">
        <v>603</v>
      </c>
      <c r="U68" s="39" t="s">
        <v>603</v>
      </c>
      <c r="V68" s="39" t="s">
        <v>603</v>
      </c>
      <c r="W68" s="39" t="s">
        <v>603</v>
      </c>
      <c r="X68" s="39" t="s">
        <v>603</v>
      </c>
      <c r="Y68" s="39" t="s">
        <v>603</v>
      </c>
      <c r="Z68" s="39" t="s">
        <v>603</v>
      </c>
      <c r="AA68" s="39" t="s">
        <v>603</v>
      </c>
      <c r="AB68" s="39" t="s">
        <v>603</v>
      </c>
      <c r="AC68" s="39" t="s">
        <v>603</v>
      </c>
      <c r="AD68" s="39" t="s">
        <v>603</v>
      </c>
    </row>
    <row r="69" spans="1:30" x14ac:dyDescent="0.35">
      <c r="A69" s="39" t="s">
        <v>639</v>
      </c>
      <c r="B69" s="39" t="s">
        <v>640</v>
      </c>
      <c r="C69" s="39">
        <v>1.5</v>
      </c>
      <c r="D69" s="39">
        <v>1.6</v>
      </c>
      <c r="E69" s="39">
        <v>1.7</v>
      </c>
      <c r="F69" s="39">
        <v>1.8</v>
      </c>
      <c r="G69" s="39">
        <v>1.9</v>
      </c>
      <c r="H69" s="39">
        <v>2</v>
      </c>
      <c r="I69" s="39">
        <v>2.1</v>
      </c>
      <c r="J69" s="39" t="s">
        <v>603</v>
      </c>
      <c r="K69" s="39" t="s">
        <v>603</v>
      </c>
      <c r="L69" s="39" t="s">
        <v>603</v>
      </c>
      <c r="M69" s="39" t="s">
        <v>603</v>
      </c>
      <c r="N69" s="39" t="s">
        <v>603</v>
      </c>
      <c r="O69" s="39" t="s">
        <v>603</v>
      </c>
      <c r="P69" s="39" t="s">
        <v>603</v>
      </c>
      <c r="Q69" s="39" t="s">
        <v>603</v>
      </c>
      <c r="R69" s="39" t="s">
        <v>603</v>
      </c>
      <c r="S69" s="39" t="s">
        <v>603</v>
      </c>
      <c r="T69" s="39" t="s">
        <v>603</v>
      </c>
      <c r="U69" s="39" t="s">
        <v>603</v>
      </c>
      <c r="V69" s="39" t="s">
        <v>603</v>
      </c>
      <c r="W69" s="39" t="s">
        <v>603</v>
      </c>
      <c r="X69" s="39" t="s">
        <v>603</v>
      </c>
      <c r="Y69" s="39" t="s">
        <v>603</v>
      </c>
      <c r="Z69" s="39" t="s">
        <v>603</v>
      </c>
      <c r="AA69" s="39" t="s">
        <v>603</v>
      </c>
      <c r="AB69" s="39" t="s">
        <v>603</v>
      </c>
      <c r="AC69" s="39" t="s">
        <v>603</v>
      </c>
      <c r="AD69" s="39" t="s">
        <v>603</v>
      </c>
    </row>
    <row r="70" spans="1:30" x14ac:dyDescent="0.35">
      <c r="A70" s="39" t="s">
        <v>641</v>
      </c>
      <c r="B70" s="39" t="s">
        <v>642</v>
      </c>
      <c r="C70" s="39">
        <v>0.8</v>
      </c>
      <c r="D70" s="39">
        <v>0.82</v>
      </c>
      <c r="E70" s="39">
        <v>0.85</v>
      </c>
      <c r="F70" s="39">
        <v>0.88</v>
      </c>
      <c r="G70" s="39">
        <v>0.9</v>
      </c>
      <c r="H70" s="39">
        <v>0.92</v>
      </c>
      <c r="I70" s="39">
        <v>0.94</v>
      </c>
      <c r="J70" s="39" t="s">
        <v>603</v>
      </c>
      <c r="K70" s="39" t="s">
        <v>603</v>
      </c>
      <c r="L70" s="39" t="s">
        <v>603</v>
      </c>
      <c r="M70" s="39" t="s">
        <v>603</v>
      </c>
      <c r="N70" s="39" t="s">
        <v>603</v>
      </c>
      <c r="O70" s="39" t="s">
        <v>603</v>
      </c>
      <c r="P70" s="39" t="s">
        <v>603</v>
      </c>
      <c r="Q70" s="39" t="s">
        <v>603</v>
      </c>
      <c r="R70" s="39" t="s">
        <v>603</v>
      </c>
      <c r="S70" s="39" t="s">
        <v>603</v>
      </c>
      <c r="T70" s="39" t="s">
        <v>603</v>
      </c>
      <c r="U70" s="39" t="s">
        <v>603</v>
      </c>
      <c r="V70" s="39" t="s">
        <v>603</v>
      </c>
      <c r="W70" s="39" t="s">
        <v>603</v>
      </c>
      <c r="X70" s="39" t="s">
        <v>603</v>
      </c>
      <c r="Y70" s="39" t="s">
        <v>603</v>
      </c>
      <c r="Z70" s="39" t="s">
        <v>603</v>
      </c>
      <c r="AA70" s="39" t="s">
        <v>603</v>
      </c>
      <c r="AB70" s="39" t="s">
        <v>603</v>
      </c>
      <c r="AC70" s="39" t="s">
        <v>603</v>
      </c>
      <c r="AD70" s="39" t="s">
        <v>603</v>
      </c>
    </row>
    <row r="71" spans="1:30" x14ac:dyDescent="0.35">
      <c r="A71" s="39" t="s">
        <v>643</v>
      </c>
      <c r="B71" s="39" t="s">
        <v>644</v>
      </c>
      <c r="C71" s="39">
        <v>75</v>
      </c>
      <c r="D71" s="39">
        <v>78</v>
      </c>
      <c r="E71" s="39">
        <v>82</v>
      </c>
      <c r="F71" s="39">
        <v>85</v>
      </c>
      <c r="G71" s="39">
        <v>88</v>
      </c>
      <c r="H71" s="39">
        <v>90</v>
      </c>
      <c r="I71" s="39">
        <v>92</v>
      </c>
      <c r="J71" s="39" t="s">
        <v>603</v>
      </c>
      <c r="K71" s="39" t="s">
        <v>603</v>
      </c>
      <c r="L71" s="39" t="s">
        <v>603</v>
      </c>
      <c r="M71" s="39" t="s">
        <v>603</v>
      </c>
      <c r="N71" s="39" t="s">
        <v>603</v>
      </c>
      <c r="O71" s="39" t="s">
        <v>603</v>
      </c>
      <c r="P71" s="39" t="s">
        <v>603</v>
      </c>
      <c r="Q71" s="39" t="s">
        <v>603</v>
      </c>
      <c r="R71" s="39" t="s">
        <v>603</v>
      </c>
      <c r="S71" s="39" t="s">
        <v>603</v>
      </c>
      <c r="T71" s="39" t="s">
        <v>603</v>
      </c>
      <c r="U71" s="39" t="s">
        <v>603</v>
      </c>
      <c r="V71" s="39" t="s">
        <v>603</v>
      </c>
      <c r="W71" s="39" t="s">
        <v>603</v>
      </c>
      <c r="X71" s="39" t="s">
        <v>603</v>
      </c>
      <c r="Y71" s="39" t="s">
        <v>603</v>
      </c>
      <c r="Z71" s="39" t="s">
        <v>603</v>
      </c>
      <c r="AA71" s="39" t="s">
        <v>603</v>
      </c>
      <c r="AB71" s="39" t="s">
        <v>603</v>
      </c>
      <c r="AC71" s="39" t="s">
        <v>603</v>
      </c>
      <c r="AD71" s="39" t="s">
        <v>603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4 E A A B Q S w M E F A A C A A g A / V n M 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9 W c 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n M W h A o P 4 M G A Q A A j A M A A B M A H A B G b 3 J t d W x h c y 9 T Z W N 0 a W 9 u M S 5 t I K I Y A C i g F A A A A A A A A A A A A A A A A A A A A A A A A A A A A O 2 R 0 U r D M B S G 7 w t 9 h 5 D d p B A K n V N h s g v t F M Q 7 W / B i G 5 J 1 R 1 u W J p K c S K X 0 3 Y 1 r B x P s A w j L z S H f T 8 7 / n x w L B V Z a k a y v y U 0 Y h I E t h Y E d y U o A n J E F k Y B h Q P z J t D M F e H L f F C D j F 2 3 2 W 6 3 3 7 K G S E K d a I S i 0 j C 7 n a + v q G s z 6 z q s J u 3 W o n 6 H Q n + D b R n E j b U M j T p S T k h M 0 D i I + 9 D 8 4 v h 6 K d + n t 2 t U j Q r 2 g v U j 5 U 6 V 2 w 4 1 u u t V S o N g M 7 y c 0 L Y V 6 9 9 n z r w + g v k U u t j 5 a b o S y b 9 r U q Z a u V j + i Z a d m v G 1 p r y X U R / I 6 Q W i w 4 + T I p y P 8 Y o T P R v j l C L 8 a 4 d e / e B e F Q a X + H P Z 0 c 5 P h s w i b R v S 8 w H + y w G 9 Q S w E C L Q A U A A I A C A D 9 W c x a E E y 8 B q Y A A A D 2 A A A A E g A A A A A A A A A A A A A A A A A A A A A A Q 2 9 u Z m l n L 1 B h Y 2 t h Z 2 U u e G 1 s U E s B A i 0 A F A A C A A g A / V n M W g / K 6 a u k A A A A 6 Q A A A B M A A A A A A A A A A A A A A A A A 8 g A A A F t D b 2 5 0 Z W 5 0 X 1 R 5 c G V z X S 5 4 b W x Q S w E C L Q A U A A I A C A D 9 W c x a E C g / g w Y B A A C M A w A A E w A A A A A A A A A A A A A A A A D j A Q A A R m 9 y b X V s Y X M v U 2 V j d G l v b j E u b V B L B Q Y A A A A A A w A D A M I A A A A 2 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w F g A A A A A A A I 4 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Q 8 L 0 l 0 Z W 1 Q Y X R o P j w v S X R l b U x v Y 2 F 0 a W 9 u P j x T d G F i b G V F b n R y a W V z P j x F b n R y e S B U e X B l P S J J c 1 B y a X Z h d G U i I F Z h b H V l P S J s M C I g L z 4 8 R W 5 0 c n k g V H l w Z T 0 i U X V l c n l J R C I g V m F s d W U 9 I n M z Z T I w N j Z i M C 0 3 N G F m L T Q 2 M j I t O T k y N i 0 4 N j Q 5 Z W U 3 M D I 1 N T c 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U t M D Y t M T J U M D U 6 N D I 6 M j M u M z U w M j Y y N l o i I C 8 + P E V u d H J 5 I F R 5 c G U 9 I k Z p b G x D b 2 x 1 b W 5 U e X B l c y I g V m F s d W U 9 I n N C Z 1 l H Q m d Z R 0 J n P T 0 i I C 8 + P E V u d H J 5 I F R 5 c G U 9 I k Z p b G x D b 2 x 1 b W 5 O Y W 1 l c y I g V m F s d W U 9 I n N b J n F 1 b 3 Q 7 Q 2 9 s d W 1 u M S 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N o Z W V 0 N C 9 B d X R v U m V t b 3 Z l Z E N v b H V t b n M x L n t D b 2 x 1 b W 4 x L D B 9 J n F 1 b 3 Q 7 L C Z x d W 9 0 O 1 N l Y 3 R p b 2 4 x L 1 N o Z W V 0 N C 9 B d X R v U m V t b 3 Z l Z E N v b H V t b n M x L n t D b 2 x 1 b W 4 y L D F 9 J n F 1 b 3 Q 7 L C Z x d W 9 0 O 1 N l Y 3 R p b 2 4 x L 1 N o Z W V 0 N C 9 B d X R v U m V t b 3 Z l Z E N v b H V t b n M x L n t D b 2 x 1 b W 4 z L D J 9 J n F 1 b 3 Q 7 L C Z x d W 9 0 O 1 N l Y 3 R p b 2 4 x L 1 N o Z W V 0 N C 9 B d X R v U m V t b 3 Z l Z E N v b H V t b n M x L n t D b 2 x 1 b W 4 0 L D N 9 J n F 1 b 3 Q 7 L C Z x d W 9 0 O 1 N l Y 3 R p b 2 4 x L 1 N o Z W V 0 N C 9 B d X R v U m V t b 3 Z l Z E N v b H V t b n M x L n t D b 2 x 1 b W 4 1 L D R 9 J n F 1 b 3 Q 7 L C Z x d W 9 0 O 1 N l Y 3 R p b 2 4 x L 1 N o Z W V 0 N C 9 B d X R v U m V t b 3 Z l Z E N v b H V t b n M x L n t D b 2 x 1 b W 4 2 L D V 9 J n F 1 b 3 Q 7 L C Z x d W 9 0 O 1 N l Y 3 R p b 2 4 x L 1 N o Z W V 0 N C 9 B d X R v U m V t b 3 Z l Z E N v b H V t b n M x L n t D b 2 x 1 b W 4 3 L D Z 9 J n F 1 b 3 Q 7 X S w m c X V v d D t D b 2 x 1 b W 5 D b 3 V u d C Z x d W 9 0 O z o 3 L C Z x d W 9 0 O 0 t l e U N v b H V t b k 5 h b W V z J n F 1 b 3 Q 7 O l t d L C Z x d W 9 0 O 0 N v b H V t b k l k Z W 5 0 a X R p Z X M m c X V v d D s 6 W y Z x d W 9 0 O 1 N l Y 3 R p b 2 4 x L 1 N o Z W V 0 N C 9 B d X R v U m V t b 3 Z l Z E N v b H V t b n M x L n t D b 2 x 1 b W 4 x L D B 9 J n F 1 b 3 Q 7 L C Z x d W 9 0 O 1 N l Y 3 R p b 2 4 x L 1 N o Z W V 0 N C 9 B d X R v U m V t b 3 Z l Z E N v b H V t b n M x L n t D b 2 x 1 b W 4 y L D F 9 J n F 1 b 3 Q 7 L C Z x d W 9 0 O 1 N l Y 3 R p b 2 4 x L 1 N o Z W V 0 N C 9 B d X R v U m V t b 3 Z l Z E N v b H V t b n M x L n t D b 2 x 1 b W 4 z L D J 9 J n F 1 b 3 Q 7 L C Z x d W 9 0 O 1 N l Y 3 R p b 2 4 x L 1 N o Z W V 0 N C 9 B d X R v U m V t b 3 Z l Z E N v b H V t b n M x L n t D b 2 x 1 b W 4 0 L D N 9 J n F 1 b 3 Q 7 L C Z x d W 9 0 O 1 N l Y 3 R p b 2 4 x L 1 N o Z W V 0 N C 9 B d X R v U m V t b 3 Z l Z E N v b H V t b n M x L n t D b 2 x 1 b W 4 1 L D R 9 J n F 1 b 3 Q 7 L C Z x d W 9 0 O 1 N l Y 3 R p b 2 4 x L 1 N o Z W V 0 N C 9 B d X R v U m V t b 3 Z l Z E N v b H V t b n M x L n t D b 2 x 1 b W 4 2 L D V 9 J n F 1 b 3 Q 7 L C Z x d W 9 0 O 1 N l Y 3 R p b 2 4 x L 1 N o Z W V 0 N C 9 B d X R v U m V t b 3 Z l Z E N v b H V t b n M x L n t D b 2 x 1 b W 4 3 L D Z 9 J n F 1 b 3 Q 7 X S w m c X V v d D t S Z W x h d G l v b n N o a X B J b m Z v J n F 1 b 3 Q 7 O l t d f S I g L z 4 8 L 1 N 0 Y W J s Z U V u d H J p Z X M + P C 9 J d G V t P j x J d G V t P j x J d G V t T G 9 j Y X R p b 2 4 + P E l 0 Z W 1 U e X B l P k Z v c m 1 1 b G E 8 L 0 l 0 Z W 1 U e X B l P j x J d G V t U G F 0 a D 5 T Z W N 0 a W 9 u M S 9 T a G V l d D Q v U 2 9 1 c m N l P C 9 J d G V t U G F 0 a D 4 8 L 0 l 0 Z W 1 M b 2 N h d G l v b j 4 8 U 3 R h Y m x l R W 5 0 c m l l c y A v P j w v S X R l b T 4 8 S X R l b T 4 8 S X R l b U x v Y 2 F 0 a W 9 u P j x J d G V t V H l w Z T 5 G b 3 J t d W x h P C 9 J d G V t V H l w Z T 4 8 S X R l b V B h d G g + U 2 V j d G l v b j E v U 2 h l Z X Q 0 L 1 N o Z W V 0 N F 9 T a G V l d D w v S X R l b V B h d G g + P C 9 J d G V t T G 9 j Y X R p b 2 4 + P F N 0 Y W J s Z U V u d H J p Z X M g L z 4 8 L 0 l 0 Z W 0 + P E l 0 Z W 0 + P E l 0 Z W 1 M b 2 N h d G l v b j 4 8 S X R l b V R 5 c G U + R m 9 y b X V s Y T w v S X R l b V R 5 c G U + P E l 0 Z W 1 Q Y X R o P l N l Y 3 R p b 2 4 x L 1 N o Z W V 0 N C 9 D a G F u Z 2 V k J T I w V H l w Z T w v S X R l b V B h d G g + P C 9 J d G V t T G 9 j Y X R p b 2 4 + P F N 0 Y W J s Z U V u d H J p Z X M g L z 4 8 L 0 l 0 Z W 0 + P E l 0 Z W 0 + P E l 0 Z W 1 M b 2 N h d G l v b j 4 8 S X R l b V R 5 c G U + R m 9 y b X V s Y T w v S X R l b V R 5 c G U + P E l 0 Z W 1 Q Y X R o P l N l Y 3 R p b 2 4 x L 1 N o Z W V 0 N C U y M C g y K T w v S X R l b V B h d G g + P C 9 J d G V t T G 9 j Y X R p b 2 4 + P F N 0 Y W J s Z U V u d H J p Z X M + P E V u d H J 5 I F R 5 c G U 9 I k l z U H J p d m F 0 Z S I g V m F s d W U 9 I m w w I i A v P j x F b n R y e S B U e X B l P S J R d W V y e U l E I i B W Y W x 1 Z T 0 i c 2 Y 2 N D E 2 M j I z L T Y 2 O T E t N G I 4 Z S 0 4 M G I 3 L W E 5 Z W M z Z T N j O G V j 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a G V l d D R f X z I 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U t M D Y t M T J U M D U 6 N D U 6 N T k u N j A 1 M j Q y M l o i I C 8 + P E V u d H J 5 I F R 5 c G U 9 I k Z p b G x D b 2 x 1 b W 5 U e X B l c y I g V m F s d W U 9 I n N C Z 1 l H Q m d Z R 0 J n P T 0 i I C 8 + P E V u d H J 5 I F R 5 c G U 9 I k Z p b G x D b 2 x 1 b W 5 O Y W 1 l c y I g V m F s d W U 9 I n N b J n F 1 b 3 Q 7 Q 2 9 s d W 1 u M S 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N o Z W V 0 N C A o M i k v Q X V 0 b 1 J l b W 9 2 Z W R D b 2 x 1 b W 5 z M S 5 7 Q 2 9 s d W 1 u M S w w f S Z x d W 9 0 O y w m c X V v d D t T Z W N 0 a W 9 u M S 9 T a G V l d D Q g K D I p L 0 F 1 d G 9 S Z W 1 v d m V k Q 2 9 s d W 1 u c z E u e 0 N v b H V t b j I s M X 0 m c X V v d D s s J n F 1 b 3 Q 7 U 2 V j d G l v b j E v U 2 h l Z X Q 0 I C g y K S 9 B d X R v U m V t b 3 Z l Z E N v b H V t b n M x L n t D b 2 x 1 b W 4 z L D J 9 J n F 1 b 3 Q 7 L C Z x d W 9 0 O 1 N l Y 3 R p b 2 4 x L 1 N o Z W V 0 N C A o M i k v Q X V 0 b 1 J l b W 9 2 Z W R D b 2 x 1 b W 5 z M S 5 7 Q 2 9 s d W 1 u N C w z f S Z x d W 9 0 O y w m c X V v d D t T Z W N 0 a W 9 u M S 9 T a G V l d D Q g K D I p L 0 F 1 d G 9 S Z W 1 v d m V k Q 2 9 s d W 1 u c z E u e 0 N v b H V t b j U s N H 0 m c X V v d D s s J n F 1 b 3 Q 7 U 2 V j d G l v b j E v U 2 h l Z X Q 0 I C g y K S 9 B d X R v U m V t b 3 Z l Z E N v b H V t b n M x L n t D b 2 x 1 b W 4 2 L D V 9 J n F 1 b 3 Q 7 L C Z x d W 9 0 O 1 N l Y 3 R p b 2 4 x L 1 N o Z W V 0 N C A o M i k v Q X V 0 b 1 J l b W 9 2 Z W R D b 2 x 1 b W 5 z M S 5 7 Q 2 9 s d W 1 u N y w 2 f S Z x d W 9 0 O 1 0 s J n F 1 b 3 Q 7 Q 2 9 s d W 1 u Q 2 9 1 b n Q m c X V v d D s 6 N y w m c X V v d D t L Z X l D b 2 x 1 b W 5 O Y W 1 l c y Z x d W 9 0 O z p b X S w m c X V v d D t D b 2 x 1 b W 5 J Z G V u d G l 0 a W V z J n F 1 b 3 Q 7 O l s m c X V v d D t T Z W N 0 a W 9 u M S 9 T a G V l d D Q g K D I p L 0 F 1 d G 9 S Z W 1 v d m V k Q 2 9 s d W 1 u c z E u e 0 N v b H V t b j E s M H 0 m c X V v d D s s J n F 1 b 3 Q 7 U 2 V j d G l v b j E v U 2 h l Z X Q 0 I C g y K S 9 B d X R v U m V t b 3 Z l Z E N v b H V t b n M x L n t D b 2 x 1 b W 4 y L D F 9 J n F 1 b 3 Q 7 L C Z x d W 9 0 O 1 N l Y 3 R p b 2 4 x L 1 N o Z W V 0 N C A o M i k v Q X V 0 b 1 J l b W 9 2 Z W R D b 2 x 1 b W 5 z M S 5 7 Q 2 9 s d W 1 u M y w y f S Z x d W 9 0 O y w m c X V v d D t T Z W N 0 a W 9 u M S 9 T a G V l d D Q g K D I p L 0 F 1 d G 9 S Z W 1 v d m V k Q 2 9 s d W 1 u c z E u e 0 N v b H V t b j Q s M 3 0 m c X V v d D s s J n F 1 b 3 Q 7 U 2 V j d G l v b j E v U 2 h l Z X Q 0 I C g y K S 9 B d X R v U m V t b 3 Z l Z E N v b H V t b n M x L n t D b 2 x 1 b W 4 1 L D R 9 J n F 1 b 3 Q 7 L C Z x d W 9 0 O 1 N l Y 3 R p b 2 4 x L 1 N o Z W V 0 N C A o M i k v Q X V 0 b 1 J l b W 9 2 Z W R D b 2 x 1 b W 5 z M S 5 7 Q 2 9 s d W 1 u N i w 1 f S Z x d W 9 0 O y w m c X V v d D t T Z W N 0 a W 9 u M S 9 T a G V l d D Q g K D I p L 0 F 1 d G 9 S Z W 1 v d m V k Q 2 9 s d W 1 u c z E u e 0 N v b H V t b j c s N n 0 m c X V v d D t d L C Z x d W 9 0 O 1 J l b G F 0 a W 9 u c 2 h p c E l u Z m 8 m c X V v d D s 6 W 1 1 9 I i A v P j w v U 3 R h Y m x l R W 5 0 c m l l c z 4 8 L 0 l 0 Z W 0 + P E l 0 Z W 0 + P E l 0 Z W 1 M b 2 N h d G l v b j 4 8 S X R l b V R 5 c G U + R m 9 y b X V s Y T w v S X R l b V R 5 c G U + P E l 0 Z W 1 Q Y X R o P l N l Y 3 R p b 2 4 x L 1 N o Z W V 0 N C U y M C g y K S 9 T b 3 V y Y 2 U 8 L 0 l 0 Z W 1 Q Y X R o P j w v S X R l b U x v Y 2 F 0 a W 9 u P j x T d G F i b G V F b n R y a W V z I C 8 + P C 9 J d G V t P j x J d G V t P j x J d G V t T G 9 j Y X R p b 2 4 + P E l 0 Z W 1 U e X B l P k Z v c m 1 1 b G E 8 L 0 l 0 Z W 1 U e X B l P j x J d G V t U G F 0 a D 5 T Z W N 0 a W 9 u M S 9 T a G V l d D Q l M j A o M i k v U 2 h l Z X Q 0 X 1 N o Z W V 0 P C 9 J d G V t U G F 0 a D 4 8 L 0 l 0 Z W 1 M b 2 N h d G l v b j 4 8 U 3 R h Y m x l R W 5 0 c m l l c y A v P j w v S X R l b T 4 8 S X R l b T 4 8 S X R l b U x v Y 2 F 0 a W 9 u P j x J d G V t V H l w Z T 5 G b 3 J t d W x h P C 9 J d G V t V H l w Z T 4 8 S X R l b V B h d G g + U 2 V j d G l v b j E v U 2 h l Z X Q 0 J T I w K D I p L 0 N o Y W 5 n Z W Q l M j B U e X B l P C 9 J d G V t U G F 0 a D 4 8 L 0 l 0 Z W 1 M b 2 N h d G l v b j 4 8 U 3 R h Y m x l R W 5 0 c m l l c y A v P j w v S X R l b T 4 8 L 0 l 0 Z W 1 z P j w v T G 9 j Y W x Q Y W N r Y W d l T W V 0 Y W R h d G F G a W x l P h Y A A A B Q S w U G A A A A A A A A A A A A A A A A A A A A A A A A J g E A A A E A A A D Q j J 3 f A R X R E Y x 6 A M B P w p f r A Q A A A I D 7 + U q 6 P 7 J B o U E l J d j l 5 W s A A A A A A g A A A A A A E G Y A A A A B A A A g A A A A 4 n N T b z O f 4 c H R d J u m x 7 z K 0 h f 0 7 e P U d M J / B 2 U 2 X j y 0 R M k A A A A A D o A A A A A C A A A g A A A A r D 6 B y 0 n K N 0 4 G b z t h q x 4 H q W v u K s f e T Z R z 3 a d 4 T S a s K t h Q A A A A 8 W 1 f 5 L X g 5 + 7 P y O O P W a h O W U U c 5 C w F 9 e i w 1 3 a G n d p Z F 7 D V L H L e F u G q C D u h 9 b G 0 r N F p e T n J o 0 z U v C R d F 9 E k q 7 g m S 6 B d P 8 i i u O 6 r 4 M G s B P q s u J F A A A A A 4 Q 4 E W h w K L U 0 / C z 0 a P t s 4 b 4 g A S E K V j m 0 H M L t U 9 C B T 2 n 2 9 8 R R i F Q 3 / k j C t 6 H V 6 O P 0 H i Y B z 4 A c S o x j e a Y 5 I z 2 j D / A = = < / D a t a M a s h u p > 
</file>

<file path=customXml/itemProps1.xml><?xml version="1.0" encoding="utf-8"?>
<ds:datastoreItem xmlns:ds="http://schemas.openxmlformats.org/officeDocument/2006/customXml" ds:itemID="{D3E98E1E-191B-4439-B9C1-AC91F1E7F9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documentation sheet</vt:lpstr>
      <vt:lpstr>Definitions sheet</vt:lpstr>
      <vt:lpstr>GDP COMPOSITION</vt:lpstr>
      <vt:lpstr>Regional Comparision</vt:lpstr>
      <vt:lpstr>Scenario analysis</vt:lpstr>
      <vt:lpstr>Country Indicators</vt:lpstr>
      <vt:lpstr>Miscellaneous</vt:lpstr>
      <vt:lpstr>stories</vt:lpstr>
      <vt:lpstr>CSF factors</vt:lpstr>
      <vt:lpstr>map</vt:lpstr>
      <vt:lpstr>Demographics</vt:lpstr>
      <vt:lpstr>sector outlook</vt:lpstr>
      <vt:lpstr>Theme Ranking</vt:lpstr>
      <vt:lpstr>Scenario Template</vt:lpstr>
      <vt:lpstr>Econometric Modelling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Akhil Marripudi</dc:creator>
  <cp:keywords/>
  <dc:description/>
  <cp:lastModifiedBy>Akhil Marripudi</cp:lastModifiedBy>
  <cp:revision/>
  <dcterms:created xsi:type="dcterms:W3CDTF">2025-06-08T15:37:40Z</dcterms:created>
  <dcterms:modified xsi:type="dcterms:W3CDTF">2025-06-13T18:07:25Z</dcterms:modified>
  <cp:category/>
  <cp:contentStatus/>
</cp:coreProperties>
</file>