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TRACTOR\ISE\"/>
    </mc:Choice>
  </mc:AlternateContent>
  <xr:revisionPtr revIDLastSave="0" documentId="13_ncr:1_{04231024-1BA5-49C6-9389-E287E0BDC480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1" sheetId="19" r:id="rId1"/>
    <sheet name="Sheet4" sheetId="22" r:id="rId2"/>
    <sheet name="Paint Shop" sheetId="23" r:id="rId3"/>
    <sheet name="Sheet3" sheetId="21" r:id="rId4"/>
    <sheet name="FRONT LINE (2)" sheetId="3" state="hidden" r:id="rId5"/>
    <sheet name="FRONT LINE (3)" sheetId="4" state="hidden" r:id="rId6"/>
    <sheet name="FRONT LINE (4)" sheetId="5" state="hidden" r:id="rId7"/>
  </sheets>
  <definedNames>
    <definedName name="_xlnm._FilterDatabase" localSheetId="2" hidden="1">'Paint Shop'!$A$1:$AO$106</definedName>
    <definedName name="_xlnm._FilterDatabase" localSheetId="3" hidden="1">Sheet3!$A$1:$B$1</definedName>
  </definedNames>
  <calcPr calcId="191029"/>
  <pivotCaches>
    <pivotCache cacheId="0" r:id="rId8"/>
    <pivotCache cacheId="1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8" i="23" l="1"/>
  <c r="N108" i="23"/>
  <c r="O108" i="23"/>
  <c r="P108" i="23"/>
  <c r="Q108" i="23"/>
  <c r="R108" i="23"/>
  <c r="S108" i="23"/>
  <c r="T108" i="23"/>
  <c r="U108" i="23"/>
  <c r="V108" i="23"/>
  <c r="W108" i="23"/>
  <c r="X108" i="23"/>
  <c r="Y108" i="23"/>
  <c r="Z108" i="23"/>
  <c r="AA108" i="23"/>
  <c r="AB108" i="23"/>
  <c r="AC108" i="23"/>
  <c r="AD108" i="23"/>
  <c r="AE108" i="23"/>
  <c r="AF108" i="23"/>
  <c r="AG108" i="23"/>
  <c r="AH108" i="23"/>
  <c r="AI108" i="23"/>
  <c r="AJ108" i="23"/>
  <c r="AK108" i="23"/>
  <c r="AL108" i="23"/>
  <c r="AM108" i="23"/>
  <c r="AN108" i="23"/>
  <c r="AO108" i="23"/>
  <c r="M109" i="23"/>
  <c r="N109" i="23"/>
  <c r="O109" i="23"/>
  <c r="P109" i="23"/>
  <c r="Q109" i="23"/>
  <c r="R109" i="23"/>
  <c r="S109" i="23"/>
  <c r="T109" i="23"/>
  <c r="U109" i="23"/>
  <c r="V109" i="23"/>
  <c r="W109" i="23"/>
  <c r="X109" i="23"/>
  <c r="Y109" i="23"/>
  <c r="Z109" i="23"/>
  <c r="AA109" i="23"/>
  <c r="AB109" i="23"/>
  <c r="AC109" i="23"/>
  <c r="AD109" i="23"/>
  <c r="AE109" i="23"/>
  <c r="AF109" i="23"/>
  <c r="AG109" i="23"/>
  <c r="AH109" i="23"/>
  <c r="AI109" i="23"/>
  <c r="AJ109" i="23"/>
  <c r="AK109" i="23"/>
  <c r="AL109" i="23"/>
  <c r="AM109" i="23"/>
  <c r="AN109" i="23"/>
  <c r="AO109" i="23"/>
  <c r="M110" i="23"/>
  <c r="N110" i="23"/>
  <c r="O110" i="23"/>
  <c r="P110" i="23"/>
  <c r="Q110" i="23"/>
  <c r="R110" i="23"/>
  <c r="S110" i="23"/>
  <c r="T110" i="23"/>
  <c r="U110" i="23"/>
  <c r="V110" i="23"/>
  <c r="W110" i="23"/>
  <c r="X110" i="23"/>
  <c r="Y110" i="23"/>
  <c r="Z110" i="23"/>
  <c r="AA110" i="23"/>
  <c r="AB110" i="23"/>
  <c r="AC110" i="23"/>
  <c r="AD110" i="23"/>
  <c r="AE110" i="23"/>
  <c r="AF110" i="23"/>
  <c r="AG110" i="23"/>
  <c r="AH110" i="23"/>
  <c r="AI110" i="23"/>
  <c r="AJ110" i="23"/>
  <c r="AK110" i="23"/>
  <c r="AL110" i="23"/>
  <c r="AM110" i="23"/>
  <c r="AN110" i="23"/>
  <c r="AO110" i="23"/>
  <c r="D117" i="23"/>
  <c r="D116" i="23"/>
  <c r="D115" i="23"/>
  <c r="D114" i="23"/>
  <c r="D113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I2" i="23"/>
  <c r="H2" i="23"/>
  <c r="G2" i="23"/>
  <c r="J70" i="21" l="1"/>
  <c r="K70" i="21"/>
  <c r="I70" i="21"/>
  <c r="G70" i="21"/>
  <c r="H70" i="21"/>
  <c r="F70" i="21"/>
  <c r="B70" i="21"/>
  <c r="C70" i="21"/>
  <c r="D70" i="21"/>
  <c r="A70" i="21"/>
  <c r="B54" i="21"/>
  <c r="C54" i="21"/>
  <c r="D54" i="21"/>
  <c r="A54" i="21"/>
  <c r="J108" i="23"/>
  <c r="L110" i="23"/>
  <c r="K110" i="23"/>
  <c r="J110" i="23"/>
  <c r="L109" i="23"/>
  <c r="K109" i="23"/>
  <c r="J109" i="23"/>
  <c r="L108" i="23"/>
  <c r="K108" i="23"/>
  <c r="G106" i="23" l="1"/>
  <c r="H106" i="23"/>
  <c r="I106" i="23"/>
</calcChain>
</file>

<file path=xl/sharedStrings.xml><?xml version="1.0" encoding="utf-8"?>
<sst xmlns="http://schemas.openxmlformats.org/spreadsheetml/2006/main" count="6384" uniqueCount="225">
  <si>
    <t>Category</t>
  </si>
  <si>
    <t>ISE Pts.</t>
  </si>
  <si>
    <t>Electrical</t>
  </si>
  <si>
    <t>Double earthing of all motors,Panels, Stablizer &amp; power intensive devices</t>
  </si>
  <si>
    <t>Main Breaker should have LOTO provision</t>
  </si>
  <si>
    <t>Over run sensors for conveyor at unloading side</t>
  </si>
  <si>
    <t>Interlock of heaters with temperature sensor</t>
  </si>
  <si>
    <t>Operator push button box should be of IP 65 rating</t>
  </si>
  <si>
    <t>Password protection on settings</t>
  </si>
  <si>
    <t>All alarms should be of Latch type</t>
  </si>
  <si>
    <t>NC type safety signals</t>
  </si>
  <si>
    <t>Safety curtains in hydraulic presses</t>
  </si>
  <si>
    <t>Emergency Stop required 3 nos (Loading/Unloading/Panel) &amp; one for each operator</t>
  </si>
  <si>
    <t>Double hand pushbuttons with minimum distance of 300 MM for operator</t>
  </si>
  <si>
    <t>Safety door Plug should be in restricted area</t>
  </si>
  <si>
    <t>Hydraulic</t>
  </si>
  <si>
    <t xml:space="preserve">Return Line filters </t>
  </si>
  <si>
    <t>High pressure interlock for hydraulic pump cut off</t>
  </si>
  <si>
    <t>Hydraulic stroke limits are marked/controlled.</t>
  </si>
  <si>
    <t>No Hydraulic oil leakage from joints</t>
  </si>
  <si>
    <t>Name of oil should be mentioned on Hydraulic tank</t>
  </si>
  <si>
    <t>Easy access for part replacement</t>
  </si>
  <si>
    <t>Oil level gauges are at visible positions</t>
  </si>
  <si>
    <t>Pressure gauge is at easy to see position for operator</t>
  </si>
  <si>
    <t>Pressure gauge neddle is not vibrating</t>
  </si>
  <si>
    <t>Pressure gauge is clearly marked for operating pressure range with green color &amp; red color for risk zone</t>
  </si>
  <si>
    <t>Fixed pipe will not become obstacle/get break while hitting nearby equipments</t>
  </si>
  <si>
    <t>Liquids</t>
  </si>
  <si>
    <t>Interlock of heaters with media level</t>
  </si>
  <si>
    <t>Level checks/interlock for  liquid tank with 4 level Logic</t>
  </si>
  <si>
    <t>Flow transmitter in suction line</t>
  </si>
  <si>
    <t>Shutoff valves in fuel supply line</t>
  </si>
  <si>
    <t>Liquids/gas</t>
  </si>
  <si>
    <t>Explosion/Flame proof equipments in case of explosive media</t>
  </si>
  <si>
    <t>Gas</t>
  </si>
  <si>
    <t>Gas Leak detectors for burner gas train</t>
  </si>
  <si>
    <t>Pressure Transmitters in gas line</t>
  </si>
  <si>
    <t>Shutoff valves for gas supply line</t>
  </si>
  <si>
    <t>Control Panel</t>
  </si>
  <si>
    <t>Shunt trip provision for main breaker</t>
  </si>
  <si>
    <t>Cabinet temp. alarm</t>
  </si>
  <si>
    <t>Control Panel should have EKI specified color</t>
  </si>
  <si>
    <t>Structure of control panel should be dust proof,water proof</t>
  </si>
  <si>
    <t>Double grounding of electrical panel/Transformer</t>
  </si>
  <si>
    <t>Tower Lamp Red Light : equipment alarm/Emergency pressed causing operation to stop with buzzer</t>
  </si>
  <si>
    <t>Tower Lamp Yellow Light : Warning or caution, machine still operating</t>
  </si>
  <si>
    <t xml:space="preserve">Tower Lamp Green Light : 1) Solid: Normal operation 2) Flashing: Machine not running, but ready to start </t>
  </si>
  <si>
    <t>Sensors connectors  must be of  oil/water proof</t>
  </si>
  <si>
    <t>Working light inside panel available</t>
  </si>
  <si>
    <t>Heaters are connected with ELCB(earth leakage circuit breaker) for human safety</t>
  </si>
  <si>
    <t>If there is stored energy in machine even after switching off its power, it sould be mentioned on panel</t>
  </si>
  <si>
    <t>Provision for Auto discharge of stored energy should be provided</t>
  </si>
  <si>
    <t>Area where static energy can take place should have double grounding</t>
  </si>
  <si>
    <t>Mechanical</t>
  </si>
  <si>
    <t>Guards/Covers for rotatory/moving parts</t>
  </si>
  <si>
    <t>Pneumatic</t>
  </si>
  <si>
    <t>Use of compressed air only for pneumatic devices,not for air blowing/cleaning</t>
  </si>
  <si>
    <t>Filter with drain,lubricator &amp; pressure regulator should be available</t>
  </si>
  <si>
    <t>No jerking in Pneumatic cylinder operation</t>
  </si>
  <si>
    <t>Speed/Flow adjustment for Cylinder</t>
  </si>
  <si>
    <t>Shock absorber for Cylinder</t>
  </si>
  <si>
    <t>No Air leakage from joints</t>
  </si>
  <si>
    <t>Main air of equipment has shut off valve &amp; is interlocked with main power &amp; emergency switch</t>
  </si>
  <si>
    <t>Conveyor</t>
  </si>
  <si>
    <t>Current monitoring for overload protection for conveyor</t>
  </si>
  <si>
    <t>Conveyor maximum speed interlock</t>
  </si>
  <si>
    <t>Antirun sensors  &amp; interlock with conveyor</t>
  </si>
  <si>
    <t>Pits</t>
  </si>
  <si>
    <t>Ambient lux level lighting inside pit</t>
  </si>
  <si>
    <t>Pit doors limits switches</t>
  </si>
  <si>
    <t>Visual</t>
  </si>
  <si>
    <t>The capacity of the hydraulic tank must be mentioned</t>
  </si>
  <si>
    <t>The capacity of the Lubrication tank must be mentioned</t>
  </si>
  <si>
    <t xml:space="preserve">Voltage/Power ratings of control panel must be mentioned </t>
  </si>
  <si>
    <t xml:space="preserve">Layout of hydraulic circuit </t>
  </si>
  <si>
    <t xml:space="preserve">Layout of Pneumatic circuit </t>
  </si>
  <si>
    <t xml:space="preserve">Marking of operating range on guages,displays </t>
  </si>
  <si>
    <t>Painting</t>
  </si>
  <si>
    <t>Colour of equipment as per EKI specification</t>
  </si>
  <si>
    <t>Direction of rotation must be marked on motors &amp; rotating mechanism</t>
  </si>
  <si>
    <t>Display of danger in Yeloow colour</t>
  </si>
  <si>
    <t>Display of Load carrying capacity on hoist structure</t>
  </si>
  <si>
    <t>Name Plate</t>
  </si>
  <si>
    <t>Equipment Name Plate available</t>
  </si>
  <si>
    <t>Electrical Equipment Name Plate available (M1,PX1,VFD1 etc)</t>
  </si>
  <si>
    <t>Hydraulic Equipment Name Plate available (DCV1,HP,LP etc)</t>
  </si>
  <si>
    <t>Pneumatic Equipment Name Plate available (FC,Cyl) etc)</t>
  </si>
  <si>
    <t>Operation</t>
  </si>
  <si>
    <t>When equipment in operation no vibration/abnormal noise</t>
  </si>
  <si>
    <t>When equipment in operation no over heating</t>
  </si>
  <si>
    <t>When equipment in operation no leakages is there</t>
  </si>
  <si>
    <t>Lubricator</t>
  </si>
  <si>
    <t>Should be easy to re fill</t>
  </si>
  <si>
    <t>Pressure &amp; Timer details should be mentioned</t>
  </si>
  <si>
    <t>Pressure gauge is easy-to-see position from the operator.</t>
  </si>
  <si>
    <t>Level gauge is easy-to-see position from the operator.</t>
  </si>
  <si>
    <t>Lubrication circuit should be available on unit</t>
  </si>
  <si>
    <t>Wheather re fueling can be done easily</t>
  </si>
  <si>
    <t>Dispensing valve position should be ease to access for replacement</t>
  </si>
  <si>
    <t>Suction filter availablity</t>
  </si>
  <si>
    <t>Tank capacity mentioned on tank</t>
  </si>
  <si>
    <t>Safety Fence</t>
  </si>
  <si>
    <t>Should have height of 2 meter</t>
  </si>
  <si>
    <t>Fences are painted with yellow color</t>
  </si>
  <si>
    <t>Safety Plug</t>
  </si>
  <si>
    <t>Safety fence is interlocked with equipment operation</t>
  </si>
  <si>
    <t>Ramp</t>
  </si>
  <si>
    <t>Slope less than 20 Degree</t>
  </si>
  <si>
    <t>Handrail on both side ?</t>
  </si>
  <si>
    <t>Anti slip measures are there ?</t>
  </si>
  <si>
    <t>Stairs</t>
  </si>
  <si>
    <t>Slope angle should be less than 45-50 Deg</t>
  </si>
  <si>
    <t>Every step should raise by 200 mm max</t>
  </si>
  <si>
    <t>Handrail height should be 900 mm from bottom of every step</t>
  </si>
  <si>
    <t>In case of pedestrian load bearing capacity of each step should be 200 kr or more</t>
  </si>
  <si>
    <t>In case of monkey ladder ,cage should start at 2.2 meters from ground level</t>
  </si>
  <si>
    <t>If height is more than 4 meters, landing must be provided within 4 meters</t>
  </si>
  <si>
    <t>At landing safety fence height should be 1100 mm or more</t>
  </si>
  <si>
    <t>Robot</t>
  </si>
  <si>
    <t>Wheather there is safety fence to prevent entry in robot zone</t>
  </si>
  <si>
    <t>Safety plug should be installed</t>
  </si>
  <si>
    <t>Safety curtain/lights should be used in robot working area at loading/unloading/inspection stages</t>
  </si>
  <si>
    <t>ISE POINT
 LEADS TO</t>
  </si>
  <si>
    <t>L1</t>
  </si>
  <si>
    <t>OK</t>
  </si>
  <si>
    <t>L2</t>
  </si>
  <si>
    <t>NA</t>
  </si>
  <si>
    <t>L3</t>
  </si>
  <si>
    <t>NG</t>
  </si>
  <si>
    <t>NOS OF MACHINES</t>
  </si>
  <si>
    <t>TOTAL</t>
  </si>
  <si>
    <t>PTO DYNAMOMETER (PTO DYNAMO)</t>
  </si>
  <si>
    <t>ROLLER TEST (1-2)</t>
  </si>
  <si>
    <t>HYD. TEST (1&amp;2)</t>
  </si>
  <si>
    <t>DIESEL FILLING M/C (DF M/C)</t>
  </si>
  <si>
    <t>GN</t>
  </si>
  <si>
    <t>RADIATOR WATER FILLING M/C</t>
  </si>
  <si>
    <t>AIR CLEANER OIL FILLING M/C (ACOF M/C)</t>
  </si>
  <si>
    <t>GEAR BOX OIL FILLING M/C (GBOF M/C)</t>
  </si>
  <si>
    <t>FRONT LINE SLAT CONVEYOR (FLS CONV)</t>
  </si>
  <si>
    <t>STEERING OIL FILLING M/C (SOF M/C)</t>
  </si>
  <si>
    <t>FRONT TYRE M/C-1 (FT-1)</t>
  </si>
  <si>
    <t>GREASE FILLING M/C-CHASSIS (GF-2)</t>
  </si>
  <si>
    <t>REAR TYRE ASSY. M/C-1 (RT-1)</t>
  </si>
  <si>
    <t>MUDGUARD SHIFTING OH CONV</t>
  </si>
  <si>
    <t>PNEUMATIC NUTRUNNER (PN NTR)</t>
  </si>
  <si>
    <t>PDI SLAT CONVEYOR (PDI CONV)</t>
  </si>
  <si>
    <t>PRE DELIVERY INSPECTION AREA (PDI AREA)</t>
  </si>
  <si>
    <t>PNEUMATIC AIR PIPE (PNAP)</t>
  </si>
  <si>
    <t>OVERHEAD OIL TANK</t>
  </si>
  <si>
    <t>REWORK</t>
  </si>
  <si>
    <t>SHIPPING</t>
  </si>
  <si>
    <t>NG-OSP</t>
  </si>
  <si>
    <t>B</t>
  </si>
  <si>
    <t>BUDGET / NO BUDGET</t>
  </si>
  <si>
    <t>NB</t>
  </si>
  <si>
    <t>L4</t>
  </si>
  <si>
    <t>Row Labels</t>
  </si>
  <si>
    <t>Grand Total</t>
  </si>
  <si>
    <t>Total OK Points</t>
  </si>
  <si>
    <t>Total NG Points</t>
  </si>
  <si>
    <t>Total NA Points</t>
  </si>
  <si>
    <t>Machine Wise Points</t>
  </si>
  <si>
    <t>Sum of Total OK Points</t>
  </si>
  <si>
    <t>Sum of Total NG Points</t>
  </si>
  <si>
    <t>Sum of Total NA Points</t>
  </si>
  <si>
    <t>Count of ISE Pts.</t>
  </si>
  <si>
    <t>Clubbing of Points</t>
  </si>
  <si>
    <t>Total Points</t>
  </si>
  <si>
    <t>Total</t>
  </si>
  <si>
    <t>Column Labels</t>
  </si>
  <si>
    <t>B Total</t>
  </si>
  <si>
    <t>NB Total</t>
  </si>
  <si>
    <t>In-House</t>
  </si>
  <si>
    <t>Budget</t>
  </si>
  <si>
    <t>-</t>
  </si>
  <si>
    <t>Equipment</t>
  </si>
  <si>
    <t>Closed</t>
  </si>
  <si>
    <t>Not Applicable</t>
  </si>
  <si>
    <t>Open</t>
  </si>
  <si>
    <t>Hyd. Test (1&amp;2)</t>
  </si>
  <si>
    <t>Roller Test (1&amp;2)</t>
  </si>
  <si>
    <t>Diesel filling m/c</t>
  </si>
  <si>
    <t>Steering oil filling m/c</t>
  </si>
  <si>
    <t>Air Cleaner filling m/c</t>
  </si>
  <si>
    <t>Gear Box Oil Filling m/c</t>
  </si>
  <si>
    <t>Radiator Water Filling</t>
  </si>
  <si>
    <t xml:space="preserve">Front Line Slat Conveyor </t>
  </si>
  <si>
    <t>Grease Filling M/C-chassis</t>
  </si>
  <si>
    <t>Pneumatic Nut Runner</t>
  </si>
  <si>
    <t>Pneumatic Air Pipe</t>
  </si>
  <si>
    <t>Overhead Tank</t>
  </si>
  <si>
    <t>AIR MAKEUP UNIT CHASSIS (AMU 1)</t>
  </si>
  <si>
    <t>AIR MAKEUP UNIT NEW LINE (AMU 2)</t>
  </si>
  <si>
    <t>Diesel Burners (Burner 1)</t>
  </si>
  <si>
    <t>Diesel Burners (Burner 2)</t>
  </si>
  <si>
    <t>Diesel Burners (Burner 3)</t>
  </si>
  <si>
    <t>Diesel Burners (Burner 4)</t>
  </si>
  <si>
    <t>Diesel Burners (Burner 5)</t>
  </si>
  <si>
    <t>CHASSIS PAINT LINE-PAINT BOOTH (CH LINE)</t>
  </si>
  <si>
    <t>NEW PAINT LINE OH CONV-1</t>
  </si>
  <si>
    <t>NEW PAINT LINE (NL-1)</t>
  </si>
  <si>
    <t>NEW PAINT LINE OH CONV-2</t>
  </si>
  <si>
    <t>NEW PAINT LINE (NL-2)</t>
  </si>
  <si>
    <t>DM WATER PLANT</t>
  </si>
  <si>
    <t>BLOWER (1-52)</t>
  </si>
  <si>
    <t>GENSET DM WATER</t>
  </si>
  <si>
    <t>GENSET HWB</t>
  </si>
  <si>
    <t xml:space="preserve"> AQUATHERM PLANT-1 (AQUA-1)</t>
  </si>
  <si>
    <t>AQUATHERM PLANT-2 (AQUA-2)</t>
  </si>
  <si>
    <t>CHASSIS PAINT LINE-PROMIX (CH PL-3)</t>
  </si>
  <si>
    <t>MA</t>
  </si>
  <si>
    <t>CHASSIS PAINT LINE-PRIMER BOOTH (CH LINE PR)</t>
  </si>
  <si>
    <t>na</t>
  </si>
  <si>
    <t>PAINT TOUCHUP BOOTH (PT BOOTH)</t>
  </si>
  <si>
    <t>SML 1 PROMIX (1-3)</t>
  </si>
  <si>
    <t>SML 2 PROMIX (1-3)</t>
  </si>
  <si>
    <t>GENSET PROMIX (1-2)</t>
  </si>
  <si>
    <t>CHASSIS PRIMER PROMIX</t>
  </si>
  <si>
    <t>PMR</t>
  </si>
  <si>
    <t>GENSET PRIMER BOOTH</t>
  </si>
  <si>
    <t>GENSET PAINT BOOTH</t>
  </si>
  <si>
    <t>GENSET WDO</t>
  </si>
  <si>
    <t>GENSET PBO</t>
  </si>
  <si>
    <t>GENSET OH 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</si>
</sst>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8"/>
      <name val="Arial"/>
    </font>
    <font>
      <b/>
      <sz val="14"/>
      <color rgb="FFFFFFFF"/>
      <name val="Calibri"/>
    </font>
    <font>
      <sz val="14"/>
      <color rgb="FF000000"/>
      <name val="Calibri"/>
    </font>
    <font>
      <b/>
      <sz val="14"/>
      <color rgb="FF00B050"/>
      <name val="Calibri"/>
    </font>
    <font>
      <b/>
      <sz val="14"/>
      <color rgb="FF0070C0"/>
      <name val="Calibri"/>
    </font>
    <font>
      <b/>
      <sz val="14"/>
      <color rgb="FFFF0000"/>
      <name val="Calibri"/>
    </font>
    <font>
      <sz val="14"/>
      <color rgb="FF00B050"/>
      <name val="Calibri"/>
    </font>
    <font>
      <sz val="14"/>
      <color rgb="FF0070C0"/>
      <name val="Calibri"/>
    </font>
    <font>
      <sz val="14"/>
      <color rgb="FFFF0000"/>
      <name val="Calibri"/>
    </font>
    <font>
      <sz val="14"/>
      <color rgb="FFFFFFFF"/>
      <name val="Calibri"/>
    </font>
    <font>
      <sz val="12"/>
      <color rgb="FF222222"/>
      <name val="Arial"/>
      <family val="2"/>
    </font>
    <font>
      <sz val="14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4F81BD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0" fillId="4" borderId="0" xfId="0" applyFill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10" fillId="12" borderId="11" xfId="0" applyFont="1" applyFill="1" applyBorder="1" applyAlignment="1">
      <alignment horizontal="center" vertical="center" wrapText="1" readingOrder="1"/>
    </xf>
    <xf numFmtId="0" fontId="10" fillId="12" borderId="6" xfId="0" applyFont="1" applyFill="1" applyBorder="1" applyAlignment="1">
      <alignment horizontal="center" vertical="center" wrapText="1" readingOrder="1"/>
    </xf>
    <xf numFmtId="0" fontId="10" fillId="12" borderId="12" xfId="0" applyFont="1" applyFill="1" applyBorder="1" applyAlignment="1">
      <alignment horizontal="center" vertical="center" wrapText="1" readingOrder="1"/>
    </xf>
    <xf numFmtId="0" fontId="11" fillId="11" borderId="6" xfId="0" applyFont="1" applyFill="1" applyBorder="1" applyAlignment="1">
      <alignment horizontal="center" vertical="center" wrapText="1" readingOrder="1"/>
    </xf>
    <xf numFmtId="0" fontId="11" fillId="11" borderId="7" xfId="0" applyFont="1" applyFill="1" applyBorder="1" applyAlignment="1">
      <alignment horizontal="center" vertical="center" wrapText="1" readingOrder="1"/>
    </xf>
    <xf numFmtId="0" fontId="10" fillId="12" borderId="7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2" fillId="10" borderId="7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 readingOrder="1"/>
    </xf>
    <xf numFmtId="0" fontId="11" fillId="11" borderId="7" xfId="0" applyFont="1" applyFill="1" applyBorder="1" applyAlignment="1">
      <alignment horizontal="left" vertical="center" wrapText="1" readingOrder="1"/>
    </xf>
    <xf numFmtId="0" fontId="11" fillId="10" borderId="7" xfId="0" applyFont="1" applyFill="1" applyBorder="1" applyAlignment="1">
      <alignment horizontal="left" vertical="center" wrapText="1" readingOrder="1"/>
    </xf>
    <xf numFmtId="0" fontId="10" fillId="9" borderId="6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4" fillId="13" borderId="5" xfId="0" applyFont="1" applyFill="1" applyBorder="1" applyAlignment="1">
      <alignment horizontal="center" vertical="center" wrapText="1" readingOrder="1"/>
    </xf>
    <xf numFmtId="0" fontId="15" fillId="10" borderId="6" xfId="0" applyFont="1" applyFill="1" applyBorder="1" applyAlignment="1">
      <alignment horizontal="center" vertical="center" wrapText="1" readingOrder="1"/>
    </xf>
    <xf numFmtId="0" fontId="15" fillId="11" borderId="7" xfId="0" applyFont="1" applyFill="1" applyBorder="1" applyAlignment="1">
      <alignment horizontal="center" vertical="center" wrapText="1" readingOrder="1"/>
    </xf>
    <xf numFmtId="0" fontId="15" fillId="10" borderId="7" xfId="0" applyFont="1" applyFill="1" applyBorder="1" applyAlignment="1">
      <alignment horizontal="center" vertical="center" wrapText="1" readingOrder="1"/>
    </xf>
    <xf numFmtId="0" fontId="16" fillId="13" borderId="5" xfId="0" applyFont="1" applyFill="1" applyBorder="1" applyAlignment="1">
      <alignment horizontal="center" vertical="center" wrapText="1" readingOrder="1"/>
    </xf>
    <xf numFmtId="0" fontId="17" fillId="13" borderId="5" xfId="0" applyFont="1" applyFill="1" applyBorder="1" applyAlignment="1">
      <alignment horizontal="center" vertical="center" wrapText="1" readingOrder="1"/>
    </xf>
    <xf numFmtId="0" fontId="18" fillId="13" borderId="5" xfId="0" applyFont="1" applyFill="1" applyBorder="1" applyAlignment="1">
      <alignment horizontal="center" vertical="center" wrapText="1" readingOrder="1"/>
    </xf>
    <xf numFmtId="0" fontId="19" fillId="10" borderId="6" xfId="0" applyFont="1" applyFill="1" applyBorder="1" applyAlignment="1">
      <alignment horizontal="center" vertical="center" wrapText="1" readingOrder="1"/>
    </xf>
    <xf numFmtId="0" fontId="20" fillId="10" borderId="6" xfId="0" applyFont="1" applyFill="1" applyBorder="1" applyAlignment="1">
      <alignment horizontal="center" vertical="center" wrapText="1" readingOrder="1"/>
    </xf>
    <xf numFmtId="0" fontId="21" fillId="10" borderId="6" xfId="0" applyFont="1" applyFill="1" applyBorder="1" applyAlignment="1">
      <alignment horizontal="center" vertical="center" wrapText="1" readingOrder="1"/>
    </xf>
    <xf numFmtId="0" fontId="19" fillId="11" borderId="7" xfId="0" applyFont="1" applyFill="1" applyBorder="1" applyAlignment="1">
      <alignment horizontal="center" vertical="center" wrapText="1" readingOrder="1"/>
    </xf>
    <xf numFmtId="0" fontId="20" fillId="11" borderId="7" xfId="0" applyFont="1" applyFill="1" applyBorder="1" applyAlignment="1">
      <alignment horizontal="center" vertical="center" wrapText="1" readingOrder="1"/>
    </xf>
    <xf numFmtId="0" fontId="21" fillId="11" borderId="7" xfId="0" applyFont="1" applyFill="1" applyBorder="1" applyAlignment="1">
      <alignment horizontal="center" vertical="center" wrapText="1" readingOrder="1"/>
    </xf>
    <xf numFmtId="0" fontId="19" fillId="10" borderId="7" xfId="0" applyFont="1" applyFill="1" applyBorder="1" applyAlignment="1">
      <alignment horizontal="center" vertical="center" wrapText="1" readingOrder="1"/>
    </xf>
    <xf numFmtId="0" fontId="20" fillId="10" borderId="7" xfId="0" applyFont="1" applyFill="1" applyBorder="1" applyAlignment="1">
      <alignment horizontal="center" vertical="center" wrapText="1" readingOrder="1"/>
    </xf>
    <xf numFmtId="0" fontId="21" fillId="10" borderId="7" xfId="0" applyFont="1" applyFill="1" applyBorder="1" applyAlignment="1">
      <alignment horizontal="center" vertical="center" wrapText="1" readingOrder="1"/>
    </xf>
    <xf numFmtId="0" fontId="22" fillId="9" borderId="11" xfId="0" applyFont="1" applyFill="1" applyBorder="1" applyAlignment="1">
      <alignment horizontal="center" vertical="center" wrapText="1" readingOrder="1"/>
    </xf>
    <xf numFmtId="0" fontId="22" fillId="9" borderId="6" xfId="0" applyFont="1" applyFill="1" applyBorder="1" applyAlignment="1">
      <alignment horizontal="center" vertical="center" wrapText="1" readingOrder="1"/>
    </xf>
    <xf numFmtId="0" fontId="15" fillId="11" borderId="6" xfId="0" applyFont="1" applyFill="1" applyBorder="1" applyAlignment="1">
      <alignment horizontal="left" vertical="center" wrapText="1" indent="1" readingOrder="1"/>
    </xf>
    <xf numFmtId="0" fontId="15" fillId="10" borderId="7" xfId="0" applyFont="1" applyFill="1" applyBorder="1" applyAlignment="1">
      <alignment horizontal="left" vertical="center" wrapText="1" indent="1" readingOrder="1"/>
    </xf>
    <xf numFmtId="0" fontId="15" fillId="11" borderId="7" xfId="0" applyFont="1" applyFill="1" applyBorder="1" applyAlignment="1">
      <alignment horizontal="left" vertical="center" wrapText="1" indent="1" readingOrder="1"/>
    </xf>
    <xf numFmtId="0" fontId="22" fillId="9" borderId="18" xfId="0" applyFont="1" applyFill="1" applyBorder="1" applyAlignment="1">
      <alignment vertical="center" wrapText="1" readingOrder="1"/>
    </xf>
    <xf numFmtId="0" fontId="23" fillId="0" borderId="0" xfId="0" applyFont="1"/>
    <xf numFmtId="0" fontId="24" fillId="0" borderId="19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9" fillId="12" borderId="13" xfId="0" applyFont="1" applyFill="1" applyBorder="1" applyAlignment="1">
      <alignment horizontal="center" vertical="center" wrapText="1" readingOrder="1"/>
    </xf>
    <xf numFmtId="0" fontId="9" fillId="12" borderId="14" xfId="0" applyFont="1" applyFill="1" applyBorder="1" applyAlignment="1">
      <alignment horizontal="center" vertical="center" wrapText="1" readingOrder="1"/>
    </xf>
    <xf numFmtId="0" fontId="9" fillId="12" borderId="8" xfId="0" applyFont="1" applyFill="1" applyBorder="1" applyAlignment="1">
      <alignment horizontal="center" vertical="center" wrapText="1" readingOrder="1"/>
    </xf>
    <xf numFmtId="0" fontId="9" fillId="12" borderId="9" xfId="0" applyFont="1" applyFill="1" applyBorder="1" applyAlignment="1">
      <alignment horizontal="center" vertical="center" wrapText="1" readingOrder="1"/>
    </xf>
    <xf numFmtId="0" fontId="9" fillId="12" borderId="10" xfId="0" applyFont="1" applyFill="1" applyBorder="1" applyAlignment="1">
      <alignment horizontal="center" vertical="center" wrapText="1" readingOrder="1"/>
    </xf>
    <xf numFmtId="0" fontId="9" fillId="12" borderId="15" xfId="0" applyFont="1" applyFill="1" applyBorder="1" applyAlignment="1">
      <alignment horizontal="center" vertical="center" wrapText="1" readingOrder="1"/>
    </xf>
    <xf numFmtId="0" fontId="9" fillId="12" borderId="16" xfId="0" applyFont="1" applyFill="1" applyBorder="1" applyAlignment="1">
      <alignment horizontal="center" vertical="center" wrapText="1" readingOrder="1"/>
    </xf>
    <xf numFmtId="0" fontId="13" fillId="9" borderId="14" xfId="0" applyFont="1" applyFill="1" applyBorder="1" applyAlignment="1">
      <alignment horizontal="left" vertical="center" wrapText="1" indent="1"/>
    </xf>
    <xf numFmtId="0" fontId="13" fillId="9" borderId="17" xfId="0" applyFont="1" applyFill="1" applyBorder="1" applyAlignment="1">
      <alignment horizontal="left" vertical="center" wrapText="1" indent="1"/>
    </xf>
    <xf numFmtId="0" fontId="13" fillId="9" borderId="16" xfId="0" applyFont="1" applyFill="1" applyBorder="1" applyAlignment="1">
      <alignment horizontal="left" vertical="center" wrapText="1" inden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99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'Paint Shop'!$I$108</c:f>
              <c:strCache>
                <c:ptCount val="1"/>
                <c:pt idx="0">
                  <c:v>Total OK 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'Paint Shop'!$J$108:$J$108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'Paint Shop'!$J$107:$J$107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C1B-4EDF-AE56-31C169F65CDE}"/>
            </c:ext>
          </c:extLst>
        </c:ser>
        <c:ser>
          <c:idx val="1"/>
          <c:order val="1"/>
          <c:tx>
            <c:strRef>
              <c:f>'Paint Shop'!$I$109</c:f>
              <c:strCache>
                <c:ptCount val="1"/>
                <c:pt idx="0">
                  <c:v>Total NG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'Paint Shop'!$J$109:$J$109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'Paint Shop'!$J$107:$J$107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C1B-4EDF-AE56-31C169F65CDE}"/>
            </c:ext>
          </c:extLst>
        </c:ser>
        <c:ser>
          <c:idx val="2"/>
          <c:order val="2"/>
          <c:tx>
            <c:strRef>
              <c:f>'Paint Shop'!$I$110</c:f>
              <c:strCache>
                <c:ptCount val="1"/>
                <c:pt idx="0">
                  <c:v>Total NA Points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'Paint Shop'!$J$110:$J$110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'Paint Shop'!$J$107:$J$107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0C1B-4EDF-AE56-31C169F65C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36929616"/>
        <c:axId val="-336929072"/>
      </c:barChart>
      <c:catAx>
        <c:axId val="-3369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929072"/>
        <c:crosses val="autoZero"/>
        <c:auto val="1"/>
        <c:lblAlgn val="ctr"/>
        <c:lblOffset val="100"/>
        <c:noMultiLvlLbl val="0"/>
      </c:catAx>
      <c:valAx>
        <c:axId val="-3369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9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Sheet3!$E$3:$E$22</c:f>
              <c:strCache>
                <c:ptCount val="20"/>
                <c:pt idx="0">
                  <c:v>Control Panel</c:v>
                </c:pt>
                <c:pt idx="1">
                  <c:v>Conveyor</c:v>
                </c:pt>
                <c:pt idx="2">
                  <c:v>Electrical</c:v>
                </c:pt>
                <c:pt idx="3">
                  <c:v>Gas</c:v>
                </c:pt>
                <c:pt idx="4">
                  <c:v>Hydraulic</c:v>
                </c:pt>
                <c:pt idx="5">
                  <c:v>Liquids</c:v>
                </c:pt>
                <c:pt idx="6">
                  <c:v>Liquids/gas</c:v>
                </c:pt>
                <c:pt idx="7">
                  <c:v>Lubricator</c:v>
                </c:pt>
                <c:pt idx="8">
                  <c:v>Mechanical</c:v>
                </c:pt>
                <c:pt idx="9">
                  <c:v>Name Plate</c:v>
                </c:pt>
                <c:pt idx="10">
                  <c:v>Operation</c:v>
                </c:pt>
                <c:pt idx="11">
                  <c:v>Painting</c:v>
                </c:pt>
                <c:pt idx="12">
                  <c:v>Pits</c:v>
                </c:pt>
                <c:pt idx="13">
                  <c:v>Pneumatic</c:v>
                </c:pt>
                <c:pt idx="14">
                  <c:v>Ramp</c:v>
                </c:pt>
                <c:pt idx="15">
                  <c:v>Robot</c:v>
                </c:pt>
                <c:pt idx="16">
                  <c:v>Safety Fence</c:v>
                </c:pt>
                <c:pt idx="17">
                  <c:v>Safety Plug</c:v>
                </c:pt>
                <c:pt idx="18">
                  <c:v>Stairs</c:v>
                </c:pt>
                <c:pt idx="19">
                  <c:v>Visual</c:v>
                </c:pt>
              </c:strCache>
            </c:strRef>
          </c:cat>
          <c:val>
            <c:numRef>
              <c:f>Sheet3!$N$3:$N$22</c:f>
              <c:numCache>
                <c:formatCode>General</c:formatCode>
                <c:ptCount val="20"/>
                <c:pt idx="0">
                  <c:v>15</c:v>
                </c:pt>
                <c:pt idx="1">
                  <c:v>3</c:v>
                </c:pt>
                <c:pt idx="2">
                  <c:v>12</c:v>
                </c:pt>
                <c:pt idx="3">
                  <c:v>3</c:v>
                </c:pt>
                <c:pt idx="4">
                  <c:v>11</c:v>
                </c:pt>
                <c:pt idx="5">
                  <c:v>4</c:v>
                </c:pt>
                <c:pt idx="6">
                  <c:v>1</c:v>
                </c:pt>
                <c:pt idx="7">
                  <c:v>10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8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8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D-4B25-8B9F-1D5E97C6C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36925264"/>
        <c:axId val="-336928528"/>
      </c:barChart>
      <c:catAx>
        <c:axId val="-3369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928528"/>
        <c:crosses val="autoZero"/>
        <c:auto val="1"/>
        <c:lblAlgn val="ctr"/>
        <c:lblOffset val="100"/>
        <c:noMultiLvlLbl val="0"/>
      </c:catAx>
      <c:valAx>
        <c:axId val="-3369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92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Footer>&amp;C&amp;"Calibri"&amp;11&amp;K008000 Classification | EKL-INTERNAL</c:oddFooter>
    </c:headerFooter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Sheet3!$G$43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Sheet3!$F$44:$F$55</c:f>
              <c:strCache>
                <c:ptCount val="12"/>
                <c:pt idx="0">
                  <c:v>Hyd. Test (1&amp;2)</c:v>
                </c:pt>
                <c:pt idx="1">
                  <c:v>Roller Test (1&amp;2)</c:v>
                </c:pt>
                <c:pt idx="2">
                  <c:v>Diesel filling m/c</c:v>
                </c:pt>
                <c:pt idx="3">
                  <c:v>Steering oil filling m/c</c:v>
                </c:pt>
                <c:pt idx="4">
                  <c:v>Air Cleaner filling m/c</c:v>
                </c:pt>
                <c:pt idx="5">
                  <c:v>Gear Box Oil Filling m/c</c:v>
                </c:pt>
                <c:pt idx="6">
                  <c:v>Radiator Water Filling</c:v>
                </c:pt>
                <c:pt idx="7">
                  <c:v>Front Line Slat Conveyor </c:v>
                </c:pt>
                <c:pt idx="8">
                  <c:v>Grease Filling M/C-chassis</c:v>
                </c:pt>
                <c:pt idx="9">
                  <c:v>Pneumatic Nut Runner</c:v>
                </c:pt>
                <c:pt idx="10">
                  <c:v>Pneumatic Air Pipe</c:v>
                </c:pt>
                <c:pt idx="11">
                  <c:v>Overhead Tank</c:v>
                </c:pt>
              </c:strCache>
            </c:strRef>
          </c:cat>
          <c:val>
            <c:numRef>
              <c:f>Sheet3!$G$44:$G$55</c:f>
              <c:numCache>
                <c:formatCode>General</c:formatCode>
                <c:ptCount val="12"/>
                <c:pt idx="0">
                  <c:v>38</c:v>
                </c:pt>
                <c:pt idx="1">
                  <c:v>38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18</c:v>
                </c:pt>
                <c:pt idx="6">
                  <c:v>32</c:v>
                </c:pt>
                <c:pt idx="7">
                  <c:v>19</c:v>
                </c:pt>
                <c:pt idx="8">
                  <c:v>9</c:v>
                </c:pt>
                <c:pt idx="9">
                  <c:v>5</c:v>
                </c:pt>
                <c:pt idx="10">
                  <c:v>5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18E-8994-6848CF63EC23}"/>
            </c:ext>
          </c:extLst>
        </c:ser>
        <c:ser>
          <c:idx val="1"/>
          <c:order val="1"/>
          <c:tx>
            <c:strRef>
              <c:f>Sheet3!$H$43</c:f>
              <c:strCache>
                <c:ptCount val="1"/>
                <c:pt idx="0">
                  <c:v>Not Applicable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Sheet3!$F$44:$F$55</c:f>
              <c:strCache>
                <c:ptCount val="12"/>
                <c:pt idx="0">
                  <c:v>Hyd. Test (1&amp;2)</c:v>
                </c:pt>
                <c:pt idx="1">
                  <c:v>Roller Test (1&amp;2)</c:v>
                </c:pt>
                <c:pt idx="2">
                  <c:v>Diesel filling m/c</c:v>
                </c:pt>
                <c:pt idx="3">
                  <c:v>Steering oil filling m/c</c:v>
                </c:pt>
                <c:pt idx="4">
                  <c:v>Air Cleaner filling m/c</c:v>
                </c:pt>
                <c:pt idx="5">
                  <c:v>Gear Box Oil Filling m/c</c:v>
                </c:pt>
                <c:pt idx="6">
                  <c:v>Radiator Water Filling</c:v>
                </c:pt>
                <c:pt idx="7">
                  <c:v>Front Line Slat Conveyor </c:v>
                </c:pt>
                <c:pt idx="8">
                  <c:v>Grease Filling M/C-chassis</c:v>
                </c:pt>
                <c:pt idx="9">
                  <c:v>Pneumatic Nut Runner</c:v>
                </c:pt>
                <c:pt idx="10">
                  <c:v>Pneumatic Air Pipe</c:v>
                </c:pt>
                <c:pt idx="11">
                  <c:v>Overhead Tank</c:v>
                </c:pt>
              </c:strCache>
            </c:strRef>
          </c:cat>
          <c:val>
            <c:numRef>
              <c:f>Sheet3!$H$44:$H$55</c:f>
              <c:numCache>
                <c:formatCode>General</c:formatCode>
                <c:ptCount val="12"/>
                <c:pt idx="0">
                  <c:v>59</c:v>
                </c:pt>
                <c:pt idx="1">
                  <c:v>63</c:v>
                </c:pt>
                <c:pt idx="2">
                  <c:v>82</c:v>
                </c:pt>
                <c:pt idx="3">
                  <c:v>82</c:v>
                </c:pt>
                <c:pt idx="4">
                  <c:v>83</c:v>
                </c:pt>
                <c:pt idx="5">
                  <c:v>83</c:v>
                </c:pt>
                <c:pt idx="6">
                  <c:v>70</c:v>
                </c:pt>
                <c:pt idx="7">
                  <c:v>72</c:v>
                </c:pt>
                <c:pt idx="8">
                  <c:v>94</c:v>
                </c:pt>
                <c:pt idx="9">
                  <c:v>99</c:v>
                </c:pt>
                <c:pt idx="10">
                  <c:v>98</c:v>
                </c:pt>
                <c:pt idx="1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3-418E-8994-6848CF63EC23}"/>
            </c:ext>
          </c:extLst>
        </c:ser>
        <c:ser>
          <c:idx val="2"/>
          <c:order val="2"/>
          <c:tx>
            <c:strRef>
              <c:f>Sheet3!$I$43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Sheet3!$F$44:$F$55</c:f>
              <c:strCache>
                <c:ptCount val="12"/>
                <c:pt idx="0">
                  <c:v>Hyd. Test (1&amp;2)</c:v>
                </c:pt>
                <c:pt idx="1">
                  <c:v>Roller Test (1&amp;2)</c:v>
                </c:pt>
                <c:pt idx="2">
                  <c:v>Diesel filling m/c</c:v>
                </c:pt>
                <c:pt idx="3">
                  <c:v>Steering oil filling m/c</c:v>
                </c:pt>
                <c:pt idx="4">
                  <c:v>Air Cleaner filling m/c</c:v>
                </c:pt>
                <c:pt idx="5">
                  <c:v>Gear Box Oil Filling m/c</c:v>
                </c:pt>
                <c:pt idx="6">
                  <c:v>Radiator Water Filling</c:v>
                </c:pt>
                <c:pt idx="7">
                  <c:v>Front Line Slat Conveyor </c:v>
                </c:pt>
                <c:pt idx="8">
                  <c:v>Grease Filling M/C-chassis</c:v>
                </c:pt>
                <c:pt idx="9">
                  <c:v>Pneumatic Nut Runner</c:v>
                </c:pt>
                <c:pt idx="10">
                  <c:v>Pneumatic Air Pipe</c:v>
                </c:pt>
                <c:pt idx="11">
                  <c:v>Overhead Tank</c:v>
                </c:pt>
              </c:strCache>
            </c:strRef>
          </c:cat>
          <c:val>
            <c:numRef>
              <c:f>Sheet3!$I$44:$I$55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3-418E-8994-6848CF63E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36917648"/>
        <c:axId val="-336923088"/>
      </c:barChart>
      <c:catAx>
        <c:axId val="-3369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923088"/>
        <c:crosses val="autoZero"/>
        <c:auto val="1"/>
        <c:lblAlgn val="ctr"/>
        <c:lblOffset val="100"/>
        <c:noMultiLvlLbl val="0"/>
      </c:catAx>
      <c:valAx>
        <c:axId val="-3369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91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797720</xdr:colOff>
      <xdr:row>106</xdr:row>
      <xdr:rowOff>289321</xdr:rowOff>
    </xdr:from>
    <xdr:to>
      <xdr:col>3</xdr:col>
      <xdr:colOff>4214814</xdr:colOff>
      <xdr:row>110</xdr:row>
      <xdr:rowOff>175021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D24D6-B5D1-487A-AACD-45CCD2D45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23</xdr:row>
      <xdr:rowOff>119062</xdr:rowOff>
    </xdr:from>
    <xdr:to>
      <xdr:col>10</xdr:col>
      <xdr:colOff>304800</xdr:colOff>
      <xdr:row>38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712CF-B269-ABED-5985-1ADC953C8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51</xdr:row>
      <xdr:rowOff>1252537</xdr:rowOff>
    </xdr:from>
    <xdr:to>
      <xdr:col>16</xdr:col>
      <xdr:colOff>542925</xdr:colOff>
      <xdr:row>54</xdr:row>
      <xdr:rowOff>395287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A0BD82-4395-516A-7341-2209CADBB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it Kumar Rai/EAM/Maintenance" refreshedDate="45271.552326620367" createdVersion="8" refreshedVersion="8" minRefreshableVersion="3" recordCount="104" xr:uid="{00000000-000A-0000-FFFF-FFFF00000000}">
  <cacheSource type="worksheet">
    <worksheetSource ref="C1:F105" sheet="Paint Shop"/>
  </cacheSource>
  <cacheFields count="4">
    <cacheField name="Category" numFmtId="0">
      <sharedItems count="20">
        <s v="Electrical"/>
        <s v="Hydraulic"/>
        <s v="Liquids"/>
        <s v="Liquids/gas"/>
        <s v="Gas"/>
        <s v="Control Panel"/>
        <s v="Mechanical"/>
        <s v="Pneumatic"/>
        <s v="Conveyor"/>
        <s v="Pits"/>
        <s v="Visual"/>
        <s v="Painting"/>
        <s v="Name Plate"/>
        <s v="Operation"/>
        <s v="Lubricator"/>
        <s v="Safety Fence"/>
        <s v="Safety Plug"/>
        <s v="Ramp"/>
        <s v="Stairs"/>
        <s v="Robot"/>
      </sharedItems>
    </cacheField>
    <cacheField name="ISE Pts." numFmtId="0">
      <sharedItems/>
    </cacheField>
    <cacheField name="ISE POINT_x000a_ LEADS TO" numFmtId="0">
      <sharedItems count="4">
        <s v="L1"/>
        <s v="L3"/>
        <s v="L2"/>
        <s v="L4"/>
      </sharedItems>
    </cacheField>
    <cacheField name="BUDGET / NO BUDGET" numFmtId="0">
      <sharedItems count="2">
        <s v="B"/>
        <s v="N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it Kumar Rai/EAM/Maintenance" refreshedDate="45301.367018055556" createdVersion="8" refreshedVersion="8" minRefreshableVersion="3" recordCount="104" xr:uid="{00000000-000A-0000-FFFF-FFFF01000000}">
  <cacheSource type="worksheet">
    <worksheetSource ref="E1:I105" sheet="Paint Shop"/>
  </cacheSource>
  <cacheFields count="5">
    <cacheField name="ISE POINT_x000a_ LEADS TO" numFmtId="0">
      <sharedItems count="4">
        <s v="L1"/>
        <s v="L3"/>
        <s v="L2"/>
        <s v="L4"/>
      </sharedItems>
    </cacheField>
    <cacheField name="BUDGET / NO BUDGET" numFmtId="0">
      <sharedItems count="2">
        <s v="B"/>
        <s v="NB"/>
      </sharedItems>
    </cacheField>
    <cacheField name="Total OK Points" numFmtId="0">
      <sharedItems containsSemiMixedTypes="0" containsString="0" containsNumber="1" containsInteger="1" minValue="0" maxValue="32"/>
    </cacheField>
    <cacheField name="Total NG Points" numFmtId="0">
      <sharedItems containsSemiMixedTypes="0" containsString="0" containsNumber="1" containsInteger="1" minValue="0" maxValue="32"/>
    </cacheField>
    <cacheField name="Total NA Points" numFmtId="0">
      <sharedItems containsSemiMixedTypes="0" containsString="0" containsNumber="1" containsInteg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s v="Double earthing of all motors,Panels, Stablizer &amp; power intensive devices"/>
    <x v="0"/>
    <x v="0"/>
  </r>
  <r>
    <x v="0"/>
    <s v="Main Breaker should have LOTO provision"/>
    <x v="1"/>
    <x v="0"/>
  </r>
  <r>
    <x v="0"/>
    <s v="Over run sensors for conveyor at unloading side"/>
    <x v="1"/>
    <x v="0"/>
  </r>
  <r>
    <x v="0"/>
    <s v="Interlock of heaters with temperature sensor"/>
    <x v="1"/>
    <x v="0"/>
  </r>
  <r>
    <x v="0"/>
    <s v="Operator push button box should be of IP 65 rating"/>
    <x v="2"/>
    <x v="0"/>
  </r>
  <r>
    <x v="0"/>
    <s v="Password protection on settings"/>
    <x v="1"/>
    <x v="0"/>
  </r>
  <r>
    <x v="0"/>
    <s v="All alarms should be of Latch type"/>
    <x v="0"/>
    <x v="0"/>
  </r>
  <r>
    <x v="0"/>
    <s v="NC type safety signals"/>
    <x v="2"/>
    <x v="0"/>
  </r>
  <r>
    <x v="0"/>
    <s v="Safety curtains in hydraulic presses"/>
    <x v="1"/>
    <x v="0"/>
  </r>
  <r>
    <x v="0"/>
    <s v="Emergency Stop required 3 nos (Loading/Unloading/Panel) &amp; one for each operator"/>
    <x v="2"/>
    <x v="0"/>
  </r>
  <r>
    <x v="0"/>
    <s v="Double hand pushbuttons with minimum distance of 300 MM for operator"/>
    <x v="2"/>
    <x v="0"/>
  </r>
  <r>
    <x v="0"/>
    <s v="Safety door Plug should be in restricted area"/>
    <x v="1"/>
    <x v="0"/>
  </r>
  <r>
    <x v="1"/>
    <s v="Return Line filters "/>
    <x v="0"/>
    <x v="0"/>
  </r>
  <r>
    <x v="1"/>
    <s v="High pressure interlock for hydraulic pump cut off"/>
    <x v="2"/>
    <x v="0"/>
  </r>
  <r>
    <x v="1"/>
    <s v="Hydraulic stroke limits are marked/controlled."/>
    <x v="2"/>
    <x v="1"/>
  </r>
  <r>
    <x v="1"/>
    <s v="No Hydraulic oil leakage from joints"/>
    <x v="0"/>
    <x v="1"/>
  </r>
  <r>
    <x v="1"/>
    <s v="Name of oil should be mentioned on Hydraulic tank"/>
    <x v="0"/>
    <x v="1"/>
  </r>
  <r>
    <x v="1"/>
    <s v="Easy access for part replacement"/>
    <x v="0"/>
    <x v="0"/>
  </r>
  <r>
    <x v="1"/>
    <s v="Oil level gauges are at visible positions"/>
    <x v="0"/>
    <x v="1"/>
  </r>
  <r>
    <x v="1"/>
    <s v="Pressure gauge is at easy to see position for operator"/>
    <x v="0"/>
    <x v="1"/>
  </r>
  <r>
    <x v="1"/>
    <s v="Pressure gauge neddle is not vibrating"/>
    <x v="0"/>
    <x v="1"/>
  </r>
  <r>
    <x v="1"/>
    <s v="Pressure gauge is clearly marked for operating pressure range with green color &amp; red color for risk zone"/>
    <x v="0"/>
    <x v="1"/>
  </r>
  <r>
    <x v="1"/>
    <s v="Fixed pipe will not become obstacle/get break while hitting nearby equipments"/>
    <x v="0"/>
    <x v="1"/>
  </r>
  <r>
    <x v="2"/>
    <s v="Interlock of heaters with media level"/>
    <x v="1"/>
    <x v="0"/>
  </r>
  <r>
    <x v="2"/>
    <s v="Level checks/interlock for  liquid tank with 4 level Logic"/>
    <x v="1"/>
    <x v="0"/>
  </r>
  <r>
    <x v="2"/>
    <s v="Flow transmitter in suction line"/>
    <x v="2"/>
    <x v="0"/>
  </r>
  <r>
    <x v="2"/>
    <s v="Shutoff valves in fuel supply line"/>
    <x v="1"/>
    <x v="0"/>
  </r>
  <r>
    <x v="3"/>
    <s v="Explosion/Flame proof equipments in case of explosive media"/>
    <x v="2"/>
    <x v="0"/>
  </r>
  <r>
    <x v="4"/>
    <s v="Gas Leak detectors for burner gas train"/>
    <x v="2"/>
    <x v="0"/>
  </r>
  <r>
    <x v="4"/>
    <s v="Pressure Transmitters in gas line"/>
    <x v="2"/>
    <x v="0"/>
  </r>
  <r>
    <x v="4"/>
    <s v="Shutoff valves for gas supply line"/>
    <x v="1"/>
    <x v="0"/>
  </r>
  <r>
    <x v="5"/>
    <s v="Shunt trip provision for main breaker"/>
    <x v="1"/>
    <x v="0"/>
  </r>
  <r>
    <x v="5"/>
    <s v="Cabinet temp. alarm"/>
    <x v="2"/>
    <x v="0"/>
  </r>
  <r>
    <x v="5"/>
    <s v="Control Panel should have EKI specified color"/>
    <x v="0"/>
    <x v="0"/>
  </r>
  <r>
    <x v="5"/>
    <s v="Structure of control panel should be dust proof,water proof"/>
    <x v="2"/>
    <x v="0"/>
  </r>
  <r>
    <x v="5"/>
    <s v="Easy access for part replacement"/>
    <x v="2"/>
    <x v="0"/>
  </r>
  <r>
    <x v="5"/>
    <s v="Double grounding of electrical panel/Transformer"/>
    <x v="0"/>
    <x v="0"/>
  </r>
  <r>
    <x v="5"/>
    <s v="Tower Lamp Red Light : equipment alarm/Emergency pressed causing operation to stop with buzzer"/>
    <x v="2"/>
    <x v="0"/>
  </r>
  <r>
    <x v="5"/>
    <s v="Tower Lamp Yellow Light : Warning or caution, machine still operating"/>
    <x v="2"/>
    <x v="0"/>
  </r>
  <r>
    <x v="5"/>
    <s v="Tower Lamp Green Light : 1) Solid: Normal operation 2) Flashing: Machine not running, but ready to start "/>
    <x v="2"/>
    <x v="0"/>
  </r>
  <r>
    <x v="5"/>
    <s v="Sensors connectors  must be of  oil/water proof"/>
    <x v="2"/>
    <x v="0"/>
  </r>
  <r>
    <x v="5"/>
    <s v="Working light inside panel available"/>
    <x v="0"/>
    <x v="0"/>
  </r>
  <r>
    <x v="5"/>
    <s v="Heaters are connected with ELCB(earth leakage circuit breaker) for human safety"/>
    <x v="1"/>
    <x v="0"/>
  </r>
  <r>
    <x v="5"/>
    <s v="If there is stored energy in machine even after switching off its power, it sould be mentioned on panel"/>
    <x v="0"/>
    <x v="1"/>
  </r>
  <r>
    <x v="5"/>
    <s v="Provision for Auto discharge of stored energy should be provided"/>
    <x v="2"/>
    <x v="0"/>
  </r>
  <r>
    <x v="5"/>
    <s v="Area where static energy can take place should have double grounding"/>
    <x v="2"/>
    <x v="0"/>
  </r>
  <r>
    <x v="6"/>
    <s v="Guards/Covers for rotatory/moving parts"/>
    <x v="2"/>
    <x v="0"/>
  </r>
  <r>
    <x v="7"/>
    <s v="Use of compressed air only for pneumatic devices,not for air blowing/cleaning"/>
    <x v="3"/>
    <x v="0"/>
  </r>
  <r>
    <x v="7"/>
    <s v="Pressure gauge is clearly marked for operating pressure range with green color &amp; red color for risk zone"/>
    <x v="0"/>
    <x v="1"/>
  </r>
  <r>
    <x v="7"/>
    <s v="Filter with drain,lubricator &amp; pressure regulator should be available"/>
    <x v="0"/>
    <x v="0"/>
  </r>
  <r>
    <x v="7"/>
    <s v="No jerking in Pneumatic cylinder operation"/>
    <x v="2"/>
    <x v="0"/>
  </r>
  <r>
    <x v="7"/>
    <s v="Speed/Flow adjustment for Cylinder"/>
    <x v="2"/>
    <x v="0"/>
  </r>
  <r>
    <x v="7"/>
    <s v="Shock absorber for Cylinder"/>
    <x v="2"/>
    <x v="0"/>
  </r>
  <r>
    <x v="7"/>
    <s v="No Air leakage from joints"/>
    <x v="0"/>
    <x v="1"/>
  </r>
  <r>
    <x v="7"/>
    <s v="Main air of equipment has shut off valve &amp; is interlocked with main power &amp; emergency switch"/>
    <x v="2"/>
    <x v="0"/>
  </r>
  <r>
    <x v="8"/>
    <s v="Current monitoring for overload protection for conveyor"/>
    <x v="2"/>
    <x v="0"/>
  </r>
  <r>
    <x v="8"/>
    <s v="Conveyor maximum speed interlock"/>
    <x v="2"/>
    <x v="0"/>
  </r>
  <r>
    <x v="8"/>
    <s v="Antirun sensors  &amp; interlock with conveyor"/>
    <x v="1"/>
    <x v="0"/>
  </r>
  <r>
    <x v="9"/>
    <s v="Ambient lux level lighting inside pit"/>
    <x v="0"/>
    <x v="0"/>
  </r>
  <r>
    <x v="9"/>
    <s v="Pit doors limits switches"/>
    <x v="2"/>
    <x v="0"/>
  </r>
  <r>
    <x v="10"/>
    <s v="The capacity of the hydraulic tank must be mentioned"/>
    <x v="0"/>
    <x v="1"/>
  </r>
  <r>
    <x v="10"/>
    <s v="The capacity of the Lubrication tank must be mentioned"/>
    <x v="0"/>
    <x v="1"/>
  </r>
  <r>
    <x v="10"/>
    <s v="Voltage/Power ratings of control panel must be mentioned "/>
    <x v="0"/>
    <x v="1"/>
  </r>
  <r>
    <x v="10"/>
    <s v="Layout of hydraulic circuit "/>
    <x v="0"/>
    <x v="0"/>
  </r>
  <r>
    <x v="10"/>
    <s v="Layout of Pneumatic circuit "/>
    <x v="0"/>
    <x v="0"/>
  </r>
  <r>
    <x v="10"/>
    <s v="Marking of operating range on guages,displays "/>
    <x v="0"/>
    <x v="1"/>
  </r>
  <r>
    <x v="11"/>
    <s v="Colour of equipment as per EKI specification"/>
    <x v="0"/>
    <x v="0"/>
  </r>
  <r>
    <x v="11"/>
    <s v="Direction of rotation must be marked on motors &amp; rotating mechanism"/>
    <x v="0"/>
    <x v="1"/>
  </r>
  <r>
    <x v="11"/>
    <s v="Display of danger in Yeloow colour"/>
    <x v="0"/>
    <x v="1"/>
  </r>
  <r>
    <x v="11"/>
    <s v="Display of Load carrying capacity on hoist structure"/>
    <x v="0"/>
    <x v="1"/>
  </r>
  <r>
    <x v="12"/>
    <s v="Equipment Name Plate available"/>
    <x v="0"/>
    <x v="1"/>
  </r>
  <r>
    <x v="12"/>
    <s v="Electrical Equipment Name Plate available (M1,PX1,VFD1 etc)"/>
    <x v="0"/>
    <x v="1"/>
  </r>
  <r>
    <x v="12"/>
    <s v="Hydraulic Equipment Name Plate available (DCV1,HP,LP etc)"/>
    <x v="0"/>
    <x v="1"/>
  </r>
  <r>
    <x v="12"/>
    <s v="Pneumatic Equipment Name Plate available (FC,Cyl) etc)"/>
    <x v="0"/>
    <x v="1"/>
  </r>
  <r>
    <x v="13"/>
    <s v="When equipment in operation no vibration/abnormal noise"/>
    <x v="0"/>
    <x v="1"/>
  </r>
  <r>
    <x v="13"/>
    <s v="When equipment in operation no over heating"/>
    <x v="0"/>
    <x v="0"/>
  </r>
  <r>
    <x v="13"/>
    <s v="When equipment in operation no leakages is there"/>
    <x v="0"/>
    <x v="1"/>
  </r>
  <r>
    <x v="14"/>
    <s v="Should be easy to re fill"/>
    <x v="0"/>
    <x v="1"/>
  </r>
  <r>
    <x v="14"/>
    <s v="Pressure &amp; Timer details should be mentioned"/>
    <x v="0"/>
    <x v="1"/>
  </r>
  <r>
    <x v="14"/>
    <s v="Pressure gauge is easy-to-see position from the operator."/>
    <x v="0"/>
    <x v="1"/>
  </r>
  <r>
    <x v="14"/>
    <s v="Level gauge is easy-to-see position from the operator."/>
    <x v="0"/>
    <x v="1"/>
  </r>
  <r>
    <x v="14"/>
    <s v="Pressure gauge is clearly marked for operating pressure range with green color &amp; red color for risk zone"/>
    <x v="0"/>
    <x v="1"/>
  </r>
  <r>
    <x v="14"/>
    <s v="Lubrication circuit should be available on unit"/>
    <x v="0"/>
    <x v="0"/>
  </r>
  <r>
    <x v="14"/>
    <s v="Wheather re fueling can be done easily"/>
    <x v="0"/>
    <x v="1"/>
  </r>
  <r>
    <x v="14"/>
    <s v="Dispensing valve position should be ease to access for replacement"/>
    <x v="0"/>
    <x v="1"/>
  </r>
  <r>
    <x v="14"/>
    <s v="Suction filter availablity"/>
    <x v="0"/>
    <x v="0"/>
  </r>
  <r>
    <x v="14"/>
    <s v="Tank capacity mentioned on tank"/>
    <x v="0"/>
    <x v="1"/>
  </r>
  <r>
    <x v="15"/>
    <s v="Should have height of 2 meter"/>
    <x v="2"/>
    <x v="0"/>
  </r>
  <r>
    <x v="15"/>
    <s v="Fences are painted with yellow color"/>
    <x v="0"/>
    <x v="0"/>
  </r>
  <r>
    <x v="16"/>
    <s v="Safety fence is interlocked with equipment operation"/>
    <x v="1"/>
    <x v="0"/>
  </r>
  <r>
    <x v="17"/>
    <s v="Slope less than 20 Degree"/>
    <x v="2"/>
    <x v="0"/>
  </r>
  <r>
    <x v="17"/>
    <s v="Handrail on both side ?"/>
    <x v="2"/>
    <x v="0"/>
  </r>
  <r>
    <x v="17"/>
    <s v="Anti slip measures are there ?"/>
    <x v="2"/>
    <x v="0"/>
  </r>
  <r>
    <x v="18"/>
    <s v="Anti slip measures are there ?"/>
    <x v="2"/>
    <x v="0"/>
  </r>
  <r>
    <x v="18"/>
    <s v="Slope angle should be less than 45-50 Deg"/>
    <x v="2"/>
    <x v="0"/>
  </r>
  <r>
    <x v="18"/>
    <s v="Every step should raise by 200 mm max"/>
    <x v="2"/>
    <x v="0"/>
  </r>
  <r>
    <x v="18"/>
    <s v="Handrail height should be 900 mm from bottom of every step"/>
    <x v="2"/>
    <x v="0"/>
  </r>
  <r>
    <x v="18"/>
    <s v="In case of pedestrian load bearing capacity of each step should be 200 kr or more"/>
    <x v="0"/>
    <x v="0"/>
  </r>
  <r>
    <x v="18"/>
    <s v="In case of monkey ladder ,cage should start at 2.2 meters from ground level"/>
    <x v="2"/>
    <x v="0"/>
  </r>
  <r>
    <x v="18"/>
    <s v="If height is more than 4 meters, landing must be provided within 4 meters"/>
    <x v="0"/>
    <x v="0"/>
  </r>
  <r>
    <x v="18"/>
    <s v="At landing safety fence height should be 1100 mm or more"/>
    <x v="0"/>
    <x v="0"/>
  </r>
  <r>
    <x v="19"/>
    <s v="Wheather there is safety fence to prevent entry in robot zone"/>
    <x v="1"/>
    <x v="0"/>
  </r>
  <r>
    <x v="19"/>
    <s v="Safety plug should be installed"/>
    <x v="1"/>
    <x v="0"/>
  </r>
  <r>
    <x v="19"/>
    <s v="Safety curtain/lights should be used in robot working area at loading/unloading/inspection stages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n v="32"/>
    <n v="0"/>
    <n v="0"/>
  </r>
  <r>
    <x v="1"/>
    <x v="0"/>
    <n v="0"/>
    <n v="32"/>
    <n v="0"/>
  </r>
  <r>
    <x v="1"/>
    <x v="0"/>
    <n v="0"/>
    <n v="5"/>
    <n v="27"/>
  </r>
  <r>
    <x v="1"/>
    <x v="0"/>
    <n v="0"/>
    <n v="1"/>
    <n v="31"/>
  </r>
  <r>
    <x v="2"/>
    <x v="0"/>
    <n v="29"/>
    <n v="3"/>
    <n v="0"/>
  </r>
  <r>
    <x v="1"/>
    <x v="0"/>
    <n v="12"/>
    <n v="9"/>
    <n v="11"/>
  </r>
  <r>
    <x v="0"/>
    <x v="0"/>
    <n v="22"/>
    <n v="1"/>
    <n v="9"/>
  </r>
  <r>
    <x v="2"/>
    <x v="0"/>
    <n v="11"/>
    <n v="12"/>
    <n v="9"/>
  </r>
  <r>
    <x v="1"/>
    <x v="0"/>
    <n v="1"/>
    <n v="0"/>
    <n v="31"/>
  </r>
  <r>
    <x v="2"/>
    <x v="0"/>
    <n v="8"/>
    <n v="6"/>
    <n v="18"/>
  </r>
  <r>
    <x v="2"/>
    <x v="0"/>
    <n v="0"/>
    <n v="1"/>
    <n v="31"/>
  </r>
  <r>
    <x v="1"/>
    <x v="0"/>
    <n v="0"/>
    <n v="2"/>
    <n v="30"/>
  </r>
  <r>
    <x v="0"/>
    <x v="0"/>
    <n v="0"/>
    <n v="0"/>
    <n v="32"/>
  </r>
  <r>
    <x v="2"/>
    <x v="0"/>
    <n v="0"/>
    <n v="1"/>
    <n v="31"/>
  </r>
  <r>
    <x v="2"/>
    <x v="1"/>
    <n v="0"/>
    <n v="1"/>
    <n v="31"/>
  </r>
  <r>
    <x v="0"/>
    <x v="1"/>
    <n v="0"/>
    <n v="0"/>
    <n v="32"/>
  </r>
  <r>
    <x v="0"/>
    <x v="1"/>
    <n v="0"/>
    <n v="0"/>
    <n v="32"/>
  </r>
  <r>
    <x v="0"/>
    <x v="0"/>
    <n v="0"/>
    <n v="0"/>
    <n v="32"/>
  </r>
  <r>
    <x v="0"/>
    <x v="1"/>
    <n v="0"/>
    <n v="0"/>
    <n v="32"/>
  </r>
  <r>
    <x v="0"/>
    <x v="1"/>
    <n v="0"/>
    <n v="0"/>
    <n v="32"/>
  </r>
  <r>
    <x v="0"/>
    <x v="1"/>
    <n v="0"/>
    <n v="0"/>
    <n v="32"/>
  </r>
  <r>
    <x v="0"/>
    <x v="1"/>
    <n v="0"/>
    <n v="0"/>
    <n v="32"/>
  </r>
  <r>
    <x v="0"/>
    <x v="1"/>
    <n v="0"/>
    <n v="0"/>
    <n v="32"/>
  </r>
  <r>
    <x v="1"/>
    <x v="0"/>
    <n v="0"/>
    <n v="1"/>
    <n v="31"/>
  </r>
  <r>
    <x v="1"/>
    <x v="0"/>
    <n v="0"/>
    <n v="1"/>
    <n v="31"/>
  </r>
  <r>
    <x v="2"/>
    <x v="0"/>
    <n v="0"/>
    <n v="1"/>
    <n v="31"/>
  </r>
  <r>
    <x v="1"/>
    <x v="0"/>
    <n v="0"/>
    <n v="1"/>
    <n v="31"/>
  </r>
  <r>
    <x v="2"/>
    <x v="0"/>
    <n v="13"/>
    <n v="2"/>
    <n v="17"/>
  </r>
  <r>
    <x v="2"/>
    <x v="0"/>
    <n v="0"/>
    <n v="11"/>
    <n v="21"/>
  </r>
  <r>
    <x v="2"/>
    <x v="0"/>
    <n v="0"/>
    <n v="10"/>
    <n v="22"/>
  </r>
  <r>
    <x v="1"/>
    <x v="0"/>
    <n v="10"/>
    <n v="0"/>
    <n v="22"/>
  </r>
  <r>
    <x v="1"/>
    <x v="0"/>
    <n v="1"/>
    <n v="5"/>
    <n v="26"/>
  </r>
  <r>
    <x v="2"/>
    <x v="0"/>
    <n v="2"/>
    <n v="4"/>
    <n v="26"/>
  </r>
  <r>
    <x v="0"/>
    <x v="0"/>
    <n v="31"/>
    <n v="0"/>
    <n v="1"/>
  </r>
  <r>
    <x v="2"/>
    <x v="0"/>
    <n v="14"/>
    <n v="17"/>
    <n v="1"/>
  </r>
  <r>
    <x v="2"/>
    <x v="0"/>
    <n v="30"/>
    <n v="1"/>
    <n v="1"/>
  </r>
  <r>
    <x v="0"/>
    <x v="0"/>
    <n v="31"/>
    <n v="0"/>
    <n v="1"/>
  </r>
  <r>
    <x v="2"/>
    <x v="0"/>
    <n v="1"/>
    <n v="20"/>
    <n v="11"/>
  </r>
  <r>
    <x v="2"/>
    <x v="0"/>
    <n v="1"/>
    <n v="20"/>
    <n v="11"/>
  </r>
  <r>
    <x v="2"/>
    <x v="0"/>
    <n v="1"/>
    <n v="20"/>
    <n v="11"/>
  </r>
  <r>
    <x v="2"/>
    <x v="0"/>
    <n v="23"/>
    <n v="7"/>
    <n v="2"/>
  </r>
  <r>
    <x v="0"/>
    <x v="0"/>
    <n v="18"/>
    <n v="0"/>
    <n v="14"/>
  </r>
  <r>
    <x v="1"/>
    <x v="0"/>
    <n v="7"/>
    <n v="2"/>
    <n v="23"/>
  </r>
  <r>
    <x v="0"/>
    <x v="1"/>
    <n v="2"/>
    <n v="1"/>
    <n v="29"/>
  </r>
  <r>
    <x v="2"/>
    <x v="0"/>
    <n v="0"/>
    <n v="5"/>
    <n v="26"/>
  </r>
  <r>
    <x v="2"/>
    <x v="0"/>
    <n v="2"/>
    <n v="5"/>
    <n v="25"/>
  </r>
  <r>
    <x v="2"/>
    <x v="0"/>
    <n v="22"/>
    <n v="3"/>
    <n v="7"/>
  </r>
  <r>
    <x v="3"/>
    <x v="0"/>
    <n v="14"/>
    <n v="0"/>
    <n v="18"/>
  </r>
  <r>
    <x v="0"/>
    <x v="1"/>
    <n v="14"/>
    <n v="0"/>
    <n v="18"/>
  </r>
  <r>
    <x v="0"/>
    <x v="0"/>
    <n v="14"/>
    <n v="0"/>
    <n v="18"/>
  </r>
  <r>
    <x v="2"/>
    <x v="0"/>
    <n v="9"/>
    <n v="0"/>
    <n v="23"/>
  </r>
  <r>
    <x v="2"/>
    <x v="0"/>
    <n v="6"/>
    <n v="0"/>
    <n v="26"/>
  </r>
  <r>
    <x v="2"/>
    <x v="0"/>
    <n v="0"/>
    <n v="0"/>
    <n v="32"/>
  </r>
  <r>
    <x v="0"/>
    <x v="1"/>
    <n v="14"/>
    <n v="0"/>
    <n v="18"/>
  </r>
  <r>
    <x v="2"/>
    <x v="0"/>
    <n v="1"/>
    <n v="7"/>
    <n v="24"/>
  </r>
  <r>
    <x v="2"/>
    <x v="0"/>
    <n v="3"/>
    <n v="2"/>
    <n v="27"/>
  </r>
  <r>
    <x v="2"/>
    <x v="0"/>
    <n v="0"/>
    <n v="5"/>
    <n v="27"/>
  </r>
  <r>
    <x v="1"/>
    <x v="0"/>
    <n v="1"/>
    <n v="4"/>
    <n v="27"/>
  </r>
  <r>
    <x v="0"/>
    <x v="0"/>
    <n v="3"/>
    <n v="0"/>
    <n v="29"/>
  </r>
  <r>
    <x v="2"/>
    <x v="0"/>
    <n v="0"/>
    <n v="3"/>
    <n v="29"/>
  </r>
  <r>
    <x v="0"/>
    <x v="1"/>
    <n v="0"/>
    <n v="0"/>
    <n v="32"/>
  </r>
  <r>
    <x v="0"/>
    <x v="1"/>
    <n v="0"/>
    <n v="0"/>
    <n v="32"/>
  </r>
  <r>
    <x v="0"/>
    <x v="1"/>
    <n v="11"/>
    <n v="0"/>
    <n v="21"/>
  </r>
  <r>
    <x v="0"/>
    <x v="0"/>
    <n v="0"/>
    <n v="0"/>
    <n v="32"/>
  </r>
  <r>
    <x v="0"/>
    <x v="0"/>
    <n v="0"/>
    <n v="9"/>
    <n v="23"/>
  </r>
  <r>
    <x v="0"/>
    <x v="1"/>
    <n v="24"/>
    <n v="0"/>
    <n v="8"/>
  </r>
  <r>
    <x v="0"/>
    <x v="0"/>
    <n v="32"/>
    <n v="0"/>
    <n v="0"/>
  </r>
  <r>
    <x v="0"/>
    <x v="1"/>
    <n v="21"/>
    <n v="5"/>
    <n v="6"/>
  </r>
  <r>
    <x v="0"/>
    <x v="1"/>
    <n v="23"/>
    <n v="0"/>
    <n v="9"/>
  </r>
  <r>
    <x v="0"/>
    <x v="1"/>
    <n v="0"/>
    <n v="0"/>
    <n v="32"/>
  </r>
  <r>
    <x v="0"/>
    <x v="1"/>
    <n v="31"/>
    <n v="1"/>
    <n v="0"/>
  </r>
  <r>
    <x v="0"/>
    <x v="1"/>
    <n v="32"/>
    <n v="0"/>
    <n v="0"/>
  </r>
  <r>
    <x v="0"/>
    <x v="1"/>
    <n v="0"/>
    <n v="0"/>
    <n v="32"/>
  </r>
  <r>
    <x v="0"/>
    <x v="1"/>
    <n v="0"/>
    <n v="14"/>
    <n v="18"/>
  </r>
  <r>
    <x v="0"/>
    <x v="1"/>
    <n v="32"/>
    <n v="0"/>
    <n v="0"/>
  </r>
  <r>
    <x v="0"/>
    <x v="0"/>
    <n v="32"/>
    <n v="0"/>
    <n v="0"/>
  </r>
  <r>
    <x v="0"/>
    <x v="1"/>
    <n v="28"/>
    <n v="0"/>
    <n v="4"/>
  </r>
  <r>
    <x v="0"/>
    <x v="1"/>
    <n v="0"/>
    <n v="0"/>
    <n v="32"/>
  </r>
  <r>
    <x v="0"/>
    <x v="1"/>
    <n v="0"/>
    <n v="0"/>
    <n v="32"/>
  </r>
  <r>
    <x v="0"/>
    <x v="1"/>
    <n v="0"/>
    <n v="0"/>
    <n v="32"/>
  </r>
  <r>
    <x v="0"/>
    <x v="1"/>
    <n v="0"/>
    <n v="0"/>
    <n v="32"/>
  </r>
  <r>
    <x v="0"/>
    <x v="1"/>
    <n v="0"/>
    <n v="0"/>
    <n v="32"/>
  </r>
  <r>
    <x v="0"/>
    <x v="0"/>
    <n v="0"/>
    <n v="0"/>
    <n v="32"/>
  </r>
  <r>
    <x v="0"/>
    <x v="1"/>
    <n v="0"/>
    <n v="0"/>
    <n v="32"/>
  </r>
  <r>
    <x v="0"/>
    <x v="1"/>
    <n v="0"/>
    <n v="0"/>
    <n v="32"/>
  </r>
  <r>
    <x v="0"/>
    <x v="0"/>
    <n v="0"/>
    <n v="0"/>
    <n v="32"/>
  </r>
  <r>
    <x v="0"/>
    <x v="1"/>
    <n v="0"/>
    <n v="0"/>
    <n v="32"/>
  </r>
  <r>
    <x v="2"/>
    <x v="0"/>
    <n v="0"/>
    <n v="6"/>
    <n v="26"/>
  </r>
  <r>
    <x v="0"/>
    <x v="0"/>
    <n v="3"/>
    <n v="3"/>
    <n v="26"/>
  </r>
  <r>
    <x v="1"/>
    <x v="0"/>
    <n v="0"/>
    <n v="0"/>
    <n v="32"/>
  </r>
  <r>
    <x v="2"/>
    <x v="0"/>
    <n v="0"/>
    <n v="0"/>
    <n v="32"/>
  </r>
  <r>
    <x v="2"/>
    <x v="0"/>
    <n v="0"/>
    <n v="0"/>
    <n v="32"/>
  </r>
  <r>
    <x v="2"/>
    <x v="0"/>
    <n v="0"/>
    <n v="0"/>
    <n v="32"/>
  </r>
  <r>
    <x v="2"/>
    <x v="0"/>
    <n v="0"/>
    <n v="0"/>
    <n v="32"/>
  </r>
  <r>
    <x v="2"/>
    <x v="0"/>
    <n v="0"/>
    <n v="0"/>
    <n v="32"/>
  </r>
  <r>
    <x v="2"/>
    <x v="0"/>
    <n v="0"/>
    <n v="0"/>
    <n v="32"/>
  </r>
  <r>
    <x v="2"/>
    <x v="0"/>
    <n v="0"/>
    <n v="0"/>
    <n v="32"/>
  </r>
  <r>
    <x v="0"/>
    <x v="0"/>
    <n v="0"/>
    <n v="0"/>
    <n v="32"/>
  </r>
  <r>
    <x v="2"/>
    <x v="0"/>
    <n v="1"/>
    <n v="17"/>
    <n v="14"/>
  </r>
  <r>
    <x v="0"/>
    <x v="0"/>
    <n v="0"/>
    <n v="0"/>
    <n v="32"/>
  </r>
  <r>
    <x v="0"/>
    <x v="0"/>
    <n v="0"/>
    <n v="0"/>
    <n v="32"/>
  </r>
  <r>
    <x v="1"/>
    <x v="0"/>
    <n v="0"/>
    <n v="0"/>
    <n v="32"/>
  </r>
  <r>
    <x v="1"/>
    <x v="0"/>
    <n v="0"/>
    <n v="0"/>
    <n v="32"/>
  </r>
  <r>
    <x v="1"/>
    <x v="0"/>
    <n v="0"/>
    <n v="0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4" firstHeaderRow="0" firstDataRow="1" firstDataCol="1"/>
  <pivotFields count="5"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1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>
      <x v="3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OK Points" fld="2" baseField="0" baseItem="0"/>
    <dataField name="Sum of Total NG Points" fld="3" baseField="0" baseItem="0"/>
    <dataField name="Sum of Total NA Poin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6" firstHeaderRow="1" firstDataRow="3" firstDataCol="1"/>
  <pivotFields count="4">
    <pivotField axis="axisRow" showAll="0">
      <items count="21">
        <item x="5"/>
        <item x="8"/>
        <item x="0"/>
        <item x="4"/>
        <item x="1"/>
        <item x="2"/>
        <item x="3"/>
        <item x="14"/>
        <item x="6"/>
        <item x="12"/>
        <item x="13"/>
        <item x="11"/>
        <item x="9"/>
        <item x="7"/>
        <item x="17"/>
        <item x="19"/>
        <item x="15"/>
        <item x="16"/>
        <item x="18"/>
        <item x="10"/>
        <item t="default"/>
      </items>
    </pivotField>
    <pivotField dataField="1" showAll="0"/>
    <pivotField axis="axisCol" showAll="0">
      <items count="5">
        <item x="0"/>
        <item x="2"/>
        <item x="1"/>
        <item x="3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3"/>
    <field x="2"/>
  </colFields>
  <colItems count="9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Count of ISE Pts." fld="1" subtotal="count" baseField="0" baseItem="0"/>
  </dataFields>
  <formats count="53">
    <format dxfId="98">
      <pivotArea outline="0" collapsedLevelsAreSubtotals="1" fieldPosition="0"/>
    </format>
    <format dxfId="97">
      <pivotArea field="0" type="button" dataOnly="0" labelOnly="1" outline="0" axis="axisRow" fieldPosition="0"/>
    </format>
    <format dxfId="96">
      <pivotArea dataOnly="0" labelOnly="1" fieldPosition="0">
        <references count="1">
          <reference field="0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2">
          <reference field="0" count="1" selected="0">
            <x v="0"/>
          </reference>
          <reference field="2" count="3">
            <x v="0"/>
            <x v="1"/>
            <x v="2"/>
          </reference>
        </references>
      </pivotArea>
    </format>
    <format dxfId="93">
      <pivotArea dataOnly="0" labelOnly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92">
      <pivotArea dataOnly="0" labelOnly="1" fieldPosition="0">
        <references count="2">
          <reference field="0" count="1" selected="0">
            <x v="2"/>
          </reference>
          <reference field="2" count="3">
            <x v="0"/>
            <x v="1"/>
            <x v="2"/>
          </reference>
        </references>
      </pivotArea>
    </format>
    <format dxfId="91">
      <pivotArea dataOnly="0" labelOnly="1" fieldPosition="0">
        <references count="2">
          <reference field="0" count="1" selected="0">
            <x v="3"/>
          </reference>
          <reference field="2" count="2">
            <x v="1"/>
            <x v="2"/>
          </reference>
        </references>
      </pivotArea>
    </format>
    <format dxfId="90">
      <pivotArea dataOnly="0" labelOnly="1" fieldPosition="0">
        <references count="2">
          <reference field="0" count="1" selected="0">
            <x v="4"/>
          </reference>
          <reference field="2" count="2">
            <x v="0"/>
            <x v="1"/>
          </reference>
        </references>
      </pivotArea>
    </format>
    <format dxfId="89">
      <pivotArea dataOnly="0" labelOnly="1" fieldPosition="0">
        <references count="2">
          <reference field="0" count="1" selected="0">
            <x v="5"/>
          </reference>
          <reference field="2" count="2">
            <x v="1"/>
            <x v="2"/>
          </reference>
        </references>
      </pivotArea>
    </format>
    <format dxfId="88">
      <pivotArea dataOnly="0" labelOnly="1" fieldPosition="0">
        <references count="2">
          <reference field="0" count="1" selected="0">
            <x v="6"/>
          </reference>
          <reference field="2" count="1">
            <x v="1"/>
          </reference>
        </references>
      </pivotArea>
    </format>
    <format dxfId="87">
      <pivotArea dataOnly="0" labelOnly="1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86">
      <pivotArea dataOnly="0" labelOnly="1" fieldPosition="0">
        <references count="2">
          <reference field="0" count="1" selected="0">
            <x v="8"/>
          </reference>
          <reference field="2" count="1">
            <x v="1"/>
          </reference>
        </references>
      </pivotArea>
    </format>
    <format dxfId="85">
      <pivotArea dataOnly="0" labelOnly="1" fieldPosition="0">
        <references count="2">
          <reference field="0" count="1" selected="0">
            <x v="9"/>
          </reference>
          <reference field="2" count="1">
            <x v="0"/>
          </reference>
        </references>
      </pivotArea>
    </format>
    <format dxfId="84">
      <pivotArea dataOnly="0" labelOnly="1" fieldPosition="0">
        <references count="2">
          <reference field="0" count="1" selected="0">
            <x v="10"/>
          </reference>
          <reference field="2" count="1">
            <x v="0"/>
          </reference>
        </references>
      </pivotArea>
    </format>
    <format dxfId="83">
      <pivotArea dataOnly="0" labelOnly="1" fieldPosition="0">
        <references count="2">
          <reference field="0" count="1" selected="0">
            <x v="11"/>
          </reference>
          <reference field="2" count="1">
            <x v="0"/>
          </reference>
        </references>
      </pivotArea>
    </format>
    <format dxfId="82">
      <pivotArea dataOnly="0" labelOnly="1" fieldPosition="0">
        <references count="2">
          <reference field="0" count="1" selected="0">
            <x v="12"/>
          </reference>
          <reference field="2" count="2">
            <x v="0"/>
            <x v="1"/>
          </reference>
        </references>
      </pivotArea>
    </format>
    <format dxfId="81">
      <pivotArea dataOnly="0" labelOnly="1" fieldPosition="0">
        <references count="2">
          <reference field="0" count="1" selected="0">
            <x v="13"/>
          </reference>
          <reference field="2" count="3">
            <x v="0"/>
            <x v="1"/>
            <x v="3"/>
          </reference>
        </references>
      </pivotArea>
    </format>
    <format dxfId="80">
      <pivotArea dataOnly="0" labelOnly="1" fieldPosition="0">
        <references count="2">
          <reference field="0" count="1" selected="0">
            <x v="14"/>
          </reference>
          <reference field="2" count="1">
            <x v="1"/>
          </reference>
        </references>
      </pivotArea>
    </format>
    <format dxfId="79">
      <pivotArea dataOnly="0" labelOnly="1" fieldPosition="0">
        <references count="2">
          <reference field="0" count="1" selected="0">
            <x v="15"/>
          </reference>
          <reference field="2" count="1">
            <x v="2"/>
          </reference>
        </references>
      </pivotArea>
    </format>
    <format dxfId="78">
      <pivotArea dataOnly="0" labelOnly="1" fieldPosition="0">
        <references count="2">
          <reference field="0" count="1" selected="0">
            <x v="16"/>
          </reference>
          <reference field="2" count="2">
            <x v="0"/>
            <x v="1"/>
          </reference>
        </references>
      </pivotArea>
    </format>
    <format dxfId="77">
      <pivotArea dataOnly="0" labelOnly="1" fieldPosition="0">
        <references count="2">
          <reference field="0" count="1" selected="0">
            <x v="17"/>
          </reference>
          <reference field="2" count="1">
            <x v="2"/>
          </reference>
        </references>
      </pivotArea>
    </format>
    <format dxfId="76">
      <pivotArea dataOnly="0" labelOnly="1" fieldPosition="0">
        <references count="2">
          <reference field="0" count="1" selected="0">
            <x v="18"/>
          </reference>
          <reference field="2" count="2">
            <x v="0"/>
            <x v="1"/>
          </reference>
        </references>
      </pivotArea>
    </format>
    <format dxfId="75">
      <pivotArea dataOnly="0" labelOnly="1" fieldPosition="0">
        <references count="2">
          <reference field="0" count="1" selected="0">
            <x v="19"/>
          </reference>
          <reference field="2" count="1">
            <x v="0"/>
          </reference>
        </references>
      </pivotArea>
    </format>
    <format dxfId="74">
      <pivotArea dataOnly="0" labelOnly="1" fieldPosition="0">
        <references count="1">
          <reference field="3" count="0"/>
        </references>
      </pivotArea>
    </format>
    <format dxfId="73">
      <pivotArea dataOnly="0" labelOnly="1" grandCol="1" outline="0" fieldPosition="0"/>
    </format>
    <format dxfId="72">
      <pivotArea field="0" type="button" dataOnly="0" labelOnly="1" outline="0" axis="axisRow" fieldPosition="0"/>
    </format>
    <format dxfId="71">
      <pivotArea dataOnly="0" labelOnly="1" fieldPosition="0">
        <references count="1">
          <reference field="0" count="0"/>
        </references>
      </pivotArea>
    </format>
    <format dxfId="70">
      <pivotArea dataOnly="0" labelOnly="1" grandRow="1" outline="0" fieldPosition="0"/>
    </format>
    <format dxfId="69">
      <pivotArea dataOnly="0" labelOnly="1" fieldPosition="0">
        <references count="2">
          <reference field="0" count="1" selected="0">
            <x v="0"/>
          </reference>
          <reference field="2" count="3">
            <x v="0"/>
            <x v="1"/>
            <x v="2"/>
          </reference>
        </references>
      </pivotArea>
    </format>
    <format dxfId="68">
      <pivotArea dataOnly="0" labelOnly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67">
      <pivotArea dataOnly="0" labelOnly="1" fieldPosition="0">
        <references count="2">
          <reference field="0" count="1" selected="0">
            <x v="2"/>
          </reference>
          <reference field="2" count="3">
            <x v="0"/>
            <x v="1"/>
            <x v="2"/>
          </reference>
        </references>
      </pivotArea>
    </format>
    <format dxfId="66">
      <pivotArea dataOnly="0" labelOnly="1" fieldPosition="0">
        <references count="2">
          <reference field="0" count="1" selected="0">
            <x v="3"/>
          </reference>
          <reference field="2" count="2">
            <x v="1"/>
            <x v="2"/>
          </reference>
        </references>
      </pivotArea>
    </format>
    <format dxfId="65">
      <pivotArea dataOnly="0" labelOnly="1" fieldPosition="0">
        <references count="2">
          <reference field="0" count="1" selected="0">
            <x v="4"/>
          </reference>
          <reference field="2" count="2">
            <x v="0"/>
            <x v="1"/>
          </reference>
        </references>
      </pivotArea>
    </format>
    <format dxfId="64">
      <pivotArea dataOnly="0" labelOnly="1" fieldPosition="0">
        <references count="2">
          <reference field="0" count="1" selected="0">
            <x v="5"/>
          </reference>
          <reference field="2" count="2">
            <x v="1"/>
            <x v="2"/>
          </reference>
        </references>
      </pivotArea>
    </format>
    <format dxfId="63">
      <pivotArea dataOnly="0" labelOnly="1" fieldPosition="0">
        <references count="2">
          <reference field="0" count="1" selected="0">
            <x v="6"/>
          </reference>
          <reference field="2" count="1">
            <x v="1"/>
          </reference>
        </references>
      </pivotArea>
    </format>
    <format dxfId="62">
      <pivotArea dataOnly="0" labelOnly="1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61">
      <pivotArea dataOnly="0" labelOnly="1" fieldPosition="0">
        <references count="2">
          <reference field="0" count="1" selected="0">
            <x v="8"/>
          </reference>
          <reference field="2" count="1">
            <x v="1"/>
          </reference>
        </references>
      </pivotArea>
    </format>
    <format dxfId="60">
      <pivotArea dataOnly="0" labelOnly="1" fieldPosition="0">
        <references count="2">
          <reference field="0" count="1" selected="0">
            <x v="9"/>
          </reference>
          <reference field="2" count="1">
            <x v="0"/>
          </reference>
        </references>
      </pivotArea>
    </format>
    <format dxfId="59">
      <pivotArea dataOnly="0" labelOnly="1" fieldPosition="0">
        <references count="2">
          <reference field="0" count="1" selected="0">
            <x v="10"/>
          </reference>
          <reference field="2" count="1">
            <x v="0"/>
          </reference>
        </references>
      </pivotArea>
    </format>
    <format dxfId="58">
      <pivotArea dataOnly="0" labelOnly="1" fieldPosition="0">
        <references count="2">
          <reference field="0" count="1" selected="0">
            <x v="11"/>
          </reference>
          <reference field="2" count="1">
            <x v="0"/>
          </reference>
        </references>
      </pivotArea>
    </format>
    <format dxfId="57">
      <pivotArea dataOnly="0" labelOnly="1" fieldPosition="0">
        <references count="2">
          <reference field="0" count="1" selected="0">
            <x v="12"/>
          </reference>
          <reference field="2" count="2">
            <x v="0"/>
            <x v="1"/>
          </reference>
        </references>
      </pivotArea>
    </format>
    <format dxfId="56">
      <pivotArea dataOnly="0" labelOnly="1" fieldPosition="0">
        <references count="2">
          <reference field="0" count="1" selected="0">
            <x v="13"/>
          </reference>
          <reference field="2" count="3">
            <x v="0"/>
            <x v="1"/>
            <x v="3"/>
          </reference>
        </references>
      </pivotArea>
    </format>
    <format dxfId="55">
      <pivotArea dataOnly="0" labelOnly="1" fieldPosition="0">
        <references count="2">
          <reference field="0" count="1" selected="0">
            <x v="14"/>
          </reference>
          <reference field="2" count="1">
            <x v="1"/>
          </reference>
        </references>
      </pivotArea>
    </format>
    <format dxfId="54">
      <pivotArea dataOnly="0" labelOnly="1" fieldPosition="0">
        <references count="2">
          <reference field="0" count="1" selected="0">
            <x v="15"/>
          </reference>
          <reference field="2" count="1">
            <x v="2"/>
          </reference>
        </references>
      </pivotArea>
    </format>
    <format dxfId="53">
      <pivotArea dataOnly="0" labelOnly="1" fieldPosition="0">
        <references count="2">
          <reference field="0" count="1" selected="0">
            <x v="16"/>
          </reference>
          <reference field="2" count="2">
            <x v="0"/>
            <x v="1"/>
          </reference>
        </references>
      </pivotArea>
    </format>
    <format dxfId="52">
      <pivotArea dataOnly="0" labelOnly="1" fieldPosition="0">
        <references count="2">
          <reference field="0" count="1" selected="0">
            <x v="17"/>
          </reference>
          <reference field="2" count="1">
            <x v="2"/>
          </reference>
        </references>
      </pivotArea>
    </format>
    <format dxfId="51">
      <pivotArea dataOnly="0" labelOnly="1" fieldPosition="0">
        <references count="2">
          <reference field="0" count="1" selected="0">
            <x v="18"/>
          </reference>
          <reference field="2" count="2">
            <x v="0"/>
            <x v="1"/>
          </reference>
        </references>
      </pivotArea>
    </format>
    <format dxfId="50">
      <pivotArea dataOnly="0" labelOnly="1" fieldPosition="0">
        <references count="2">
          <reference field="0" count="1" selected="0">
            <x v="19"/>
          </reference>
          <reference field="2" count="1">
            <x v="0"/>
          </reference>
        </references>
      </pivotArea>
    </format>
    <format dxfId="49">
      <pivotArea dataOnly="0" labelOnly="1" fieldPosition="0">
        <references count="1">
          <reference field="3" count="0"/>
        </references>
      </pivotArea>
    </format>
    <format dxfId="48">
      <pivotArea dataOnly="0" labelOnly="1" grandCol="1" outline="0" fieldPosition="0"/>
    </format>
    <format dxfId="47">
      <pivotArea outline="0" collapsedLevelsAreSubtotals="1" fieldPosition="0"/>
    </format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workbookViewId="0">
      <selection activeCell="F8" sqref="F8"/>
    </sheetView>
  </sheetViews>
  <sheetFormatPr defaultRowHeight="15" x14ac:dyDescent="0.25"/>
  <cols>
    <col min="1" max="1" width="13.140625" bestFit="1" customWidth="1"/>
    <col min="2" max="2" width="21.42578125" bestFit="1" customWidth="1"/>
    <col min="3" max="3" width="21.7109375" bestFit="1" customWidth="1"/>
    <col min="4" max="4" width="21.5703125" bestFit="1" customWidth="1"/>
  </cols>
  <sheetData>
    <row r="3" spans="1:4" x14ac:dyDescent="0.25">
      <c r="A3" s="43" t="s">
        <v>157</v>
      </c>
      <c r="B3" t="s">
        <v>163</v>
      </c>
      <c r="C3" t="s">
        <v>164</v>
      </c>
      <c r="D3" t="s">
        <v>165</v>
      </c>
    </row>
    <row r="4" spans="1:4" x14ac:dyDescent="0.25">
      <c r="A4" s="44" t="s">
        <v>123</v>
      </c>
      <c r="B4" s="108">
        <v>450</v>
      </c>
      <c r="C4" s="108">
        <v>34</v>
      </c>
      <c r="D4" s="108">
        <v>1116</v>
      </c>
    </row>
    <row r="5" spans="1:4" x14ac:dyDescent="0.25">
      <c r="A5" s="45" t="s">
        <v>153</v>
      </c>
      <c r="B5" s="108">
        <v>218</v>
      </c>
      <c r="C5" s="108">
        <v>13</v>
      </c>
      <c r="D5" s="108">
        <v>377</v>
      </c>
    </row>
    <row r="6" spans="1:4" x14ac:dyDescent="0.25">
      <c r="A6" s="45" t="s">
        <v>155</v>
      </c>
      <c r="B6" s="108">
        <v>232</v>
      </c>
      <c r="C6" s="108">
        <v>21</v>
      </c>
      <c r="D6" s="108">
        <v>739</v>
      </c>
    </row>
    <row r="7" spans="1:4" x14ac:dyDescent="0.25">
      <c r="A7" s="44" t="s">
        <v>125</v>
      </c>
      <c r="B7" s="108">
        <v>177</v>
      </c>
      <c r="C7" s="108">
        <v>190</v>
      </c>
      <c r="D7" s="108">
        <v>784</v>
      </c>
    </row>
    <row r="8" spans="1:4" x14ac:dyDescent="0.25">
      <c r="A8" s="45" t="s">
        <v>153</v>
      </c>
      <c r="B8" s="108">
        <v>177</v>
      </c>
      <c r="C8" s="108">
        <v>189</v>
      </c>
      <c r="D8" s="108">
        <v>753</v>
      </c>
    </row>
    <row r="9" spans="1:4" x14ac:dyDescent="0.25">
      <c r="A9" s="45" t="s">
        <v>155</v>
      </c>
      <c r="B9" s="108">
        <v>0</v>
      </c>
      <c r="C9" s="108">
        <v>1</v>
      </c>
      <c r="D9" s="108">
        <v>31</v>
      </c>
    </row>
    <row r="10" spans="1:4" x14ac:dyDescent="0.25">
      <c r="A10" s="44" t="s">
        <v>127</v>
      </c>
      <c r="B10" s="108">
        <v>32</v>
      </c>
      <c r="C10" s="108">
        <v>63</v>
      </c>
      <c r="D10" s="108">
        <v>449</v>
      </c>
    </row>
    <row r="11" spans="1:4" x14ac:dyDescent="0.25">
      <c r="A11" s="45" t="s">
        <v>153</v>
      </c>
      <c r="B11" s="108">
        <v>32</v>
      </c>
      <c r="C11" s="108">
        <v>63</v>
      </c>
      <c r="D11" s="108">
        <v>449</v>
      </c>
    </row>
    <row r="12" spans="1:4" x14ac:dyDescent="0.25">
      <c r="A12" s="44" t="s">
        <v>156</v>
      </c>
      <c r="B12" s="108">
        <v>14</v>
      </c>
      <c r="C12" s="108">
        <v>0</v>
      </c>
      <c r="D12" s="108">
        <v>18</v>
      </c>
    </row>
    <row r="13" spans="1:4" x14ac:dyDescent="0.25">
      <c r="A13" s="45" t="s">
        <v>153</v>
      </c>
      <c r="B13" s="108">
        <v>14</v>
      </c>
      <c r="C13" s="108">
        <v>0</v>
      </c>
      <c r="D13" s="108">
        <v>18</v>
      </c>
    </row>
    <row r="14" spans="1:4" x14ac:dyDescent="0.25">
      <c r="A14" s="44" t="s">
        <v>158</v>
      </c>
      <c r="B14" s="108">
        <v>673</v>
      </c>
      <c r="C14" s="108">
        <v>287</v>
      </c>
      <c r="D14" s="108">
        <v>2367</v>
      </c>
    </row>
  </sheetData>
  <pageMargins left="0.7" right="0.7" top="0.75" bottom="0.75" header="0.3" footer="0.3"/>
  <pageSetup paperSize="9" orientation="portrait" verticalDpi="0" r:id="rId2"/>
  <headerFooter>
    <oddFooter>&amp;C&amp;"Calibri"&amp;11&amp;K008000 Classification | EKL-INTERNAL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26"/>
  <sheetViews>
    <sheetView topLeftCell="A4" workbookViewId="0">
      <selection activeCell="E14" sqref="E14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4" width="3" bestFit="1" customWidth="1"/>
    <col min="5" max="5" width="2.85546875" bestFit="1" customWidth="1"/>
    <col min="6" max="6" width="7" bestFit="1" customWidth="1"/>
    <col min="7" max="7" width="5.42578125" bestFit="1" customWidth="1"/>
    <col min="8" max="8" width="2.85546875" bestFit="1" customWidth="1"/>
    <col min="9" max="9" width="8.42578125" bestFit="1" customWidth="1"/>
    <col min="10" max="10" width="11.28515625" bestFit="1" customWidth="1"/>
    <col min="11" max="11" width="7.7109375" bestFit="1" customWidth="1"/>
    <col min="12" max="12" width="11.28515625" bestFit="1" customWidth="1"/>
  </cols>
  <sheetData>
    <row r="3" spans="1:10" x14ac:dyDescent="0.25">
      <c r="A3" s="43" t="s">
        <v>166</v>
      </c>
      <c r="B3" s="43" t="s">
        <v>170</v>
      </c>
    </row>
    <row r="4" spans="1:10" x14ac:dyDescent="0.25">
      <c r="B4" s="30" t="s">
        <v>153</v>
      </c>
      <c r="C4" s="30"/>
      <c r="D4" s="30"/>
      <c r="E4" s="30"/>
      <c r="F4" t="s">
        <v>171</v>
      </c>
      <c r="G4" s="30" t="s">
        <v>155</v>
      </c>
      <c r="H4" s="30"/>
      <c r="I4" t="s">
        <v>172</v>
      </c>
      <c r="J4" s="30" t="s">
        <v>158</v>
      </c>
    </row>
    <row r="5" spans="1:10" x14ac:dyDescent="0.25">
      <c r="A5" s="50" t="s">
        <v>157</v>
      </c>
      <c r="B5" s="30" t="s">
        <v>123</v>
      </c>
      <c r="C5" s="30" t="s">
        <v>125</v>
      </c>
      <c r="D5" s="30" t="s">
        <v>127</v>
      </c>
      <c r="E5" s="30" t="s">
        <v>156</v>
      </c>
      <c r="G5" s="30" t="s">
        <v>123</v>
      </c>
      <c r="H5" s="30" t="s">
        <v>125</v>
      </c>
      <c r="J5" s="30"/>
    </row>
    <row r="6" spans="1:10" x14ac:dyDescent="0.25">
      <c r="A6" s="30" t="s">
        <v>38</v>
      </c>
      <c r="B6" s="30">
        <v>3</v>
      </c>
      <c r="C6" s="30">
        <v>9</v>
      </c>
      <c r="D6" s="30">
        <v>2</v>
      </c>
      <c r="E6" s="30"/>
      <c r="F6" s="30">
        <v>14</v>
      </c>
      <c r="G6" s="30">
        <v>1</v>
      </c>
      <c r="H6" s="30"/>
      <c r="I6" s="30">
        <v>1</v>
      </c>
      <c r="J6" s="30">
        <v>15</v>
      </c>
    </row>
    <row r="7" spans="1:10" x14ac:dyDescent="0.25">
      <c r="A7" s="30" t="s">
        <v>63</v>
      </c>
      <c r="B7" s="30"/>
      <c r="C7" s="30">
        <v>2</v>
      </c>
      <c r="D7" s="30">
        <v>1</v>
      </c>
      <c r="E7" s="30"/>
      <c r="F7" s="30">
        <v>3</v>
      </c>
      <c r="G7" s="30"/>
      <c r="H7" s="30"/>
      <c r="I7" s="30"/>
      <c r="J7" s="30">
        <v>3</v>
      </c>
    </row>
    <row r="8" spans="1:10" x14ac:dyDescent="0.25">
      <c r="A8" s="30" t="s">
        <v>2</v>
      </c>
      <c r="B8" s="30">
        <v>2</v>
      </c>
      <c r="C8" s="30">
        <v>4</v>
      </c>
      <c r="D8" s="30">
        <v>6</v>
      </c>
      <c r="E8" s="30"/>
      <c r="F8" s="30">
        <v>12</v>
      </c>
      <c r="G8" s="30"/>
      <c r="H8" s="30"/>
      <c r="I8" s="30"/>
      <c r="J8" s="30">
        <v>12</v>
      </c>
    </row>
    <row r="9" spans="1:10" x14ac:dyDescent="0.25">
      <c r="A9" s="30" t="s">
        <v>34</v>
      </c>
      <c r="B9" s="30"/>
      <c r="C9" s="30">
        <v>2</v>
      </c>
      <c r="D9" s="30">
        <v>1</v>
      </c>
      <c r="E9" s="30"/>
      <c r="F9" s="30">
        <v>3</v>
      </c>
      <c r="G9" s="30"/>
      <c r="H9" s="30"/>
      <c r="I9" s="30"/>
      <c r="J9" s="30">
        <v>3</v>
      </c>
    </row>
    <row r="10" spans="1:10" x14ac:dyDescent="0.25">
      <c r="A10" s="30" t="s">
        <v>15</v>
      </c>
      <c r="B10" s="30">
        <v>2</v>
      </c>
      <c r="C10" s="30">
        <v>1</v>
      </c>
      <c r="D10" s="30"/>
      <c r="E10" s="30"/>
      <c r="F10" s="30">
        <v>3</v>
      </c>
      <c r="G10" s="30">
        <v>7</v>
      </c>
      <c r="H10" s="30">
        <v>1</v>
      </c>
      <c r="I10" s="30">
        <v>8</v>
      </c>
      <c r="J10" s="30">
        <v>11</v>
      </c>
    </row>
    <row r="11" spans="1:10" x14ac:dyDescent="0.25">
      <c r="A11" s="30" t="s">
        <v>27</v>
      </c>
      <c r="B11" s="30"/>
      <c r="C11" s="30">
        <v>1</v>
      </c>
      <c r="D11" s="30">
        <v>3</v>
      </c>
      <c r="E11" s="30"/>
      <c r="F11" s="30">
        <v>4</v>
      </c>
      <c r="G11" s="30"/>
      <c r="H11" s="30"/>
      <c r="I11" s="30"/>
      <c r="J11" s="30">
        <v>4</v>
      </c>
    </row>
    <row r="12" spans="1:10" x14ac:dyDescent="0.25">
      <c r="A12" s="30" t="s">
        <v>32</v>
      </c>
      <c r="B12" s="30"/>
      <c r="C12" s="30">
        <v>1</v>
      </c>
      <c r="D12" s="30"/>
      <c r="E12" s="30"/>
      <c r="F12" s="30">
        <v>1</v>
      </c>
      <c r="G12" s="30"/>
      <c r="H12" s="30"/>
      <c r="I12" s="30"/>
      <c r="J12" s="30">
        <v>1</v>
      </c>
    </row>
    <row r="13" spans="1:10" x14ac:dyDescent="0.25">
      <c r="A13" s="30" t="s">
        <v>91</v>
      </c>
      <c r="B13" s="30">
        <v>2</v>
      </c>
      <c r="C13" s="30"/>
      <c r="D13" s="30"/>
      <c r="E13" s="30"/>
      <c r="F13" s="30">
        <v>2</v>
      </c>
      <c r="G13" s="30">
        <v>8</v>
      </c>
      <c r="H13" s="30"/>
      <c r="I13" s="30">
        <v>8</v>
      </c>
      <c r="J13" s="30">
        <v>10</v>
      </c>
    </row>
    <row r="14" spans="1:10" x14ac:dyDescent="0.25">
      <c r="A14" s="30" t="s">
        <v>53</v>
      </c>
      <c r="B14" s="30"/>
      <c r="C14" s="30">
        <v>1</v>
      </c>
      <c r="D14" s="30"/>
      <c r="E14" s="30"/>
      <c r="F14" s="30">
        <v>1</v>
      </c>
      <c r="G14" s="30"/>
      <c r="H14" s="30"/>
      <c r="I14" s="30"/>
      <c r="J14" s="30">
        <v>1</v>
      </c>
    </row>
    <row r="15" spans="1:10" x14ac:dyDescent="0.25">
      <c r="A15" s="30" t="s">
        <v>82</v>
      </c>
      <c r="B15" s="30"/>
      <c r="C15" s="30"/>
      <c r="D15" s="30"/>
      <c r="E15" s="30"/>
      <c r="F15" s="30"/>
      <c r="G15" s="30">
        <v>4</v>
      </c>
      <c r="H15" s="30"/>
      <c r="I15" s="30">
        <v>4</v>
      </c>
      <c r="J15" s="30">
        <v>4</v>
      </c>
    </row>
    <row r="16" spans="1:10" x14ac:dyDescent="0.25">
      <c r="A16" s="30" t="s">
        <v>87</v>
      </c>
      <c r="B16" s="30">
        <v>1</v>
      </c>
      <c r="C16" s="30"/>
      <c r="D16" s="30"/>
      <c r="E16" s="30"/>
      <c r="F16" s="30">
        <v>1</v>
      </c>
      <c r="G16" s="30">
        <v>2</v>
      </c>
      <c r="H16" s="30"/>
      <c r="I16" s="30">
        <v>2</v>
      </c>
      <c r="J16" s="30">
        <v>3</v>
      </c>
    </row>
    <row r="17" spans="1:10" x14ac:dyDescent="0.25">
      <c r="A17" s="30" t="s">
        <v>77</v>
      </c>
      <c r="B17" s="30">
        <v>1</v>
      </c>
      <c r="C17" s="30"/>
      <c r="D17" s="30"/>
      <c r="E17" s="30"/>
      <c r="F17" s="30">
        <v>1</v>
      </c>
      <c r="G17" s="30">
        <v>3</v>
      </c>
      <c r="H17" s="30"/>
      <c r="I17" s="30">
        <v>3</v>
      </c>
      <c r="J17" s="30">
        <v>4</v>
      </c>
    </row>
    <row r="18" spans="1:10" x14ac:dyDescent="0.25">
      <c r="A18" s="30" t="s">
        <v>67</v>
      </c>
      <c r="B18" s="30">
        <v>1</v>
      </c>
      <c r="C18" s="30">
        <v>1</v>
      </c>
      <c r="D18" s="30"/>
      <c r="E18" s="30"/>
      <c r="F18" s="30">
        <v>2</v>
      </c>
      <c r="G18" s="30"/>
      <c r="H18" s="30"/>
      <c r="I18" s="30"/>
      <c r="J18" s="30">
        <v>2</v>
      </c>
    </row>
    <row r="19" spans="1:10" x14ac:dyDescent="0.25">
      <c r="A19" s="30" t="s">
        <v>55</v>
      </c>
      <c r="B19" s="30">
        <v>1</v>
      </c>
      <c r="C19" s="30">
        <v>4</v>
      </c>
      <c r="D19" s="30"/>
      <c r="E19" s="30">
        <v>1</v>
      </c>
      <c r="F19" s="30">
        <v>6</v>
      </c>
      <c r="G19" s="30">
        <v>2</v>
      </c>
      <c r="H19" s="30"/>
      <c r="I19" s="30">
        <v>2</v>
      </c>
      <c r="J19" s="30">
        <v>8</v>
      </c>
    </row>
    <row r="20" spans="1:10" x14ac:dyDescent="0.25">
      <c r="A20" s="30" t="s">
        <v>106</v>
      </c>
      <c r="B20" s="30"/>
      <c r="C20" s="30">
        <v>3</v>
      </c>
      <c r="D20" s="30"/>
      <c r="E20" s="30"/>
      <c r="F20" s="30">
        <v>3</v>
      </c>
      <c r="G20" s="30"/>
      <c r="H20" s="30"/>
      <c r="I20" s="30"/>
      <c r="J20" s="30">
        <v>3</v>
      </c>
    </row>
    <row r="21" spans="1:10" x14ac:dyDescent="0.25">
      <c r="A21" s="30" t="s">
        <v>118</v>
      </c>
      <c r="B21" s="30"/>
      <c r="C21" s="30"/>
      <c r="D21" s="30">
        <v>3</v>
      </c>
      <c r="E21" s="30"/>
      <c r="F21" s="30">
        <v>3</v>
      </c>
      <c r="G21" s="30"/>
      <c r="H21" s="30"/>
      <c r="I21" s="30"/>
      <c r="J21" s="30">
        <v>3</v>
      </c>
    </row>
    <row r="22" spans="1:10" x14ac:dyDescent="0.25">
      <c r="A22" s="30" t="s">
        <v>101</v>
      </c>
      <c r="B22" s="30">
        <v>1</v>
      </c>
      <c r="C22" s="30">
        <v>1</v>
      </c>
      <c r="D22" s="30"/>
      <c r="E22" s="30"/>
      <c r="F22" s="30">
        <v>2</v>
      </c>
      <c r="G22" s="30"/>
      <c r="H22" s="30"/>
      <c r="I22" s="30"/>
      <c r="J22" s="30">
        <v>2</v>
      </c>
    </row>
    <row r="23" spans="1:10" x14ac:dyDescent="0.25">
      <c r="A23" s="30" t="s">
        <v>104</v>
      </c>
      <c r="B23" s="30"/>
      <c r="C23" s="30"/>
      <c r="D23" s="30">
        <v>1</v>
      </c>
      <c r="E23" s="30"/>
      <c r="F23" s="30">
        <v>1</v>
      </c>
      <c r="G23" s="30"/>
      <c r="H23" s="30"/>
      <c r="I23" s="30"/>
      <c r="J23" s="30">
        <v>1</v>
      </c>
    </row>
    <row r="24" spans="1:10" x14ac:dyDescent="0.25">
      <c r="A24" s="30" t="s">
        <v>110</v>
      </c>
      <c r="B24" s="30">
        <v>3</v>
      </c>
      <c r="C24" s="30">
        <v>5</v>
      </c>
      <c r="D24" s="30"/>
      <c r="E24" s="30"/>
      <c r="F24" s="30">
        <v>8</v>
      </c>
      <c r="G24" s="30"/>
      <c r="H24" s="30"/>
      <c r="I24" s="30"/>
      <c r="J24" s="30">
        <v>8</v>
      </c>
    </row>
    <row r="25" spans="1:10" x14ac:dyDescent="0.25">
      <c r="A25" s="30" t="s">
        <v>70</v>
      </c>
      <c r="B25" s="30">
        <v>2</v>
      </c>
      <c r="C25" s="30"/>
      <c r="D25" s="30"/>
      <c r="E25" s="30"/>
      <c r="F25" s="30">
        <v>2</v>
      </c>
      <c r="G25" s="30">
        <v>4</v>
      </c>
      <c r="H25" s="30"/>
      <c r="I25" s="30">
        <v>4</v>
      </c>
      <c r="J25" s="30">
        <v>6</v>
      </c>
    </row>
    <row r="26" spans="1:10" x14ac:dyDescent="0.25">
      <c r="A26" s="30" t="s">
        <v>158</v>
      </c>
      <c r="B26" s="30">
        <v>19</v>
      </c>
      <c r="C26" s="30">
        <v>35</v>
      </c>
      <c r="D26" s="30">
        <v>17</v>
      </c>
      <c r="E26" s="30">
        <v>1</v>
      </c>
      <c r="F26" s="30">
        <v>72</v>
      </c>
      <c r="G26" s="30">
        <v>31</v>
      </c>
      <c r="H26" s="30">
        <v>1</v>
      </c>
      <c r="I26" s="30">
        <v>32</v>
      </c>
      <c r="J26" s="30">
        <v>104</v>
      </c>
    </row>
  </sheetData>
  <pageMargins left="0.7" right="0.7" top="0.75" bottom="0.75" header="0.3" footer="0.3"/>
  <pageSetup paperSize="9" orientation="portrait" verticalDpi="0" r:id="rId2"/>
  <headerFooter>
    <oddFooter>&amp;C&amp;"Calibri"&amp;11&amp;K008000 Classification | EKL-INTERNAL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AO128"/>
  <sheetViews>
    <sheetView tabSelected="1" topLeftCell="B1" zoomScale="84" zoomScaleNormal="80" workbookViewId="0">
      <pane xSplit="4" ySplit="1" topLeftCell="V63" activePane="bottomRight" state="frozen"/>
      <selection activeCell="B1" sqref="B1"/>
      <selection pane="topRight" activeCell="E1" sqref="E1"/>
      <selection pane="bottomLeft" activeCell="B2" sqref="B2"/>
      <selection pane="bottomRight" activeCell="AB73" sqref="AB73"/>
    </sheetView>
  </sheetViews>
  <sheetFormatPr defaultRowHeight="15" x14ac:dyDescent="0.25"/>
  <cols>
    <col min="1" max="1" width="5" style="30" bestFit="1" customWidth="1"/>
    <col min="2" max="2" width="5" style="30" customWidth="1"/>
    <col min="3" max="3" width="17.28515625" style="30" bestFit="1" customWidth="1"/>
    <col min="4" max="4" width="79.5703125" style="40" customWidth="1"/>
    <col min="5" max="5" width="14" style="27" bestFit="1" customWidth="1"/>
    <col min="6" max="6" width="13.7109375" style="27" bestFit="1" customWidth="1"/>
    <col min="7" max="9" width="9.7109375" style="27" customWidth="1"/>
    <col min="10" max="10" width="15" style="27" bestFit="1" customWidth="1"/>
    <col min="11" max="11" width="14.140625" style="27" customWidth="1"/>
    <col min="12" max="12" width="11.85546875" style="27" customWidth="1"/>
    <col min="13" max="13" width="13.7109375" style="30" customWidth="1"/>
    <col min="14" max="14" width="14.5703125" style="30" customWidth="1"/>
    <col min="15" max="16384" width="9.140625" style="30"/>
  </cols>
  <sheetData>
    <row r="1" spans="1:41" ht="73.5" customHeight="1" x14ac:dyDescent="0.25">
      <c r="A1" s="29"/>
      <c r="B1" s="29"/>
      <c r="C1" s="18" t="s">
        <v>0</v>
      </c>
      <c r="D1" s="5" t="s">
        <v>1</v>
      </c>
      <c r="E1" s="6" t="s">
        <v>122</v>
      </c>
      <c r="F1" s="6" t="s">
        <v>154</v>
      </c>
      <c r="G1" s="6" t="s">
        <v>159</v>
      </c>
      <c r="H1" s="6" t="s">
        <v>160</v>
      </c>
      <c r="I1" s="6" t="s">
        <v>161</v>
      </c>
      <c r="J1" s="20" t="s">
        <v>192</v>
      </c>
      <c r="K1" s="20" t="s">
        <v>193</v>
      </c>
      <c r="L1" s="20" t="s">
        <v>194</v>
      </c>
      <c r="M1" s="20" t="s">
        <v>195</v>
      </c>
      <c r="N1" s="20" t="s">
        <v>196</v>
      </c>
      <c r="O1" s="20" t="s">
        <v>197</v>
      </c>
      <c r="P1" s="20" t="s">
        <v>198</v>
      </c>
      <c r="Q1" s="20" t="s">
        <v>199</v>
      </c>
      <c r="R1" s="20" t="s">
        <v>200</v>
      </c>
      <c r="S1" s="20" t="s">
        <v>201</v>
      </c>
      <c r="T1" s="20" t="s">
        <v>202</v>
      </c>
      <c r="U1" s="20" t="s">
        <v>203</v>
      </c>
      <c r="V1" s="20" t="s">
        <v>204</v>
      </c>
      <c r="W1" s="20" t="s">
        <v>205</v>
      </c>
      <c r="X1" s="20" t="s">
        <v>206</v>
      </c>
      <c r="Y1" s="20" t="s">
        <v>207</v>
      </c>
      <c r="Z1" s="20" t="s">
        <v>208</v>
      </c>
      <c r="AA1" s="20" t="s">
        <v>209</v>
      </c>
      <c r="AB1" s="20" t="s">
        <v>210</v>
      </c>
      <c r="AC1" s="20" t="s">
        <v>212</v>
      </c>
      <c r="AD1" s="20" t="s">
        <v>144</v>
      </c>
      <c r="AE1" s="20" t="s">
        <v>214</v>
      </c>
      <c r="AF1" s="20" t="s">
        <v>215</v>
      </c>
      <c r="AG1" s="20" t="s">
        <v>216</v>
      </c>
      <c r="AH1" s="20" t="s">
        <v>217</v>
      </c>
      <c r="AI1" s="20" t="s">
        <v>218</v>
      </c>
      <c r="AJ1" s="18" t="s">
        <v>219</v>
      </c>
      <c r="AK1" s="20" t="s">
        <v>220</v>
      </c>
      <c r="AL1" s="20" t="s">
        <v>221</v>
      </c>
      <c r="AM1" s="20" t="s">
        <v>222</v>
      </c>
      <c r="AN1" s="20" t="s">
        <v>223</v>
      </c>
      <c r="AO1" s="20" t="s">
        <v>224</v>
      </c>
    </row>
    <row r="2" spans="1:41" ht="24.95" hidden="1" customHeight="1" x14ac:dyDescent="0.25">
      <c r="A2" s="29">
        <v>1</v>
      </c>
      <c r="B2" s="49">
        <v>1</v>
      </c>
      <c r="C2" s="64" t="s">
        <v>2</v>
      </c>
      <c r="D2" s="22" t="s">
        <v>3</v>
      </c>
      <c r="E2" s="23" t="s">
        <v>123</v>
      </c>
      <c r="F2" s="23" t="s">
        <v>153</v>
      </c>
      <c r="G2" s="23">
        <f>COUNTIF(J2:AO2,"OK")</f>
        <v>32</v>
      </c>
      <c r="H2" s="23">
        <f>COUNTIF(J2:AO2,"NG")</f>
        <v>0</v>
      </c>
      <c r="I2" s="23">
        <f>COUNTIF(J2:AO2,"NA")</f>
        <v>0</v>
      </c>
      <c r="J2" s="88" t="s">
        <v>124</v>
      </c>
      <c r="K2" s="88" t="s">
        <v>124</v>
      </c>
      <c r="L2" s="88" t="s">
        <v>124</v>
      </c>
      <c r="M2" s="88" t="s">
        <v>124</v>
      </c>
      <c r="N2" s="88" t="s">
        <v>124</v>
      </c>
      <c r="O2" s="88" t="s">
        <v>124</v>
      </c>
      <c r="P2" s="88" t="s">
        <v>124</v>
      </c>
      <c r="Q2" s="88" t="s">
        <v>124</v>
      </c>
      <c r="R2" s="88" t="s">
        <v>124</v>
      </c>
      <c r="S2" s="88" t="s">
        <v>124</v>
      </c>
      <c r="T2" s="88" t="s">
        <v>124</v>
      </c>
      <c r="U2" s="88" t="s">
        <v>124</v>
      </c>
      <c r="V2" s="88" t="s">
        <v>124</v>
      </c>
      <c r="W2" s="88" t="s">
        <v>124</v>
      </c>
      <c r="X2" s="88" t="s">
        <v>124</v>
      </c>
      <c r="Y2" s="88" t="s">
        <v>124</v>
      </c>
      <c r="Z2" s="88" t="s">
        <v>124</v>
      </c>
      <c r="AA2" s="88" t="s">
        <v>124</v>
      </c>
      <c r="AB2" s="88" t="s">
        <v>124</v>
      </c>
      <c r="AC2" s="88" t="s">
        <v>124</v>
      </c>
      <c r="AD2" s="88" t="s">
        <v>124</v>
      </c>
      <c r="AE2" s="88" t="s">
        <v>124</v>
      </c>
      <c r="AF2" s="88" t="s">
        <v>124</v>
      </c>
      <c r="AG2" s="88" t="s">
        <v>124</v>
      </c>
      <c r="AH2" s="88" t="s">
        <v>124</v>
      </c>
      <c r="AI2" s="88" t="s">
        <v>124</v>
      </c>
      <c r="AJ2" s="88" t="s">
        <v>124</v>
      </c>
      <c r="AK2" s="88" t="s">
        <v>124</v>
      </c>
      <c r="AL2" s="88" t="s">
        <v>124</v>
      </c>
      <c r="AM2" s="88" t="s">
        <v>124</v>
      </c>
      <c r="AN2" s="88" t="s">
        <v>124</v>
      </c>
      <c r="AO2" s="88" t="s">
        <v>124</v>
      </c>
    </row>
    <row r="3" spans="1:41" ht="24.95" hidden="1" customHeight="1" x14ac:dyDescent="0.25">
      <c r="A3" s="29">
        <v>2</v>
      </c>
      <c r="B3" s="49">
        <v>2</v>
      </c>
      <c r="C3" s="64" t="s">
        <v>2</v>
      </c>
      <c r="D3" s="34" t="s">
        <v>4</v>
      </c>
      <c r="E3" s="23" t="s">
        <v>127</v>
      </c>
      <c r="F3" s="23" t="s">
        <v>153</v>
      </c>
      <c r="G3" s="23">
        <f t="shared" ref="G3:G66" si="0">COUNTIF(J3:AO3,"OK")</f>
        <v>0</v>
      </c>
      <c r="H3" s="23">
        <f t="shared" ref="H3:H66" si="1">COUNTIF(J3:AO3,"NG")</f>
        <v>32</v>
      </c>
      <c r="I3" s="23">
        <f t="shared" ref="I3:I66" si="2">COUNTIF(J3:AO3,"NA")</f>
        <v>0</v>
      </c>
      <c r="J3" s="89" t="s">
        <v>128</v>
      </c>
      <c r="K3" s="89" t="s">
        <v>128</v>
      </c>
      <c r="L3" s="89" t="s">
        <v>128</v>
      </c>
      <c r="M3" s="89" t="s">
        <v>128</v>
      </c>
      <c r="N3" s="89" t="s">
        <v>128</v>
      </c>
      <c r="O3" s="89" t="s">
        <v>128</v>
      </c>
      <c r="P3" s="89" t="s">
        <v>128</v>
      </c>
      <c r="Q3" s="89" t="s">
        <v>128</v>
      </c>
      <c r="R3" s="89" t="s">
        <v>128</v>
      </c>
      <c r="S3" s="89" t="s">
        <v>128</v>
      </c>
      <c r="T3" s="89" t="s">
        <v>128</v>
      </c>
      <c r="U3" s="89" t="s">
        <v>128</v>
      </c>
      <c r="V3" s="89" t="s">
        <v>128</v>
      </c>
      <c r="W3" s="89" t="s">
        <v>128</v>
      </c>
      <c r="X3" s="89" t="s">
        <v>128</v>
      </c>
      <c r="Y3" s="89" t="s">
        <v>128</v>
      </c>
      <c r="Z3" s="89" t="s">
        <v>128</v>
      </c>
      <c r="AA3" s="89" t="s">
        <v>128</v>
      </c>
      <c r="AB3" s="89" t="s">
        <v>128</v>
      </c>
      <c r="AC3" s="89" t="s">
        <v>128</v>
      </c>
      <c r="AD3" s="89" t="s">
        <v>128</v>
      </c>
      <c r="AE3" s="89" t="s">
        <v>128</v>
      </c>
      <c r="AF3" s="89" t="s">
        <v>128</v>
      </c>
      <c r="AG3" s="89" t="s">
        <v>128</v>
      </c>
      <c r="AH3" s="89" t="s">
        <v>128</v>
      </c>
      <c r="AI3" s="89" t="s">
        <v>128</v>
      </c>
      <c r="AJ3" s="89" t="s">
        <v>128</v>
      </c>
      <c r="AK3" s="89" t="s">
        <v>128</v>
      </c>
      <c r="AL3" s="89" t="s">
        <v>128</v>
      </c>
      <c r="AM3" s="89" t="s">
        <v>128</v>
      </c>
      <c r="AN3" s="89" t="s">
        <v>128</v>
      </c>
      <c r="AO3" s="89" t="s">
        <v>128</v>
      </c>
    </row>
    <row r="4" spans="1:41" ht="24.95" hidden="1" customHeight="1" x14ac:dyDescent="0.25">
      <c r="A4" s="29">
        <v>3</v>
      </c>
      <c r="B4" s="49">
        <v>3</v>
      </c>
      <c r="C4" s="64" t="s">
        <v>2</v>
      </c>
      <c r="D4" s="22" t="s">
        <v>5</v>
      </c>
      <c r="E4" s="24" t="s">
        <v>127</v>
      </c>
      <c r="F4" s="24" t="s">
        <v>153</v>
      </c>
      <c r="G4" s="23">
        <f t="shared" si="0"/>
        <v>0</v>
      </c>
      <c r="H4" s="23">
        <f t="shared" si="1"/>
        <v>5</v>
      </c>
      <c r="I4" s="23">
        <f t="shared" si="2"/>
        <v>27</v>
      </c>
      <c r="J4" s="89" t="s">
        <v>126</v>
      </c>
      <c r="K4" s="89" t="s">
        <v>126</v>
      </c>
      <c r="L4" s="89" t="s">
        <v>126</v>
      </c>
      <c r="M4" s="89" t="s">
        <v>126</v>
      </c>
      <c r="N4" s="89" t="s">
        <v>126</v>
      </c>
      <c r="O4" s="89" t="s">
        <v>126</v>
      </c>
      <c r="P4" s="89" t="s">
        <v>126</v>
      </c>
      <c r="Q4" s="89" t="s">
        <v>126</v>
      </c>
      <c r="R4" s="89" t="s">
        <v>128</v>
      </c>
      <c r="S4" s="89" t="s">
        <v>128</v>
      </c>
      <c r="T4" s="89" t="s">
        <v>128</v>
      </c>
      <c r="U4" s="89" t="s">
        <v>126</v>
      </c>
      <c r="V4" s="89" t="s">
        <v>126</v>
      </c>
      <c r="W4" s="89" t="s">
        <v>126</v>
      </c>
      <c r="X4" s="89" t="s">
        <v>126</v>
      </c>
      <c r="Y4" s="89" t="s">
        <v>126</v>
      </c>
      <c r="Z4" s="89" t="s">
        <v>126</v>
      </c>
      <c r="AA4" s="89" t="s">
        <v>126</v>
      </c>
      <c r="AB4" s="89" t="s">
        <v>126</v>
      </c>
      <c r="AC4" s="89" t="s">
        <v>126</v>
      </c>
      <c r="AD4" s="89" t="s">
        <v>128</v>
      </c>
      <c r="AE4" s="89" t="s">
        <v>126</v>
      </c>
      <c r="AF4" s="89" t="s">
        <v>126</v>
      </c>
      <c r="AG4" s="89" t="s">
        <v>126</v>
      </c>
      <c r="AH4" s="89" t="s">
        <v>126</v>
      </c>
      <c r="AI4" s="89" t="s">
        <v>126</v>
      </c>
      <c r="AJ4" s="89" t="s">
        <v>126</v>
      </c>
      <c r="AK4" s="89" t="s">
        <v>126</v>
      </c>
      <c r="AL4" s="89" t="s">
        <v>126</v>
      </c>
      <c r="AM4" s="89" t="s">
        <v>126</v>
      </c>
      <c r="AN4" s="89" t="s">
        <v>126</v>
      </c>
      <c r="AO4" s="89" t="s">
        <v>128</v>
      </c>
    </row>
    <row r="5" spans="1:41" ht="24.95" hidden="1" customHeight="1" x14ac:dyDescent="0.25">
      <c r="A5" s="29">
        <v>4</v>
      </c>
      <c r="B5" s="49">
        <v>4</v>
      </c>
      <c r="C5" s="64" t="s">
        <v>2</v>
      </c>
      <c r="D5" s="22" t="s">
        <v>6</v>
      </c>
      <c r="E5" s="24" t="s">
        <v>127</v>
      </c>
      <c r="F5" s="24" t="s">
        <v>153</v>
      </c>
      <c r="G5" s="23">
        <f t="shared" si="0"/>
        <v>0</v>
      </c>
      <c r="H5" s="23">
        <f t="shared" si="1"/>
        <v>1</v>
      </c>
      <c r="I5" s="23">
        <f t="shared" si="2"/>
        <v>31</v>
      </c>
      <c r="J5" s="89" t="s">
        <v>126</v>
      </c>
      <c r="K5" s="89" t="s">
        <v>128</v>
      </c>
      <c r="L5" s="89" t="s">
        <v>126</v>
      </c>
      <c r="M5" s="89" t="s">
        <v>126</v>
      </c>
      <c r="N5" s="89" t="s">
        <v>126</v>
      </c>
      <c r="O5" s="89" t="s">
        <v>126</v>
      </c>
      <c r="P5" s="89" t="s">
        <v>126</v>
      </c>
      <c r="Q5" s="89" t="s">
        <v>126</v>
      </c>
      <c r="R5" s="89" t="s">
        <v>126</v>
      </c>
      <c r="S5" s="89" t="s">
        <v>126</v>
      </c>
      <c r="T5" s="89" t="s">
        <v>126</v>
      </c>
      <c r="U5" s="89" t="s">
        <v>126</v>
      </c>
      <c r="V5" s="89" t="s">
        <v>126</v>
      </c>
      <c r="W5" s="89" t="s">
        <v>126</v>
      </c>
      <c r="X5" s="89" t="s">
        <v>126</v>
      </c>
      <c r="Y5" s="89" t="s">
        <v>126</v>
      </c>
      <c r="Z5" s="89" t="s">
        <v>126</v>
      </c>
      <c r="AA5" s="89" t="s">
        <v>126</v>
      </c>
      <c r="AB5" s="89" t="s">
        <v>126</v>
      </c>
      <c r="AC5" s="89" t="s">
        <v>126</v>
      </c>
      <c r="AD5" s="89" t="s">
        <v>126</v>
      </c>
      <c r="AE5" s="89" t="s">
        <v>126</v>
      </c>
      <c r="AF5" s="89" t="s">
        <v>126</v>
      </c>
      <c r="AG5" s="89" t="s">
        <v>126</v>
      </c>
      <c r="AH5" s="89" t="s">
        <v>126</v>
      </c>
      <c r="AI5" s="89" t="s">
        <v>126</v>
      </c>
      <c r="AJ5" s="89" t="s">
        <v>126</v>
      </c>
      <c r="AK5" s="89" t="s">
        <v>126</v>
      </c>
      <c r="AL5" s="89" t="s">
        <v>126</v>
      </c>
      <c r="AM5" s="89" t="s">
        <v>126</v>
      </c>
      <c r="AN5" s="89" t="s">
        <v>126</v>
      </c>
      <c r="AO5" s="89" t="s">
        <v>126</v>
      </c>
    </row>
    <row r="6" spans="1:41" ht="24.95" hidden="1" customHeight="1" x14ac:dyDescent="0.25">
      <c r="A6" s="29">
        <v>5</v>
      </c>
      <c r="B6" s="49">
        <v>5</v>
      </c>
      <c r="C6" s="64" t="s">
        <v>2</v>
      </c>
      <c r="D6" s="35" t="s">
        <v>7</v>
      </c>
      <c r="E6" s="24" t="s">
        <v>125</v>
      </c>
      <c r="F6" s="24" t="s">
        <v>153</v>
      </c>
      <c r="G6" s="23">
        <f t="shared" si="0"/>
        <v>29</v>
      </c>
      <c r="H6" s="23">
        <f t="shared" si="1"/>
        <v>3</v>
      </c>
      <c r="I6" s="23">
        <f t="shared" si="2"/>
        <v>0</v>
      </c>
      <c r="J6" s="89" t="s">
        <v>128</v>
      </c>
      <c r="K6" s="89" t="s">
        <v>124</v>
      </c>
      <c r="L6" s="89" t="s">
        <v>124</v>
      </c>
      <c r="M6" s="89" t="s">
        <v>124</v>
      </c>
      <c r="N6" s="89" t="s">
        <v>124</v>
      </c>
      <c r="O6" s="89" t="s">
        <v>124</v>
      </c>
      <c r="P6" s="89" t="s">
        <v>124</v>
      </c>
      <c r="Q6" s="89" t="s">
        <v>124</v>
      </c>
      <c r="R6" s="89" t="s">
        <v>124</v>
      </c>
      <c r="S6" s="89" t="s">
        <v>124</v>
      </c>
      <c r="T6" s="89" t="s">
        <v>124</v>
      </c>
      <c r="U6" s="89" t="s">
        <v>124</v>
      </c>
      <c r="V6" s="89" t="s">
        <v>128</v>
      </c>
      <c r="W6" s="89" t="s">
        <v>124</v>
      </c>
      <c r="X6" s="89" t="s">
        <v>128</v>
      </c>
      <c r="Y6" s="89" t="s">
        <v>124</v>
      </c>
      <c r="Z6" s="89" t="s">
        <v>124</v>
      </c>
      <c r="AA6" s="89" t="s">
        <v>124</v>
      </c>
      <c r="AB6" s="89" t="s">
        <v>124</v>
      </c>
      <c r="AC6" s="89" t="s">
        <v>124</v>
      </c>
      <c r="AD6" s="89" t="s">
        <v>124</v>
      </c>
      <c r="AE6" s="89" t="s">
        <v>124</v>
      </c>
      <c r="AF6" s="89" t="s">
        <v>124</v>
      </c>
      <c r="AG6" s="89" t="s">
        <v>124</v>
      </c>
      <c r="AH6" s="89" t="s">
        <v>124</v>
      </c>
      <c r="AI6" s="89" t="s">
        <v>124</v>
      </c>
      <c r="AJ6" s="89" t="s">
        <v>124</v>
      </c>
      <c r="AK6" s="89" t="s">
        <v>124</v>
      </c>
      <c r="AL6" s="89" t="s">
        <v>124</v>
      </c>
      <c r="AM6" s="89" t="s">
        <v>124</v>
      </c>
      <c r="AN6" s="89" t="s">
        <v>124</v>
      </c>
      <c r="AO6" s="89" t="s">
        <v>124</v>
      </c>
    </row>
    <row r="7" spans="1:41" ht="24.95" hidden="1" customHeight="1" x14ac:dyDescent="0.25">
      <c r="A7" s="29">
        <v>6</v>
      </c>
      <c r="B7" s="49">
        <v>6</v>
      </c>
      <c r="C7" s="64" t="s">
        <v>2</v>
      </c>
      <c r="D7" s="22" t="s">
        <v>8</v>
      </c>
      <c r="E7" s="24" t="s">
        <v>127</v>
      </c>
      <c r="F7" s="24" t="s">
        <v>153</v>
      </c>
      <c r="G7" s="23">
        <f t="shared" si="0"/>
        <v>12</v>
      </c>
      <c r="H7" s="23">
        <f t="shared" si="1"/>
        <v>9</v>
      </c>
      <c r="I7" s="23">
        <f t="shared" si="2"/>
        <v>11</v>
      </c>
      <c r="J7" s="89" t="s">
        <v>128</v>
      </c>
      <c r="K7" s="89" t="s">
        <v>128</v>
      </c>
      <c r="L7" s="89" t="s">
        <v>124</v>
      </c>
      <c r="M7" s="89" t="s">
        <v>124</v>
      </c>
      <c r="N7" s="89" t="s">
        <v>124</v>
      </c>
      <c r="O7" s="89" t="s">
        <v>124</v>
      </c>
      <c r="P7" s="89" t="s">
        <v>124</v>
      </c>
      <c r="Q7" s="89" t="s">
        <v>126</v>
      </c>
      <c r="R7" s="89" t="s">
        <v>128</v>
      </c>
      <c r="S7" s="89" t="s">
        <v>128</v>
      </c>
      <c r="T7" s="89" t="s">
        <v>126</v>
      </c>
      <c r="U7" s="89" t="s">
        <v>124</v>
      </c>
      <c r="V7" s="89" t="s">
        <v>126</v>
      </c>
      <c r="W7" s="89" t="s">
        <v>126</v>
      </c>
      <c r="X7" s="89" t="s">
        <v>126</v>
      </c>
      <c r="Y7" s="89" t="s">
        <v>124</v>
      </c>
      <c r="Z7" s="89" t="s">
        <v>126</v>
      </c>
      <c r="AA7" s="89" t="s">
        <v>126</v>
      </c>
      <c r="AB7" s="89" t="s">
        <v>124</v>
      </c>
      <c r="AC7" s="89" t="s">
        <v>126</v>
      </c>
      <c r="AD7" s="89" t="s">
        <v>126</v>
      </c>
      <c r="AE7" s="89" t="s">
        <v>126</v>
      </c>
      <c r="AF7" s="89" t="s">
        <v>128</v>
      </c>
      <c r="AG7" s="89" t="s">
        <v>128</v>
      </c>
      <c r="AH7" s="89" t="s">
        <v>128</v>
      </c>
      <c r="AI7" s="89" t="s">
        <v>128</v>
      </c>
      <c r="AJ7" s="89" t="s">
        <v>126</v>
      </c>
      <c r="AK7" s="89" t="s">
        <v>124</v>
      </c>
      <c r="AL7" s="89" t="s">
        <v>124</v>
      </c>
      <c r="AM7" s="89" t="s">
        <v>124</v>
      </c>
      <c r="AN7" s="89" t="s">
        <v>124</v>
      </c>
      <c r="AO7" s="89" t="s">
        <v>128</v>
      </c>
    </row>
    <row r="8" spans="1:41" ht="24.95" hidden="1" customHeight="1" x14ac:dyDescent="0.25">
      <c r="A8" s="29">
        <v>7</v>
      </c>
      <c r="B8" s="49">
        <v>7</v>
      </c>
      <c r="C8" s="64" t="s">
        <v>2</v>
      </c>
      <c r="D8" s="22" t="s">
        <v>9</v>
      </c>
      <c r="E8" s="24" t="s">
        <v>123</v>
      </c>
      <c r="F8" s="24" t="s">
        <v>153</v>
      </c>
      <c r="G8" s="23">
        <f t="shared" si="0"/>
        <v>22</v>
      </c>
      <c r="H8" s="23">
        <f t="shared" si="1"/>
        <v>1</v>
      </c>
      <c r="I8" s="23">
        <f t="shared" si="2"/>
        <v>9</v>
      </c>
      <c r="J8" s="89" t="s">
        <v>126</v>
      </c>
      <c r="K8" s="89" t="s">
        <v>128</v>
      </c>
      <c r="L8" s="89" t="s">
        <v>124</v>
      </c>
      <c r="M8" s="89" t="s">
        <v>124</v>
      </c>
      <c r="N8" s="89" t="s">
        <v>124</v>
      </c>
      <c r="O8" s="89" t="s">
        <v>124</v>
      </c>
      <c r="P8" s="89" t="s">
        <v>124</v>
      </c>
      <c r="Q8" s="89" t="s">
        <v>126</v>
      </c>
      <c r="R8" s="89" t="s">
        <v>126</v>
      </c>
      <c r="S8" s="89" t="s">
        <v>126</v>
      </c>
      <c r="T8" s="89" t="s">
        <v>124</v>
      </c>
      <c r="U8" s="89" t="s">
        <v>124</v>
      </c>
      <c r="V8" s="89" t="s">
        <v>126</v>
      </c>
      <c r="W8" s="89" t="s">
        <v>124</v>
      </c>
      <c r="X8" s="89" t="s">
        <v>126</v>
      </c>
      <c r="Y8" s="89" t="s">
        <v>124</v>
      </c>
      <c r="Z8" s="89" t="s">
        <v>124</v>
      </c>
      <c r="AA8" s="89" t="s">
        <v>124</v>
      </c>
      <c r="AB8" s="89" t="s">
        <v>124</v>
      </c>
      <c r="AC8" s="89" t="s">
        <v>126</v>
      </c>
      <c r="AD8" s="89" t="s">
        <v>126</v>
      </c>
      <c r="AE8" s="89" t="s">
        <v>126</v>
      </c>
      <c r="AF8" s="89" t="s">
        <v>124</v>
      </c>
      <c r="AG8" s="89" t="s">
        <v>124</v>
      </c>
      <c r="AH8" s="89" t="s">
        <v>124</v>
      </c>
      <c r="AI8" s="89" t="s">
        <v>124</v>
      </c>
      <c r="AJ8" s="89" t="s">
        <v>124</v>
      </c>
      <c r="AK8" s="89" t="s">
        <v>124</v>
      </c>
      <c r="AL8" s="89" t="s">
        <v>124</v>
      </c>
      <c r="AM8" s="89" t="s">
        <v>124</v>
      </c>
      <c r="AN8" s="89" t="s">
        <v>124</v>
      </c>
      <c r="AO8" s="89" t="s">
        <v>124</v>
      </c>
    </row>
    <row r="9" spans="1:41" ht="24.95" hidden="1" customHeight="1" x14ac:dyDescent="0.25">
      <c r="A9" s="29">
        <v>8</v>
      </c>
      <c r="B9" s="49">
        <v>8</v>
      </c>
      <c r="C9" s="64" t="s">
        <v>2</v>
      </c>
      <c r="D9" s="36" t="s">
        <v>10</v>
      </c>
      <c r="E9" s="24" t="s">
        <v>125</v>
      </c>
      <c r="F9" s="24" t="s">
        <v>153</v>
      </c>
      <c r="G9" s="23">
        <f t="shared" si="0"/>
        <v>11</v>
      </c>
      <c r="H9" s="23">
        <f t="shared" si="1"/>
        <v>12</v>
      </c>
      <c r="I9" s="23">
        <f t="shared" si="2"/>
        <v>9</v>
      </c>
      <c r="J9" s="89" t="s">
        <v>126</v>
      </c>
      <c r="K9" s="89" t="s">
        <v>128</v>
      </c>
      <c r="L9" s="89" t="s">
        <v>124</v>
      </c>
      <c r="M9" s="89" t="s">
        <v>124</v>
      </c>
      <c r="N9" s="89" t="s">
        <v>124</v>
      </c>
      <c r="O9" s="89" t="s">
        <v>124</v>
      </c>
      <c r="P9" s="89" t="s">
        <v>124</v>
      </c>
      <c r="Q9" s="89" t="s">
        <v>126</v>
      </c>
      <c r="R9" s="89" t="s">
        <v>128</v>
      </c>
      <c r="S9" s="89" t="s">
        <v>128</v>
      </c>
      <c r="T9" s="89" t="s">
        <v>128</v>
      </c>
      <c r="U9" s="89" t="s">
        <v>126</v>
      </c>
      <c r="V9" s="89" t="s">
        <v>126</v>
      </c>
      <c r="W9" s="89" t="s">
        <v>128</v>
      </c>
      <c r="X9" s="89" t="s">
        <v>126</v>
      </c>
      <c r="Y9" s="89" t="s">
        <v>128</v>
      </c>
      <c r="Z9" s="89" t="s">
        <v>128</v>
      </c>
      <c r="AA9" s="89" t="s">
        <v>128</v>
      </c>
      <c r="AB9" s="89" t="s">
        <v>128</v>
      </c>
      <c r="AC9" s="89" t="s">
        <v>126</v>
      </c>
      <c r="AD9" s="89" t="s">
        <v>124</v>
      </c>
      <c r="AE9" s="89" t="s">
        <v>126</v>
      </c>
      <c r="AF9" s="89" t="s">
        <v>124</v>
      </c>
      <c r="AG9" s="89" t="s">
        <v>124</v>
      </c>
      <c r="AH9" s="89" t="s">
        <v>124</v>
      </c>
      <c r="AI9" s="89" t="s">
        <v>124</v>
      </c>
      <c r="AJ9" s="89" t="s">
        <v>128</v>
      </c>
      <c r="AK9" s="89" t="s">
        <v>126</v>
      </c>
      <c r="AL9" s="89" t="s">
        <v>126</v>
      </c>
      <c r="AM9" s="89" t="s">
        <v>128</v>
      </c>
      <c r="AN9" s="89" t="s">
        <v>128</v>
      </c>
      <c r="AO9" s="89" t="s">
        <v>124</v>
      </c>
    </row>
    <row r="10" spans="1:41" ht="24.95" hidden="1" customHeight="1" x14ac:dyDescent="0.25">
      <c r="A10" s="29">
        <v>9</v>
      </c>
      <c r="B10" s="49">
        <v>9</v>
      </c>
      <c r="C10" s="64" t="s">
        <v>2</v>
      </c>
      <c r="D10" s="36" t="s">
        <v>11</v>
      </c>
      <c r="E10" s="24" t="s">
        <v>127</v>
      </c>
      <c r="F10" s="24" t="s">
        <v>153</v>
      </c>
      <c r="G10" s="23">
        <f t="shared" si="0"/>
        <v>1</v>
      </c>
      <c r="H10" s="23">
        <f t="shared" si="1"/>
        <v>0</v>
      </c>
      <c r="I10" s="23">
        <f t="shared" si="2"/>
        <v>31</v>
      </c>
      <c r="J10" s="89" t="s">
        <v>124</v>
      </c>
      <c r="K10" s="89" t="s">
        <v>126</v>
      </c>
      <c r="L10" s="89" t="s">
        <v>126</v>
      </c>
      <c r="M10" s="89" t="s">
        <v>126</v>
      </c>
      <c r="N10" s="89" t="s">
        <v>126</v>
      </c>
      <c r="O10" s="89" t="s">
        <v>126</v>
      </c>
      <c r="P10" s="89" t="s">
        <v>126</v>
      </c>
      <c r="Q10" s="89" t="s">
        <v>126</v>
      </c>
      <c r="R10" s="89" t="s">
        <v>126</v>
      </c>
      <c r="S10" s="89" t="s">
        <v>126</v>
      </c>
      <c r="T10" s="89" t="s">
        <v>126</v>
      </c>
      <c r="U10" s="89" t="s">
        <v>126</v>
      </c>
      <c r="V10" s="89" t="s">
        <v>126</v>
      </c>
      <c r="W10" s="89" t="s">
        <v>126</v>
      </c>
      <c r="X10" s="89" t="s">
        <v>126</v>
      </c>
      <c r="Y10" s="89" t="s">
        <v>126</v>
      </c>
      <c r="Z10" s="89" t="s">
        <v>126</v>
      </c>
      <c r="AA10" s="89" t="s">
        <v>126</v>
      </c>
      <c r="AB10" s="89" t="s">
        <v>126</v>
      </c>
      <c r="AC10" s="89" t="s">
        <v>126</v>
      </c>
      <c r="AD10" s="89" t="s">
        <v>126</v>
      </c>
      <c r="AE10" s="89" t="s">
        <v>126</v>
      </c>
      <c r="AF10" s="89" t="s">
        <v>126</v>
      </c>
      <c r="AG10" s="89" t="s">
        <v>126</v>
      </c>
      <c r="AH10" s="89" t="s">
        <v>126</v>
      </c>
      <c r="AI10" s="89" t="s">
        <v>126</v>
      </c>
      <c r="AJ10" s="89" t="s">
        <v>126</v>
      </c>
      <c r="AK10" s="89" t="s">
        <v>126</v>
      </c>
      <c r="AL10" s="89" t="s">
        <v>126</v>
      </c>
      <c r="AM10" s="89" t="s">
        <v>126</v>
      </c>
      <c r="AN10" s="89" t="s">
        <v>126</v>
      </c>
      <c r="AO10" s="89" t="s">
        <v>126</v>
      </c>
    </row>
    <row r="11" spans="1:41" ht="31.5" hidden="1" customHeight="1" x14ac:dyDescent="0.25">
      <c r="A11" s="29">
        <v>10</v>
      </c>
      <c r="B11" s="49">
        <v>10</v>
      </c>
      <c r="C11" s="64" t="s">
        <v>2</v>
      </c>
      <c r="D11" s="22" t="s">
        <v>12</v>
      </c>
      <c r="E11" s="24" t="s">
        <v>125</v>
      </c>
      <c r="F11" s="24" t="s">
        <v>153</v>
      </c>
      <c r="G11" s="23">
        <f t="shared" si="0"/>
        <v>8</v>
      </c>
      <c r="H11" s="23">
        <f t="shared" si="1"/>
        <v>6</v>
      </c>
      <c r="I11" s="23">
        <f t="shared" si="2"/>
        <v>18</v>
      </c>
      <c r="J11" s="89" t="s">
        <v>128</v>
      </c>
      <c r="K11" s="89" t="s">
        <v>128</v>
      </c>
      <c r="L11" s="89" t="s">
        <v>124</v>
      </c>
      <c r="M11" s="89" t="s">
        <v>124</v>
      </c>
      <c r="N11" s="89" t="s">
        <v>124</v>
      </c>
      <c r="O11" s="89" t="s">
        <v>124</v>
      </c>
      <c r="P11" s="89" t="s">
        <v>124</v>
      </c>
      <c r="Q11" s="89" t="s">
        <v>126</v>
      </c>
      <c r="R11" s="89" t="s">
        <v>128</v>
      </c>
      <c r="S11" s="89" t="s">
        <v>128</v>
      </c>
      <c r="T11" s="89" t="s">
        <v>126</v>
      </c>
      <c r="U11" s="89" t="s">
        <v>126</v>
      </c>
      <c r="V11" s="89" t="s">
        <v>126</v>
      </c>
      <c r="W11" s="89" t="s">
        <v>126</v>
      </c>
      <c r="X11" s="89" t="s">
        <v>126</v>
      </c>
      <c r="Y11" s="89" t="s">
        <v>124</v>
      </c>
      <c r="Z11" s="89" t="s">
        <v>126</v>
      </c>
      <c r="AA11" s="89" t="s">
        <v>126</v>
      </c>
      <c r="AB11" s="89" t="s">
        <v>126</v>
      </c>
      <c r="AC11" s="89" t="s">
        <v>126</v>
      </c>
      <c r="AD11" s="89" t="s">
        <v>128</v>
      </c>
      <c r="AE11" s="89" t="s">
        <v>126</v>
      </c>
      <c r="AF11" s="89" t="s">
        <v>126</v>
      </c>
      <c r="AG11" s="89" t="s">
        <v>126</v>
      </c>
      <c r="AH11" s="89" t="s">
        <v>126</v>
      </c>
      <c r="AI11" s="89" t="s">
        <v>126</v>
      </c>
      <c r="AJ11" s="89" t="s">
        <v>126</v>
      </c>
      <c r="AK11" s="89" t="s">
        <v>126</v>
      </c>
      <c r="AL11" s="89" t="s">
        <v>126</v>
      </c>
      <c r="AM11" s="89" t="s">
        <v>124</v>
      </c>
      <c r="AN11" s="89" t="s">
        <v>124</v>
      </c>
      <c r="AO11" s="89" t="s">
        <v>128</v>
      </c>
    </row>
    <row r="12" spans="1:41" ht="24.95" hidden="1" customHeight="1" x14ac:dyDescent="0.25">
      <c r="A12" s="29">
        <v>11</v>
      </c>
      <c r="B12" s="49">
        <v>11</v>
      </c>
      <c r="C12" s="64" t="s">
        <v>2</v>
      </c>
      <c r="D12" s="22" t="s">
        <v>13</v>
      </c>
      <c r="E12" s="24" t="s">
        <v>125</v>
      </c>
      <c r="F12" s="24" t="s">
        <v>153</v>
      </c>
      <c r="G12" s="23">
        <f t="shared" si="0"/>
        <v>0</v>
      </c>
      <c r="H12" s="23">
        <f t="shared" si="1"/>
        <v>1</v>
      </c>
      <c r="I12" s="23">
        <f t="shared" si="2"/>
        <v>31</v>
      </c>
      <c r="J12" s="89" t="s">
        <v>128</v>
      </c>
      <c r="K12" s="89" t="s">
        <v>126</v>
      </c>
      <c r="L12" s="89" t="s">
        <v>126</v>
      </c>
      <c r="M12" s="89" t="s">
        <v>126</v>
      </c>
      <c r="N12" s="89" t="s">
        <v>126</v>
      </c>
      <c r="O12" s="89" t="s">
        <v>126</v>
      </c>
      <c r="P12" s="89" t="s">
        <v>126</v>
      </c>
      <c r="Q12" s="89" t="s">
        <v>126</v>
      </c>
      <c r="R12" s="89" t="s">
        <v>126</v>
      </c>
      <c r="S12" s="89" t="s">
        <v>126</v>
      </c>
      <c r="T12" s="89" t="s">
        <v>126</v>
      </c>
      <c r="U12" s="89" t="s">
        <v>126</v>
      </c>
      <c r="V12" s="89" t="s">
        <v>126</v>
      </c>
      <c r="W12" s="89" t="s">
        <v>126</v>
      </c>
      <c r="X12" s="89" t="s">
        <v>126</v>
      </c>
      <c r="Y12" s="89" t="s">
        <v>126</v>
      </c>
      <c r="Z12" s="89" t="s">
        <v>126</v>
      </c>
      <c r="AA12" s="89" t="s">
        <v>126</v>
      </c>
      <c r="AB12" s="89" t="s">
        <v>126</v>
      </c>
      <c r="AC12" s="89" t="s">
        <v>126</v>
      </c>
      <c r="AD12" s="89" t="s">
        <v>126</v>
      </c>
      <c r="AE12" s="89" t="s">
        <v>126</v>
      </c>
      <c r="AF12" s="89" t="s">
        <v>126</v>
      </c>
      <c r="AG12" s="89" t="s">
        <v>126</v>
      </c>
      <c r="AH12" s="89" t="s">
        <v>126</v>
      </c>
      <c r="AI12" s="89" t="s">
        <v>126</v>
      </c>
      <c r="AJ12" s="89" t="s">
        <v>126</v>
      </c>
      <c r="AK12" s="89" t="s">
        <v>126</v>
      </c>
      <c r="AL12" s="89" t="s">
        <v>126</v>
      </c>
      <c r="AM12" s="89" t="s">
        <v>126</v>
      </c>
      <c r="AN12" s="89" t="s">
        <v>126</v>
      </c>
      <c r="AO12" s="89" t="s">
        <v>126</v>
      </c>
    </row>
    <row r="13" spans="1:41" ht="24.95" hidden="1" customHeight="1" x14ac:dyDescent="0.25">
      <c r="A13" s="29">
        <v>12</v>
      </c>
      <c r="B13" s="49">
        <v>12</v>
      </c>
      <c r="C13" s="64" t="s">
        <v>2</v>
      </c>
      <c r="D13" s="35" t="s">
        <v>14</v>
      </c>
      <c r="E13" s="24" t="s">
        <v>127</v>
      </c>
      <c r="F13" s="24" t="s">
        <v>153</v>
      </c>
      <c r="G13" s="23">
        <f t="shared" si="0"/>
        <v>0</v>
      </c>
      <c r="H13" s="23">
        <f t="shared" si="1"/>
        <v>2</v>
      </c>
      <c r="I13" s="23">
        <f t="shared" si="2"/>
        <v>30</v>
      </c>
      <c r="J13" s="89" t="s">
        <v>128</v>
      </c>
      <c r="K13" s="89" t="s">
        <v>128</v>
      </c>
      <c r="L13" s="89" t="s">
        <v>126</v>
      </c>
      <c r="M13" s="89" t="s">
        <v>126</v>
      </c>
      <c r="N13" s="89" t="s">
        <v>126</v>
      </c>
      <c r="O13" s="89" t="s">
        <v>126</v>
      </c>
      <c r="P13" s="89" t="s">
        <v>126</v>
      </c>
      <c r="Q13" s="89" t="s">
        <v>126</v>
      </c>
      <c r="R13" s="89" t="s">
        <v>126</v>
      </c>
      <c r="S13" s="89" t="s">
        <v>126</v>
      </c>
      <c r="T13" s="89" t="s">
        <v>126</v>
      </c>
      <c r="U13" s="89" t="s">
        <v>126</v>
      </c>
      <c r="V13" s="89" t="s">
        <v>126</v>
      </c>
      <c r="W13" s="89" t="s">
        <v>126</v>
      </c>
      <c r="X13" s="89" t="s">
        <v>126</v>
      </c>
      <c r="Y13" s="89" t="s">
        <v>126</v>
      </c>
      <c r="Z13" s="89" t="s">
        <v>126</v>
      </c>
      <c r="AA13" s="89" t="s">
        <v>126</v>
      </c>
      <c r="AB13" s="89" t="s">
        <v>126</v>
      </c>
      <c r="AC13" s="89" t="s">
        <v>213</v>
      </c>
      <c r="AD13" s="89" t="s">
        <v>126</v>
      </c>
      <c r="AE13" s="89" t="s">
        <v>126</v>
      </c>
      <c r="AF13" s="89" t="s">
        <v>126</v>
      </c>
      <c r="AG13" s="89" t="s">
        <v>126</v>
      </c>
      <c r="AH13" s="89" t="s">
        <v>126</v>
      </c>
      <c r="AI13" s="89" t="s">
        <v>126</v>
      </c>
      <c r="AJ13" s="89" t="s">
        <v>126</v>
      </c>
      <c r="AK13" s="89" t="s">
        <v>126</v>
      </c>
      <c r="AL13" s="89" t="s">
        <v>126</v>
      </c>
      <c r="AM13" s="89" t="s">
        <v>126</v>
      </c>
      <c r="AN13" s="89" t="s">
        <v>126</v>
      </c>
      <c r="AO13" s="89" t="s">
        <v>126</v>
      </c>
    </row>
    <row r="14" spans="1:41" s="32" customFormat="1" ht="24.95" hidden="1" customHeight="1" x14ac:dyDescent="0.25">
      <c r="A14" s="31">
        <v>13</v>
      </c>
      <c r="B14" s="49">
        <v>13</v>
      </c>
      <c r="C14" s="18" t="s">
        <v>15</v>
      </c>
      <c r="D14" s="37" t="s">
        <v>16</v>
      </c>
      <c r="E14" s="25" t="s">
        <v>123</v>
      </c>
      <c r="F14" s="25" t="s">
        <v>153</v>
      </c>
      <c r="G14" s="23">
        <f t="shared" si="0"/>
        <v>0</v>
      </c>
      <c r="H14" s="23">
        <f t="shared" si="1"/>
        <v>0</v>
      </c>
      <c r="I14" s="23">
        <f t="shared" si="2"/>
        <v>32</v>
      </c>
      <c r="J14" s="89" t="s">
        <v>126</v>
      </c>
      <c r="K14" s="89" t="s">
        <v>126</v>
      </c>
      <c r="L14" s="89" t="s">
        <v>126</v>
      </c>
      <c r="M14" s="89" t="s">
        <v>126</v>
      </c>
      <c r="N14" s="89" t="s">
        <v>126</v>
      </c>
      <c r="O14" s="89" t="s">
        <v>126</v>
      </c>
      <c r="P14" s="89" t="s">
        <v>126</v>
      </c>
      <c r="Q14" s="89" t="s">
        <v>126</v>
      </c>
      <c r="R14" s="89" t="s">
        <v>126</v>
      </c>
      <c r="S14" s="89" t="s">
        <v>126</v>
      </c>
      <c r="T14" s="89" t="s">
        <v>126</v>
      </c>
      <c r="U14" s="89" t="s">
        <v>126</v>
      </c>
      <c r="V14" s="89" t="s">
        <v>126</v>
      </c>
      <c r="W14" s="89" t="s">
        <v>126</v>
      </c>
      <c r="X14" s="89" t="s">
        <v>126</v>
      </c>
      <c r="Y14" s="89" t="s">
        <v>126</v>
      </c>
      <c r="Z14" s="89" t="s">
        <v>126</v>
      </c>
      <c r="AA14" s="89" t="s">
        <v>126</v>
      </c>
      <c r="AB14" s="89" t="s">
        <v>126</v>
      </c>
      <c r="AC14" s="89" t="s">
        <v>126</v>
      </c>
      <c r="AD14" s="89" t="s">
        <v>126</v>
      </c>
      <c r="AE14" s="89" t="s">
        <v>126</v>
      </c>
      <c r="AF14" s="89" t="s">
        <v>126</v>
      </c>
      <c r="AG14" s="89" t="s">
        <v>126</v>
      </c>
      <c r="AH14" s="89" t="s">
        <v>126</v>
      </c>
      <c r="AI14" s="89" t="s">
        <v>126</v>
      </c>
      <c r="AJ14" s="89" t="s">
        <v>126</v>
      </c>
      <c r="AK14" s="89" t="s">
        <v>126</v>
      </c>
      <c r="AL14" s="89" t="s">
        <v>126</v>
      </c>
      <c r="AM14" s="89" t="s">
        <v>126</v>
      </c>
      <c r="AN14" s="89" t="s">
        <v>126</v>
      </c>
      <c r="AO14" s="89" t="s">
        <v>126</v>
      </c>
    </row>
    <row r="15" spans="1:41" ht="24.95" hidden="1" customHeight="1" x14ac:dyDescent="0.25">
      <c r="A15" s="29">
        <v>14</v>
      </c>
      <c r="B15" s="49">
        <v>14</v>
      </c>
      <c r="C15" s="18" t="s">
        <v>15</v>
      </c>
      <c r="D15" s="35" t="s">
        <v>17</v>
      </c>
      <c r="E15" s="24" t="s">
        <v>125</v>
      </c>
      <c r="F15" s="24" t="s">
        <v>153</v>
      </c>
      <c r="G15" s="23">
        <f t="shared" si="0"/>
        <v>0</v>
      </c>
      <c r="H15" s="23">
        <f t="shared" si="1"/>
        <v>1</v>
      </c>
      <c r="I15" s="23">
        <f t="shared" si="2"/>
        <v>31</v>
      </c>
      <c r="J15" s="89" t="s">
        <v>128</v>
      </c>
      <c r="K15" s="89" t="s">
        <v>126</v>
      </c>
      <c r="L15" s="89" t="s">
        <v>126</v>
      </c>
      <c r="M15" s="89" t="s">
        <v>126</v>
      </c>
      <c r="N15" s="89" t="s">
        <v>126</v>
      </c>
      <c r="O15" s="89" t="s">
        <v>126</v>
      </c>
      <c r="P15" s="89" t="s">
        <v>126</v>
      </c>
      <c r="Q15" s="89" t="s">
        <v>126</v>
      </c>
      <c r="R15" s="89" t="s">
        <v>126</v>
      </c>
      <c r="S15" s="89" t="s">
        <v>126</v>
      </c>
      <c r="T15" s="89" t="s">
        <v>126</v>
      </c>
      <c r="U15" s="89" t="s">
        <v>126</v>
      </c>
      <c r="V15" s="89" t="s">
        <v>126</v>
      </c>
      <c r="W15" s="89" t="s">
        <v>126</v>
      </c>
      <c r="X15" s="89" t="s">
        <v>126</v>
      </c>
      <c r="Y15" s="89" t="s">
        <v>126</v>
      </c>
      <c r="Z15" s="89" t="s">
        <v>126</v>
      </c>
      <c r="AA15" s="89" t="s">
        <v>126</v>
      </c>
      <c r="AB15" s="89" t="s">
        <v>126</v>
      </c>
      <c r="AC15" s="89" t="s">
        <v>126</v>
      </c>
      <c r="AD15" s="89" t="s">
        <v>126</v>
      </c>
      <c r="AE15" s="89" t="s">
        <v>126</v>
      </c>
      <c r="AF15" s="89" t="s">
        <v>126</v>
      </c>
      <c r="AG15" s="89" t="s">
        <v>126</v>
      </c>
      <c r="AH15" s="89" t="s">
        <v>126</v>
      </c>
      <c r="AI15" s="89" t="s">
        <v>126</v>
      </c>
      <c r="AJ15" s="89" t="s">
        <v>126</v>
      </c>
      <c r="AK15" s="89" t="s">
        <v>126</v>
      </c>
      <c r="AL15" s="89" t="s">
        <v>126</v>
      </c>
      <c r="AM15" s="89" t="s">
        <v>126</v>
      </c>
      <c r="AN15" s="89" t="s">
        <v>126</v>
      </c>
      <c r="AO15" s="89" t="s">
        <v>126</v>
      </c>
    </row>
    <row r="16" spans="1:41" ht="24.95" hidden="1" customHeight="1" x14ac:dyDescent="0.25">
      <c r="A16" s="29">
        <v>15</v>
      </c>
      <c r="B16" s="49">
        <v>15</v>
      </c>
      <c r="C16" s="18" t="s">
        <v>15</v>
      </c>
      <c r="D16" s="35" t="s">
        <v>18</v>
      </c>
      <c r="E16" s="24" t="s">
        <v>125</v>
      </c>
      <c r="F16" s="24" t="s">
        <v>155</v>
      </c>
      <c r="G16" s="23">
        <f t="shared" si="0"/>
        <v>0</v>
      </c>
      <c r="H16" s="23">
        <f t="shared" si="1"/>
        <v>1</v>
      </c>
      <c r="I16" s="23">
        <f t="shared" si="2"/>
        <v>31</v>
      </c>
      <c r="J16" s="89" t="s">
        <v>128</v>
      </c>
      <c r="K16" s="89" t="s">
        <v>126</v>
      </c>
      <c r="L16" s="89" t="s">
        <v>126</v>
      </c>
      <c r="M16" s="89" t="s">
        <v>126</v>
      </c>
      <c r="N16" s="89" t="s">
        <v>126</v>
      </c>
      <c r="O16" s="89" t="s">
        <v>126</v>
      </c>
      <c r="P16" s="89" t="s">
        <v>126</v>
      </c>
      <c r="Q16" s="89" t="s">
        <v>126</v>
      </c>
      <c r="R16" s="89" t="s">
        <v>126</v>
      </c>
      <c r="S16" s="89" t="s">
        <v>126</v>
      </c>
      <c r="T16" s="89" t="s">
        <v>126</v>
      </c>
      <c r="U16" s="89" t="s">
        <v>126</v>
      </c>
      <c r="V16" s="89" t="s">
        <v>126</v>
      </c>
      <c r="W16" s="89" t="s">
        <v>126</v>
      </c>
      <c r="X16" s="89" t="s">
        <v>126</v>
      </c>
      <c r="Y16" s="89" t="s">
        <v>126</v>
      </c>
      <c r="Z16" s="89" t="s">
        <v>126</v>
      </c>
      <c r="AA16" s="89" t="s">
        <v>126</v>
      </c>
      <c r="AB16" s="89" t="s">
        <v>126</v>
      </c>
      <c r="AC16" s="89" t="s">
        <v>126</v>
      </c>
      <c r="AD16" s="89" t="s">
        <v>126</v>
      </c>
      <c r="AE16" s="89" t="s">
        <v>126</v>
      </c>
      <c r="AF16" s="89" t="s">
        <v>126</v>
      </c>
      <c r="AG16" s="89" t="s">
        <v>126</v>
      </c>
      <c r="AH16" s="89" t="s">
        <v>126</v>
      </c>
      <c r="AI16" s="89" t="s">
        <v>126</v>
      </c>
      <c r="AJ16" s="89" t="s">
        <v>126</v>
      </c>
      <c r="AK16" s="89" t="s">
        <v>126</v>
      </c>
      <c r="AL16" s="89" t="s">
        <v>126</v>
      </c>
      <c r="AM16" s="89" t="s">
        <v>126</v>
      </c>
      <c r="AN16" s="89" t="s">
        <v>126</v>
      </c>
      <c r="AO16" s="89" t="s">
        <v>126</v>
      </c>
    </row>
    <row r="17" spans="1:41" ht="24.95" customHeight="1" x14ac:dyDescent="0.25">
      <c r="A17" s="29">
        <v>16</v>
      </c>
      <c r="B17" s="49">
        <v>16</v>
      </c>
      <c r="C17" s="18" t="s">
        <v>15</v>
      </c>
      <c r="D17" s="35" t="s">
        <v>19</v>
      </c>
      <c r="E17" s="24" t="s">
        <v>123</v>
      </c>
      <c r="F17" s="24" t="s">
        <v>155</v>
      </c>
      <c r="G17" s="23">
        <f t="shared" si="0"/>
        <v>0</v>
      </c>
      <c r="H17" s="23">
        <f t="shared" si="1"/>
        <v>0</v>
      </c>
      <c r="I17" s="23">
        <f t="shared" si="2"/>
        <v>32</v>
      </c>
      <c r="J17" s="89" t="s">
        <v>126</v>
      </c>
      <c r="K17" s="89" t="s">
        <v>126</v>
      </c>
      <c r="L17" s="89" t="s">
        <v>126</v>
      </c>
      <c r="M17" s="89" t="s">
        <v>126</v>
      </c>
      <c r="N17" s="89" t="s">
        <v>126</v>
      </c>
      <c r="O17" s="89" t="s">
        <v>126</v>
      </c>
      <c r="P17" s="89" t="s">
        <v>126</v>
      </c>
      <c r="Q17" s="89" t="s">
        <v>126</v>
      </c>
      <c r="R17" s="89" t="s">
        <v>126</v>
      </c>
      <c r="S17" s="89" t="s">
        <v>126</v>
      </c>
      <c r="T17" s="89" t="s">
        <v>126</v>
      </c>
      <c r="U17" s="89" t="s">
        <v>126</v>
      </c>
      <c r="V17" s="89" t="s">
        <v>126</v>
      </c>
      <c r="W17" s="89" t="s">
        <v>126</v>
      </c>
      <c r="X17" s="89" t="s">
        <v>126</v>
      </c>
      <c r="Y17" s="89" t="s">
        <v>126</v>
      </c>
      <c r="Z17" s="89" t="s">
        <v>126</v>
      </c>
      <c r="AA17" s="89" t="s">
        <v>126</v>
      </c>
      <c r="AB17" s="89" t="s">
        <v>126</v>
      </c>
      <c r="AC17" s="89" t="s">
        <v>126</v>
      </c>
      <c r="AD17" s="89" t="s">
        <v>126</v>
      </c>
      <c r="AE17" s="89" t="s">
        <v>126</v>
      </c>
      <c r="AF17" s="89" t="s">
        <v>126</v>
      </c>
      <c r="AG17" s="89" t="s">
        <v>126</v>
      </c>
      <c r="AH17" s="89" t="s">
        <v>126</v>
      </c>
      <c r="AI17" s="89" t="s">
        <v>126</v>
      </c>
      <c r="AJ17" s="89" t="s">
        <v>126</v>
      </c>
      <c r="AK17" s="89" t="s">
        <v>126</v>
      </c>
      <c r="AL17" s="89" t="s">
        <v>126</v>
      </c>
      <c r="AM17" s="89" t="s">
        <v>126</v>
      </c>
      <c r="AN17" s="89" t="s">
        <v>126</v>
      </c>
      <c r="AO17" s="89" t="s">
        <v>126</v>
      </c>
    </row>
    <row r="18" spans="1:41" ht="24.95" customHeight="1" x14ac:dyDescent="0.25">
      <c r="A18" s="29">
        <v>17</v>
      </c>
      <c r="B18" s="49">
        <v>17</v>
      </c>
      <c r="C18" s="18" t="s">
        <v>15</v>
      </c>
      <c r="D18" s="46" t="s">
        <v>20</v>
      </c>
      <c r="E18" s="24" t="s">
        <v>123</v>
      </c>
      <c r="F18" s="24" t="s">
        <v>155</v>
      </c>
      <c r="G18" s="23">
        <f t="shared" si="0"/>
        <v>0</v>
      </c>
      <c r="H18" s="23">
        <f t="shared" si="1"/>
        <v>0</v>
      </c>
      <c r="I18" s="23">
        <f t="shared" si="2"/>
        <v>32</v>
      </c>
      <c r="J18" s="89" t="s">
        <v>126</v>
      </c>
      <c r="K18" s="89" t="s">
        <v>126</v>
      </c>
      <c r="L18" s="89" t="s">
        <v>126</v>
      </c>
      <c r="M18" s="89" t="s">
        <v>126</v>
      </c>
      <c r="N18" s="89" t="s">
        <v>126</v>
      </c>
      <c r="O18" s="89" t="s">
        <v>126</v>
      </c>
      <c r="P18" s="89" t="s">
        <v>126</v>
      </c>
      <c r="Q18" s="89" t="s">
        <v>126</v>
      </c>
      <c r="R18" s="89" t="s">
        <v>126</v>
      </c>
      <c r="S18" s="89" t="s">
        <v>126</v>
      </c>
      <c r="T18" s="89" t="s">
        <v>126</v>
      </c>
      <c r="U18" s="89" t="s">
        <v>126</v>
      </c>
      <c r="V18" s="89" t="s">
        <v>126</v>
      </c>
      <c r="W18" s="89" t="s">
        <v>126</v>
      </c>
      <c r="X18" s="89" t="s">
        <v>126</v>
      </c>
      <c r="Y18" s="89" t="s">
        <v>126</v>
      </c>
      <c r="Z18" s="89" t="s">
        <v>126</v>
      </c>
      <c r="AA18" s="89" t="s">
        <v>126</v>
      </c>
      <c r="AB18" s="89" t="s">
        <v>126</v>
      </c>
      <c r="AC18" s="89" t="s">
        <v>126</v>
      </c>
      <c r="AD18" s="89" t="s">
        <v>126</v>
      </c>
      <c r="AE18" s="89" t="s">
        <v>126</v>
      </c>
      <c r="AF18" s="89" t="s">
        <v>126</v>
      </c>
      <c r="AG18" s="89" t="s">
        <v>126</v>
      </c>
      <c r="AH18" s="89" t="s">
        <v>126</v>
      </c>
      <c r="AI18" s="89" t="s">
        <v>126</v>
      </c>
      <c r="AJ18" s="89" t="s">
        <v>126</v>
      </c>
      <c r="AK18" s="89" t="s">
        <v>126</v>
      </c>
      <c r="AL18" s="89" t="s">
        <v>126</v>
      </c>
      <c r="AM18" s="89" t="s">
        <v>126</v>
      </c>
      <c r="AN18" s="89" t="s">
        <v>126</v>
      </c>
      <c r="AO18" s="89" t="s">
        <v>126</v>
      </c>
    </row>
    <row r="19" spans="1:41" ht="24.95" hidden="1" customHeight="1" x14ac:dyDescent="0.25">
      <c r="A19" s="29">
        <v>18</v>
      </c>
      <c r="B19" s="49">
        <v>18</v>
      </c>
      <c r="C19" s="18" t="s">
        <v>15</v>
      </c>
      <c r="D19" s="35" t="s">
        <v>21</v>
      </c>
      <c r="E19" s="24" t="s">
        <v>123</v>
      </c>
      <c r="F19" s="24" t="s">
        <v>153</v>
      </c>
      <c r="G19" s="23">
        <f t="shared" si="0"/>
        <v>0</v>
      </c>
      <c r="H19" s="23">
        <f t="shared" si="1"/>
        <v>0</v>
      </c>
      <c r="I19" s="23">
        <f t="shared" si="2"/>
        <v>32</v>
      </c>
      <c r="J19" s="89" t="s">
        <v>126</v>
      </c>
      <c r="K19" s="89" t="s">
        <v>126</v>
      </c>
      <c r="L19" s="89" t="s">
        <v>126</v>
      </c>
      <c r="M19" s="89" t="s">
        <v>126</v>
      </c>
      <c r="N19" s="89" t="s">
        <v>126</v>
      </c>
      <c r="O19" s="89" t="s">
        <v>126</v>
      </c>
      <c r="P19" s="89" t="s">
        <v>126</v>
      </c>
      <c r="Q19" s="89" t="s">
        <v>126</v>
      </c>
      <c r="R19" s="89" t="s">
        <v>126</v>
      </c>
      <c r="S19" s="89" t="s">
        <v>126</v>
      </c>
      <c r="T19" s="89" t="s">
        <v>126</v>
      </c>
      <c r="U19" s="89" t="s">
        <v>126</v>
      </c>
      <c r="V19" s="89" t="s">
        <v>126</v>
      </c>
      <c r="W19" s="89" t="s">
        <v>126</v>
      </c>
      <c r="X19" s="89" t="s">
        <v>126</v>
      </c>
      <c r="Y19" s="89" t="s">
        <v>126</v>
      </c>
      <c r="Z19" s="89" t="s">
        <v>126</v>
      </c>
      <c r="AA19" s="89" t="s">
        <v>126</v>
      </c>
      <c r="AB19" s="89" t="s">
        <v>126</v>
      </c>
      <c r="AC19" s="89" t="s">
        <v>126</v>
      </c>
      <c r="AD19" s="89" t="s">
        <v>126</v>
      </c>
      <c r="AE19" s="89" t="s">
        <v>126</v>
      </c>
      <c r="AF19" s="89" t="s">
        <v>126</v>
      </c>
      <c r="AG19" s="89" t="s">
        <v>126</v>
      </c>
      <c r="AH19" s="89" t="s">
        <v>126</v>
      </c>
      <c r="AI19" s="89" t="s">
        <v>126</v>
      </c>
      <c r="AJ19" s="89" t="s">
        <v>126</v>
      </c>
      <c r="AK19" s="89" t="s">
        <v>126</v>
      </c>
      <c r="AL19" s="89" t="s">
        <v>126</v>
      </c>
      <c r="AM19" s="89" t="s">
        <v>126</v>
      </c>
      <c r="AN19" s="89" t="s">
        <v>126</v>
      </c>
      <c r="AO19" s="89" t="s">
        <v>126</v>
      </c>
    </row>
    <row r="20" spans="1:41" ht="24.95" customHeight="1" x14ac:dyDescent="0.25">
      <c r="A20" s="29">
        <v>19</v>
      </c>
      <c r="B20" s="49">
        <v>19</v>
      </c>
      <c r="C20" s="18" t="s">
        <v>15</v>
      </c>
      <c r="D20" s="35" t="s">
        <v>22</v>
      </c>
      <c r="E20" s="24" t="s">
        <v>123</v>
      </c>
      <c r="F20" s="24" t="s">
        <v>155</v>
      </c>
      <c r="G20" s="23">
        <f t="shared" si="0"/>
        <v>0</v>
      </c>
      <c r="H20" s="23">
        <f t="shared" si="1"/>
        <v>0</v>
      </c>
      <c r="I20" s="23">
        <f t="shared" si="2"/>
        <v>32</v>
      </c>
      <c r="J20" s="89" t="s">
        <v>126</v>
      </c>
      <c r="K20" s="89" t="s">
        <v>126</v>
      </c>
      <c r="L20" s="89" t="s">
        <v>126</v>
      </c>
      <c r="M20" s="89" t="s">
        <v>126</v>
      </c>
      <c r="N20" s="89" t="s">
        <v>126</v>
      </c>
      <c r="O20" s="89" t="s">
        <v>126</v>
      </c>
      <c r="P20" s="89" t="s">
        <v>126</v>
      </c>
      <c r="Q20" s="89" t="s">
        <v>126</v>
      </c>
      <c r="R20" s="89" t="s">
        <v>126</v>
      </c>
      <c r="S20" s="89" t="s">
        <v>126</v>
      </c>
      <c r="T20" s="89" t="s">
        <v>126</v>
      </c>
      <c r="U20" s="89" t="s">
        <v>126</v>
      </c>
      <c r="V20" s="89" t="s">
        <v>126</v>
      </c>
      <c r="W20" s="89" t="s">
        <v>126</v>
      </c>
      <c r="X20" s="89" t="s">
        <v>126</v>
      </c>
      <c r="Y20" s="89" t="s">
        <v>126</v>
      </c>
      <c r="Z20" s="89" t="s">
        <v>126</v>
      </c>
      <c r="AA20" s="89" t="s">
        <v>126</v>
      </c>
      <c r="AB20" s="89" t="s">
        <v>126</v>
      </c>
      <c r="AC20" s="89" t="s">
        <v>126</v>
      </c>
      <c r="AD20" s="89" t="s">
        <v>126</v>
      </c>
      <c r="AE20" s="89" t="s">
        <v>126</v>
      </c>
      <c r="AF20" s="89" t="s">
        <v>126</v>
      </c>
      <c r="AG20" s="89" t="s">
        <v>126</v>
      </c>
      <c r="AH20" s="89" t="s">
        <v>126</v>
      </c>
      <c r="AI20" s="89" t="s">
        <v>126</v>
      </c>
      <c r="AJ20" s="89" t="s">
        <v>126</v>
      </c>
      <c r="AK20" s="89" t="s">
        <v>126</v>
      </c>
      <c r="AL20" s="89" t="s">
        <v>126</v>
      </c>
      <c r="AM20" s="89" t="s">
        <v>126</v>
      </c>
      <c r="AN20" s="89" t="s">
        <v>126</v>
      </c>
      <c r="AO20" s="89" t="s">
        <v>126</v>
      </c>
    </row>
    <row r="21" spans="1:41" ht="24.95" customHeight="1" x14ac:dyDescent="0.25">
      <c r="A21" s="29">
        <v>20</v>
      </c>
      <c r="B21" s="49">
        <v>20</v>
      </c>
      <c r="C21" s="18" t="s">
        <v>15</v>
      </c>
      <c r="D21" s="35" t="s">
        <v>23</v>
      </c>
      <c r="E21" s="24" t="s">
        <v>123</v>
      </c>
      <c r="F21" s="24" t="s">
        <v>155</v>
      </c>
      <c r="G21" s="23">
        <f t="shared" si="0"/>
        <v>0</v>
      </c>
      <c r="H21" s="23">
        <f t="shared" si="1"/>
        <v>0</v>
      </c>
      <c r="I21" s="23">
        <f t="shared" si="2"/>
        <v>32</v>
      </c>
      <c r="J21" s="89" t="s">
        <v>126</v>
      </c>
      <c r="K21" s="89" t="s">
        <v>126</v>
      </c>
      <c r="L21" s="89" t="s">
        <v>126</v>
      </c>
      <c r="M21" s="89" t="s">
        <v>126</v>
      </c>
      <c r="N21" s="89" t="s">
        <v>126</v>
      </c>
      <c r="O21" s="89" t="s">
        <v>126</v>
      </c>
      <c r="P21" s="89" t="s">
        <v>126</v>
      </c>
      <c r="Q21" s="89" t="s">
        <v>126</v>
      </c>
      <c r="R21" s="89" t="s">
        <v>126</v>
      </c>
      <c r="S21" s="89" t="s">
        <v>126</v>
      </c>
      <c r="T21" s="89" t="s">
        <v>126</v>
      </c>
      <c r="U21" s="89" t="s">
        <v>126</v>
      </c>
      <c r="V21" s="89" t="s">
        <v>126</v>
      </c>
      <c r="W21" s="89" t="s">
        <v>126</v>
      </c>
      <c r="X21" s="89" t="s">
        <v>126</v>
      </c>
      <c r="Y21" s="89" t="s">
        <v>126</v>
      </c>
      <c r="Z21" s="89" t="s">
        <v>126</v>
      </c>
      <c r="AA21" s="89" t="s">
        <v>126</v>
      </c>
      <c r="AB21" s="89" t="s">
        <v>126</v>
      </c>
      <c r="AC21" s="89" t="s">
        <v>126</v>
      </c>
      <c r="AD21" s="89" t="s">
        <v>126</v>
      </c>
      <c r="AE21" s="89" t="s">
        <v>126</v>
      </c>
      <c r="AF21" s="89" t="s">
        <v>126</v>
      </c>
      <c r="AG21" s="89" t="s">
        <v>126</v>
      </c>
      <c r="AH21" s="89" t="s">
        <v>126</v>
      </c>
      <c r="AI21" s="89" t="s">
        <v>126</v>
      </c>
      <c r="AJ21" s="89" t="s">
        <v>126</v>
      </c>
      <c r="AK21" s="89" t="s">
        <v>126</v>
      </c>
      <c r="AL21" s="89" t="s">
        <v>126</v>
      </c>
      <c r="AM21" s="89" t="s">
        <v>126</v>
      </c>
      <c r="AN21" s="89" t="s">
        <v>126</v>
      </c>
      <c r="AO21" s="89" t="s">
        <v>126</v>
      </c>
    </row>
    <row r="22" spans="1:41" ht="24.95" customHeight="1" x14ac:dyDescent="0.25">
      <c r="A22" s="29">
        <v>21</v>
      </c>
      <c r="B22" s="49">
        <v>21</v>
      </c>
      <c r="C22" s="18" t="s">
        <v>15</v>
      </c>
      <c r="D22" s="35" t="s">
        <v>24</v>
      </c>
      <c r="E22" s="24" t="s">
        <v>123</v>
      </c>
      <c r="F22" s="24" t="s">
        <v>155</v>
      </c>
      <c r="G22" s="23">
        <f t="shared" si="0"/>
        <v>0</v>
      </c>
      <c r="H22" s="23">
        <f t="shared" si="1"/>
        <v>0</v>
      </c>
      <c r="I22" s="23">
        <f t="shared" si="2"/>
        <v>32</v>
      </c>
      <c r="J22" s="89" t="s">
        <v>126</v>
      </c>
      <c r="K22" s="89" t="s">
        <v>126</v>
      </c>
      <c r="L22" s="89" t="s">
        <v>126</v>
      </c>
      <c r="M22" s="89" t="s">
        <v>126</v>
      </c>
      <c r="N22" s="89" t="s">
        <v>126</v>
      </c>
      <c r="O22" s="89" t="s">
        <v>126</v>
      </c>
      <c r="P22" s="89" t="s">
        <v>126</v>
      </c>
      <c r="Q22" s="89" t="s">
        <v>126</v>
      </c>
      <c r="R22" s="89" t="s">
        <v>126</v>
      </c>
      <c r="S22" s="89" t="s">
        <v>126</v>
      </c>
      <c r="T22" s="89" t="s">
        <v>126</v>
      </c>
      <c r="U22" s="89" t="s">
        <v>126</v>
      </c>
      <c r="V22" s="89" t="s">
        <v>126</v>
      </c>
      <c r="W22" s="89" t="s">
        <v>126</v>
      </c>
      <c r="X22" s="89" t="s">
        <v>126</v>
      </c>
      <c r="Y22" s="89" t="s">
        <v>126</v>
      </c>
      <c r="Z22" s="89" t="s">
        <v>126</v>
      </c>
      <c r="AA22" s="89" t="s">
        <v>126</v>
      </c>
      <c r="AB22" s="89" t="s">
        <v>126</v>
      </c>
      <c r="AC22" s="89" t="s">
        <v>126</v>
      </c>
      <c r="AD22" s="89" t="s">
        <v>126</v>
      </c>
      <c r="AE22" s="89" t="s">
        <v>126</v>
      </c>
      <c r="AF22" s="89" t="s">
        <v>126</v>
      </c>
      <c r="AG22" s="89" t="s">
        <v>126</v>
      </c>
      <c r="AH22" s="89" t="s">
        <v>126</v>
      </c>
      <c r="AI22" s="89" t="s">
        <v>126</v>
      </c>
      <c r="AJ22" s="89" t="s">
        <v>126</v>
      </c>
      <c r="AK22" s="89" t="s">
        <v>126</v>
      </c>
      <c r="AL22" s="89" t="s">
        <v>126</v>
      </c>
      <c r="AM22" s="89" t="s">
        <v>126</v>
      </c>
      <c r="AN22" s="89" t="s">
        <v>126</v>
      </c>
      <c r="AO22" s="89" t="s">
        <v>126</v>
      </c>
    </row>
    <row r="23" spans="1:41" ht="27.75" customHeight="1" x14ac:dyDescent="0.25">
      <c r="A23" s="29">
        <v>22</v>
      </c>
      <c r="B23" s="49">
        <v>22</v>
      </c>
      <c r="C23" s="18" t="s">
        <v>15</v>
      </c>
      <c r="D23" s="35" t="s">
        <v>25</v>
      </c>
      <c r="E23" s="24" t="s">
        <v>123</v>
      </c>
      <c r="F23" s="24" t="s">
        <v>155</v>
      </c>
      <c r="G23" s="23">
        <f t="shared" si="0"/>
        <v>0</v>
      </c>
      <c r="H23" s="23">
        <f t="shared" si="1"/>
        <v>0</v>
      </c>
      <c r="I23" s="23">
        <f t="shared" si="2"/>
        <v>32</v>
      </c>
      <c r="J23" s="89" t="s">
        <v>126</v>
      </c>
      <c r="K23" s="89" t="s">
        <v>126</v>
      </c>
      <c r="L23" s="89" t="s">
        <v>126</v>
      </c>
      <c r="M23" s="89" t="s">
        <v>126</v>
      </c>
      <c r="N23" s="89" t="s">
        <v>126</v>
      </c>
      <c r="O23" s="89" t="s">
        <v>126</v>
      </c>
      <c r="P23" s="89" t="s">
        <v>126</v>
      </c>
      <c r="Q23" s="89" t="s">
        <v>126</v>
      </c>
      <c r="R23" s="89" t="s">
        <v>126</v>
      </c>
      <c r="S23" s="89" t="s">
        <v>126</v>
      </c>
      <c r="T23" s="89" t="s">
        <v>126</v>
      </c>
      <c r="U23" s="89" t="s">
        <v>126</v>
      </c>
      <c r="V23" s="89" t="s">
        <v>126</v>
      </c>
      <c r="W23" s="89" t="s">
        <v>126</v>
      </c>
      <c r="X23" s="89" t="s">
        <v>126</v>
      </c>
      <c r="Y23" s="89" t="s">
        <v>126</v>
      </c>
      <c r="Z23" s="89" t="s">
        <v>126</v>
      </c>
      <c r="AA23" s="89" t="s">
        <v>126</v>
      </c>
      <c r="AB23" s="89" t="s">
        <v>126</v>
      </c>
      <c r="AC23" s="89" t="s">
        <v>126</v>
      </c>
      <c r="AD23" s="89" t="s">
        <v>126</v>
      </c>
      <c r="AE23" s="89" t="s">
        <v>126</v>
      </c>
      <c r="AF23" s="89" t="s">
        <v>126</v>
      </c>
      <c r="AG23" s="89" t="s">
        <v>126</v>
      </c>
      <c r="AH23" s="89" t="s">
        <v>126</v>
      </c>
      <c r="AI23" s="89" t="s">
        <v>126</v>
      </c>
      <c r="AJ23" s="89" t="s">
        <v>126</v>
      </c>
      <c r="AK23" s="89" t="s">
        <v>126</v>
      </c>
      <c r="AL23" s="89" t="s">
        <v>126</v>
      </c>
      <c r="AM23" s="89" t="s">
        <v>126</v>
      </c>
      <c r="AN23" s="89" t="s">
        <v>126</v>
      </c>
      <c r="AO23" s="89" t="s">
        <v>126</v>
      </c>
    </row>
    <row r="24" spans="1:41" ht="24.95" customHeight="1" x14ac:dyDescent="0.25">
      <c r="A24" s="29">
        <v>23</v>
      </c>
      <c r="B24" s="49">
        <v>23</v>
      </c>
      <c r="C24" s="18" t="s">
        <v>15</v>
      </c>
      <c r="D24" s="46" t="s">
        <v>26</v>
      </c>
      <c r="E24" s="24" t="s">
        <v>123</v>
      </c>
      <c r="F24" s="24" t="s">
        <v>155</v>
      </c>
      <c r="G24" s="23">
        <f t="shared" si="0"/>
        <v>0</v>
      </c>
      <c r="H24" s="23">
        <f t="shared" si="1"/>
        <v>0</v>
      </c>
      <c r="I24" s="23">
        <f t="shared" si="2"/>
        <v>32</v>
      </c>
      <c r="J24" s="89" t="s">
        <v>126</v>
      </c>
      <c r="K24" s="89" t="s">
        <v>126</v>
      </c>
      <c r="L24" s="89" t="s">
        <v>126</v>
      </c>
      <c r="M24" s="89" t="s">
        <v>126</v>
      </c>
      <c r="N24" s="89" t="s">
        <v>126</v>
      </c>
      <c r="O24" s="89" t="s">
        <v>126</v>
      </c>
      <c r="P24" s="89" t="s">
        <v>126</v>
      </c>
      <c r="Q24" s="89" t="s">
        <v>126</v>
      </c>
      <c r="R24" s="89" t="s">
        <v>126</v>
      </c>
      <c r="S24" s="89" t="s">
        <v>126</v>
      </c>
      <c r="T24" s="89" t="s">
        <v>126</v>
      </c>
      <c r="U24" s="89" t="s">
        <v>126</v>
      </c>
      <c r="V24" s="89" t="s">
        <v>126</v>
      </c>
      <c r="W24" s="89" t="s">
        <v>126</v>
      </c>
      <c r="X24" s="89" t="s">
        <v>126</v>
      </c>
      <c r="Y24" s="89" t="s">
        <v>126</v>
      </c>
      <c r="Z24" s="89" t="s">
        <v>126</v>
      </c>
      <c r="AA24" s="89" t="s">
        <v>126</v>
      </c>
      <c r="AB24" s="89" t="s">
        <v>126</v>
      </c>
      <c r="AC24" s="89" t="s">
        <v>126</v>
      </c>
      <c r="AD24" s="89" t="s">
        <v>126</v>
      </c>
      <c r="AE24" s="89" t="s">
        <v>126</v>
      </c>
      <c r="AF24" s="89" t="s">
        <v>126</v>
      </c>
      <c r="AG24" s="89" t="s">
        <v>126</v>
      </c>
      <c r="AH24" s="89" t="s">
        <v>126</v>
      </c>
      <c r="AI24" s="89" t="s">
        <v>126</v>
      </c>
      <c r="AJ24" s="89" t="s">
        <v>126</v>
      </c>
      <c r="AK24" s="89" t="s">
        <v>126</v>
      </c>
      <c r="AL24" s="89" t="s">
        <v>126</v>
      </c>
      <c r="AM24" s="89" t="s">
        <v>126</v>
      </c>
      <c r="AN24" s="89" t="s">
        <v>126</v>
      </c>
      <c r="AO24" s="89" t="s">
        <v>126</v>
      </c>
    </row>
    <row r="25" spans="1:41" ht="24.95" hidden="1" customHeight="1" x14ac:dyDescent="0.25">
      <c r="A25" s="29">
        <v>24</v>
      </c>
      <c r="B25" s="49">
        <v>24</v>
      </c>
      <c r="C25" s="18" t="s">
        <v>27</v>
      </c>
      <c r="D25" s="22" t="s">
        <v>28</v>
      </c>
      <c r="E25" s="24" t="s">
        <v>127</v>
      </c>
      <c r="F25" s="24" t="s">
        <v>153</v>
      </c>
      <c r="G25" s="23">
        <f t="shared" si="0"/>
        <v>0</v>
      </c>
      <c r="H25" s="23">
        <f t="shared" si="1"/>
        <v>1</v>
      </c>
      <c r="I25" s="23">
        <f t="shared" si="2"/>
        <v>31</v>
      </c>
      <c r="J25" s="89" t="s">
        <v>128</v>
      </c>
      <c r="K25" s="89" t="s">
        <v>126</v>
      </c>
      <c r="L25" s="89" t="s">
        <v>126</v>
      </c>
      <c r="M25" s="89" t="s">
        <v>126</v>
      </c>
      <c r="N25" s="89" t="s">
        <v>126</v>
      </c>
      <c r="O25" s="89" t="s">
        <v>126</v>
      </c>
      <c r="P25" s="89" t="s">
        <v>126</v>
      </c>
      <c r="Q25" s="89" t="s">
        <v>126</v>
      </c>
      <c r="R25" s="89" t="s">
        <v>126</v>
      </c>
      <c r="S25" s="89" t="s">
        <v>126</v>
      </c>
      <c r="T25" s="89" t="s">
        <v>126</v>
      </c>
      <c r="U25" s="89" t="s">
        <v>126</v>
      </c>
      <c r="V25" s="89" t="s">
        <v>126</v>
      </c>
      <c r="W25" s="89" t="s">
        <v>126</v>
      </c>
      <c r="X25" s="89" t="s">
        <v>126</v>
      </c>
      <c r="Y25" s="89" t="s">
        <v>126</v>
      </c>
      <c r="Z25" s="89" t="s">
        <v>126</v>
      </c>
      <c r="AA25" s="89" t="s">
        <v>126</v>
      </c>
      <c r="AB25" s="89" t="s">
        <v>126</v>
      </c>
      <c r="AC25" s="89" t="s">
        <v>126</v>
      </c>
      <c r="AD25" s="89" t="s">
        <v>126</v>
      </c>
      <c r="AE25" s="89" t="s">
        <v>126</v>
      </c>
      <c r="AF25" s="89" t="s">
        <v>126</v>
      </c>
      <c r="AG25" s="89" t="s">
        <v>126</v>
      </c>
      <c r="AH25" s="89" t="s">
        <v>126</v>
      </c>
      <c r="AI25" s="89" t="s">
        <v>126</v>
      </c>
      <c r="AJ25" s="89" t="s">
        <v>126</v>
      </c>
      <c r="AK25" s="89" t="s">
        <v>126</v>
      </c>
      <c r="AL25" s="89" t="s">
        <v>126</v>
      </c>
      <c r="AM25" s="89" t="s">
        <v>126</v>
      </c>
      <c r="AN25" s="89" t="s">
        <v>126</v>
      </c>
      <c r="AO25" s="89" t="s">
        <v>126</v>
      </c>
    </row>
    <row r="26" spans="1:41" ht="24.95" hidden="1" customHeight="1" x14ac:dyDescent="0.25">
      <c r="A26" s="29">
        <v>25</v>
      </c>
      <c r="B26" s="49">
        <v>25</v>
      </c>
      <c r="C26" s="18" t="s">
        <v>27</v>
      </c>
      <c r="D26" s="35" t="s">
        <v>29</v>
      </c>
      <c r="E26" s="24" t="s">
        <v>127</v>
      </c>
      <c r="F26" s="24" t="s">
        <v>153</v>
      </c>
      <c r="G26" s="23">
        <f t="shared" si="0"/>
        <v>0</v>
      </c>
      <c r="H26" s="23">
        <f t="shared" si="1"/>
        <v>1</v>
      </c>
      <c r="I26" s="23">
        <f t="shared" si="2"/>
        <v>31</v>
      </c>
      <c r="J26" s="89" t="s">
        <v>128</v>
      </c>
      <c r="K26" s="89" t="s">
        <v>126</v>
      </c>
      <c r="L26" s="89" t="s">
        <v>126</v>
      </c>
      <c r="M26" s="89" t="s">
        <v>126</v>
      </c>
      <c r="N26" s="89" t="s">
        <v>126</v>
      </c>
      <c r="O26" s="89" t="s">
        <v>126</v>
      </c>
      <c r="P26" s="89" t="s">
        <v>126</v>
      </c>
      <c r="Q26" s="89" t="s">
        <v>126</v>
      </c>
      <c r="R26" s="89" t="s">
        <v>126</v>
      </c>
      <c r="S26" s="89" t="s">
        <v>126</v>
      </c>
      <c r="T26" s="89" t="s">
        <v>126</v>
      </c>
      <c r="U26" s="89" t="s">
        <v>126</v>
      </c>
      <c r="V26" s="89" t="s">
        <v>126</v>
      </c>
      <c r="W26" s="89" t="s">
        <v>126</v>
      </c>
      <c r="X26" s="89" t="s">
        <v>126</v>
      </c>
      <c r="Y26" s="89" t="s">
        <v>126</v>
      </c>
      <c r="Z26" s="89" t="s">
        <v>126</v>
      </c>
      <c r="AA26" s="89" t="s">
        <v>126</v>
      </c>
      <c r="AB26" s="89" t="s">
        <v>126</v>
      </c>
      <c r="AC26" s="89" t="s">
        <v>126</v>
      </c>
      <c r="AD26" s="89" t="s">
        <v>126</v>
      </c>
      <c r="AE26" s="89" t="s">
        <v>126</v>
      </c>
      <c r="AF26" s="89" t="s">
        <v>126</v>
      </c>
      <c r="AG26" s="89" t="s">
        <v>126</v>
      </c>
      <c r="AH26" s="89" t="s">
        <v>126</v>
      </c>
      <c r="AI26" s="89" t="s">
        <v>126</v>
      </c>
      <c r="AJ26" s="89" t="s">
        <v>126</v>
      </c>
      <c r="AK26" s="89" t="s">
        <v>126</v>
      </c>
      <c r="AL26" s="89" t="s">
        <v>126</v>
      </c>
      <c r="AM26" s="89" t="s">
        <v>126</v>
      </c>
      <c r="AN26" s="89" t="s">
        <v>126</v>
      </c>
      <c r="AO26" s="89" t="s">
        <v>126</v>
      </c>
    </row>
    <row r="27" spans="1:41" ht="24.95" hidden="1" customHeight="1" x14ac:dyDescent="0.25">
      <c r="A27" s="29">
        <v>26</v>
      </c>
      <c r="B27" s="49">
        <v>26</v>
      </c>
      <c r="C27" s="18" t="s">
        <v>27</v>
      </c>
      <c r="D27" s="35" t="s">
        <v>30</v>
      </c>
      <c r="E27" s="24" t="s">
        <v>125</v>
      </c>
      <c r="F27" s="24" t="s">
        <v>153</v>
      </c>
      <c r="G27" s="23">
        <f t="shared" si="0"/>
        <v>0</v>
      </c>
      <c r="H27" s="23">
        <f t="shared" si="1"/>
        <v>1</v>
      </c>
      <c r="I27" s="23">
        <f t="shared" si="2"/>
        <v>31</v>
      </c>
      <c r="J27" s="89" t="s">
        <v>128</v>
      </c>
      <c r="K27" s="89" t="s">
        <v>126</v>
      </c>
      <c r="L27" s="89" t="s">
        <v>126</v>
      </c>
      <c r="M27" s="89" t="s">
        <v>126</v>
      </c>
      <c r="N27" s="89" t="s">
        <v>126</v>
      </c>
      <c r="O27" s="89" t="s">
        <v>126</v>
      </c>
      <c r="P27" s="89" t="s">
        <v>126</v>
      </c>
      <c r="Q27" s="89" t="s">
        <v>126</v>
      </c>
      <c r="R27" s="89" t="s">
        <v>126</v>
      </c>
      <c r="S27" s="89" t="s">
        <v>126</v>
      </c>
      <c r="T27" s="89" t="s">
        <v>126</v>
      </c>
      <c r="U27" s="89" t="s">
        <v>126</v>
      </c>
      <c r="V27" s="89" t="s">
        <v>126</v>
      </c>
      <c r="W27" s="89" t="s">
        <v>126</v>
      </c>
      <c r="X27" s="89" t="s">
        <v>126</v>
      </c>
      <c r="Y27" s="89" t="s">
        <v>126</v>
      </c>
      <c r="Z27" s="89" t="s">
        <v>126</v>
      </c>
      <c r="AA27" s="89" t="s">
        <v>126</v>
      </c>
      <c r="AB27" s="89" t="s">
        <v>126</v>
      </c>
      <c r="AC27" s="89" t="s">
        <v>126</v>
      </c>
      <c r="AD27" s="89" t="s">
        <v>126</v>
      </c>
      <c r="AE27" s="89" t="s">
        <v>126</v>
      </c>
      <c r="AF27" s="89" t="s">
        <v>126</v>
      </c>
      <c r="AG27" s="89" t="s">
        <v>126</v>
      </c>
      <c r="AH27" s="89" t="s">
        <v>126</v>
      </c>
      <c r="AI27" s="89" t="s">
        <v>126</v>
      </c>
      <c r="AJ27" s="89" t="s">
        <v>126</v>
      </c>
      <c r="AK27" s="89" t="s">
        <v>126</v>
      </c>
      <c r="AL27" s="89" t="s">
        <v>126</v>
      </c>
      <c r="AM27" s="89" t="s">
        <v>126</v>
      </c>
      <c r="AN27" s="89" t="s">
        <v>126</v>
      </c>
      <c r="AO27" s="89" t="s">
        <v>126</v>
      </c>
    </row>
    <row r="28" spans="1:41" ht="24.95" hidden="1" customHeight="1" x14ac:dyDescent="0.25">
      <c r="A28" s="29">
        <v>27</v>
      </c>
      <c r="B28" s="49">
        <v>27</v>
      </c>
      <c r="C28" s="18" t="s">
        <v>27</v>
      </c>
      <c r="D28" s="35" t="s">
        <v>31</v>
      </c>
      <c r="E28" s="24" t="s">
        <v>127</v>
      </c>
      <c r="F28" s="24" t="s">
        <v>153</v>
      </c>
      <c r="G28" s="23">
        <f t="shared" si="0"/>
        <v>0</v>
      </c>
      <c r="H28" s="23">
        <f t="shared" si="1"/>
        <v>1</v>
      </c>
      <c r="I28" s="23">
        <f t="shared" si="2"/>
        <v>31</v>
      </c>
      <c r="J28" s="89" t="s">
        <v>128</v>
      </c>
      <c r="K28" s="89" t="s">
        <v>126</v>
      </c>
      <c r="L28" s="89" t="s">
        <v>126</v>
      </c>
      <c r="M28" s="89" t="s">
        <v>126</v>
      </c>
      <c r="N28" s="89" t="s">
        <v>126</v>
      </c>
      <c r="O28" s="89" t="s">
        <v>126</v>
      </c>
      <c r="P28" s="89" t="s">
        <v>126</v>
      </c>
      <c r="Q28" s="89" t="s">
        <v>126</v>
      </c>
      <c r="R28" s="89" t="s">
        <v>126</v>
      </c>
      <c r="S28" s="89" t="s">
        <v>126</v>
      </c>
      <c r="T28" s="89" t="s">
        <v>126</v>
      </c>
      <c r="U28" s="89" t="s">
        <v>126</v>
      </c>
      <c r="V28" s="89" t="s">
        <v>126</v>
      </c>
      <c r="W28" s="89" t="s">
        <v>126</v>
      </c>
      <c r="X28" s="89" t="s">
        <v>126</v>
      </c>
      <c r="Y28" s="89" t="s">
        <v>126</v>
      </c>
      <c r="Z28" s="89" t="s">
        <v>126</v>
      </c>
      <c r="AA28" s="89" t="s">
        <v>126</v>
      </c>
      <c r="AB28" s="89" t="s">
        <v>126</v>
      </c>
      <c r="AC28" s="89" t="s">
        <v>126</v>
      </c>
      <c r="AD28" s="89" t="s">
        <v>126</v>
      </c>
      <c r="AE28" s="89" t="s">
        <v>126</v>
      </c>
      <c r="AF28" s="89" t="s">
        <v>126</v>
      </c>
      <c r="AG28" s="89" t="s">
        <v>126</v>
      </c>
      <c r="AH28" s="89" t="s">
        <v>126</v>
      </c>
      <c r="AI28" s="89" t="s">
        <v>126</v>
      </c>
      <c r="AJ28" s="89" t="s">
        <v>126</v>
      </c>
      <c r="AK28" s="89" t="s">
        <v>126</v>
      </c>
      <c r="AL28" s="89" t="s">
        <v>126</v>
      </c>
      <c r="AM28" s="89" t="s">
        <v>126</v>
      </c>
      <c r="AN28" s="89" t="s">
        <v>126</v>
      </c>
      <c r="AO28" s="89" t="s">
        <v>126</v>
      </c>
    </row>
    <row r="29" spans="1:41" ht="24.95" hidden="1" customHeight="1" x14ac:dyDescent="0.25">
      <c r="A29" s="29">
        <v>28</v>
      </c>
      <c r="B29" s="49">
        <v>28</v>
      </c>
      <c r="C29" s="18" t="s">
        <v>32</v>
      </c>
      <c r="D29" s="35" t="s">
        <v>33</v>
      </c>
      <c r="E29" s="24" t="s">
        <v>125</v>
      </c>
      <c r="F29" s="24" t="s">
        <v>153</v>
      </c>
      <c r="G29" s="23">
        <f t="shared" si="0"/>
        <v>13</v>
      </c>
      <c r="H29" s="23">
        <f t="shared" si="1"/>
        <v>2</v>
      </c>
      <c r="I29" s="23">
        <f t="shared" si="2"/>
        <v>17</v>
      </c>
      <c r="J29" s="89" t="s">
        <v>128</v>
      </c>
      <c r="K29" s="89" t="s">
        <v>126</v>
      </c>
      <c r="L29" s="89" t="s">
        <v>124</v>
      </c>
      <c r="M29" s="89" t="s">
        <v>124</v>
      </c>
      <c r="N29" s="89" t="s">
        <v>124</v>
      </c>
      <c r="O29" s="89" t="s">
        <v>124</v>
      </c>
      <c r="P29" s="89" t="s">
        <v>124</v>
      </c>
      <c r="Q29" s="89" t="s">
        <v>124</v>
      </c>
      <c r="R29" s="89" t="s">
        <v>126</v>
      </c>
      <c r="S29" s="89" t="s">
        <v>126</v>
      </c>
      <c r="T29" s="89" t="s">
        <v>126</v>
      </c>
      <c r="U29" s="89" t="s">
        <v>124</v>
      </c>
      <c r="V29" s="89" t="s">
        <v>126</v>
      </c>
      <c r="W29" s="89" t="s">
        <v>126</v>
      </c>
      <c r="X29" s="89" t="s">
        <v>126</v>
      </c>
      <c r="Y29" s="89" t="s">
        <v>128</v>
      </c>
      <c r="Z29" s="89" t="s">
        <v>126</v>
      </c>
      <c r="AA29" s="89" t="s">
        <v>126</v>
      </c>
      <c r="AB29" s="89" t="s">
        <v>126</v>
      </c>
      <c r="AC29" s="89" t="s">
        <v>124</v>
      </c>
      <c r="AD29" s="89" t="s">
        <v>126</v>
      </c>
      <c r="AE29" s="89" t="s">
        <v>124</v>
      </c>
      <c r="AF29" s="89" t="s">
        <v>126</v>
      </c>
      <c r="AG29" s="89" t="s">
        <v>126</v>
      </c>
      <c r="AH29" s="89" t="s">
        <v>126</v>
      </c>
      <c r="AI29" s="89" t="s">
        <v>126</v>
      </c>
      <c r="AJ29" s="89" t="s">
        <v>126</v>
      </c>
      <c r="AK29" s="89" t="s">
        <v>124</v>
      </c>
      <c r="AL29" s="89" t="s">
        <v>124</v>
      </c>
      <c r="AM29" s="89" t="s">
        <v>124</v>
      </c>
      <c r="AN29" s="89" t="s">
        <v>124</v>
      </c>
      <c r="AO29" s="89" t="s">
        <v>126</v>
      </c>
    </row>
    <row r="30" spans="1:41" ht="24.95" hidden="1" customHeight="1" x14ac:dyDescent="0.25">
      <c r="A30" s="29">
        <v>29</v>
      </c>
      <c r="B30" s="49">
        <v>29</v>
      </c>
      <c r="C30" s="18" t="s">
        <v>34</v>
      </c>
      <c r="D30" s="35" t="s">
        <v>35</v>
      </c>
      <c r="E30" s="24" t="s">
        <v>125</v>
      </c>
      <c r="F30" s="24" t="s">
        <v>153</v>
      </c>
      <c r="G30" s="23">
        <f t="shared" si="0"/>
        <v>0</v>
      </c>
      <c r="H30" s="23">
        <f t="shared" si="1"/>
        <v>11</v>
      </c>
      <c r="I30" s="23">
        <f t="shared" si="2"/>
        <v>21</v>
      </c>
      <c r="J30" s="89" t="s">
        <v>128</v>
      </c>
      <c r="K30" s="89" t="s">
        <v>126</v>
      </c>
      <c r="L30" s="89" t="s">
        <v>128</v>
      </c>
      <c r="M30" s="89" t="s">
        <v>128</v>
      </c>
      <c r="N30" s="89" t="s">
        <v>128</v>
      </c>
      <c r="O30" s="89" t="s">
        <v>128</v>
      </c>
      <c r="P30" s="89" t="s">
        <v>128</v>
      </c>
      <c r="Q30" s="89" t="s">
        <v>126</v>
      </c>
      <c r="R30" s="89" t="s">
        <v>126</v>
      </c>
      <c r="S30" s="89" t="s">
        <v>126</v>
      </c>
      <c r="T30" s="89" t="s">
        <v>126</v>
      </c>
      <c r="U30" s="89" t="s">
        <v>126</v>
      </c>
      <c r="V30" s="89" t="s">
        <v>126</v>
      </c>
      <c r="W30" s="89" t="s">
        <v>126</v>
      </c>
      <c r="X30" s="89" t="s">
        <v>126</v>
      </c>
      <c r="Y30" s="89" t="s">
        <v>128</v>
      </c>
      <c r="Z30" s="89" t="s">
        <v>128</v>
      </c>
      <c r="AA30" s="89" t="s">
        <v>128</v>
      </c>
      <c r="AB30" s="89" t="s">
        <v>126</v>
      </c>
      <c r="AC30" s="89" t="s">
        <v>126</v>
      </c>
      <c r="AD30" s="89" t="s">
        <v>126</v>
      </c>
      <c r="AE30" s="89" t="s">
        <v>126</v>
      </c>
      <c r="AF30" s="89" t="s">
        <v>126</v>
      </c>
      <c r="AG30" s="89" t="s">
        <v>126</v>
      </c>
      <c r="AH30" s="89" t="s">
        <v>126</v>
      </c>
      <c r="AI30" s="89" t="s">
        <v>126</v>
      </c>
      <c r="AJ30" s="89" t="s">
        <v>126</v>
      </c>
      <c r="AK30" s="89" t="s">
        <v>126</v>
      </c>
      <c r="AL30" s="89" t="s">
        <v>126</v>
      </c>
      <c r="AM30" s="89" t="s">
        <v>128</v>
      </c>
      <c r="AN30" s="89" t="s">
        <v>128</v>
      </c>
      <c r="AO30" s="89" t="s">
        <v>126</v>
      </c>
    </row>
    <row r="31" spans="1:41" ht="24.95" hidden="1" customHeight="1" x14ac:dyDescent="0.25">
      <c r="A31" s="29">
        <v>30</v>
      </c>
      <c r="B31" s="49">
        <v>30</v>
      </c>
      <c r="C31" s="18" t="s">
        <v>34</v>
      </c>
      <c r="D31" s="35" t="s">
        <v>36</v>
      </c>
      <c r="E31" s="24" t="s">
        <v>125</v>
      </c>
      <c r="F31" s="24" t="s">
        <v>153</v>
      </c>
      <c r="G31" s="23">
        <f t="shared" si="0"/>
        <v>0</v>
      </c>
      <c r="H31" s="23">
        <f t="shared" si="1"/>
        <v>10</v>
      </c>
      <c r="I31" s="23">
        <f t="shared" si="2"/>
        <v>22</v>
      </c>
      <c r="J31" s="89" t="s">
        <v>126</v>
      </c>
      <c r="K31" s="89" t="s">
        <v>126</v>
      </c>
      <c r="L31" s="89" t="s">
        <v>128</v>
      </c>
      <c r="M31" s="89" t="s">
        <v>128</v>
      </c>
      <c r="N31" s="89" t="s">
        <v>128</v>
      </c>
      <c r="O31" s="89" t="s">
        <v>128</v>
      </c>
      <c r="P31" s="89" t="s">
        <v>128</v>
      </c>
      <c r="Q31" s="89" t="s">
        <v>126</v>
      </c>
      <c r="R31" s="89" t="s">
        <v>126</v>
      </c>
      <c r="S31" s="89" t="s">
        <v>126</v>
      </c>
      <c r="T31" s="89" t="s">
        <v>126</v>
      </c>
      <c r="U31" s="89" t="s">
        <v>126</v>
      </c>
      <c r="V31" s="89" t="s">
        <v>126</v>
      </c>
      <c r="W31" s="89" t="s">
        <v>126</v>
      </c>
      <c r="X31" s="89" t="s">
        <v>126</v>
      </c>
      <c r="Y31" s="89" t="s">
        <v>128</v>
      </c>
      <c r="Z31" s="89" t="s">
        <v>128</v>
      </c>
      <c r="AA31" s="89" t="s">
        <v>128</v>
      </c>
      <c r="AB31" s="89" t="s">
        <v>126</v>
      </c>
      <c r="AC31" s="89" t="s">
        <v>126</v>
      </c>
      <c r="AD31" s="89" t="s">
        <v>126</v>
      </c>
      <c r="AE31" s="89" t="s">
        <v>126</v>
      </c>
      <c r="AF31" s="89" t="s">
        <v>126</v>
      </c>
      <c r="AG31" s="89" t="s">
        <v>126</v>
      </c>
      <c r="AH31" s="89" t="s">
        <v>126</v>
      </c>
      <c r="AI31" s="89" t="s">
        <v>126</v>
      </c>
      <c r="AJ31" s="89" t="s">
        <v>126</v>
      </c>
      <c r="AK31" s="89" t="s">
        <v>126</v>
      </c>
      <c r="AL31" s="89" t="s">
        <v>126</v>
      </c>
      <c r="AM31" s="89" t="s">
        <v>128</v>
      </c>
      <c r="AN31" s="89" t="s">
        <v>128</v>
      </c>
      <c r="AO31" s="89" t="s">
        <v>126</v>
      </c>
    </row>
    <row r="32" spans="1:41" ht="24.95" hidden="1" customHeight="1" x14ac:dyDescent="0.25">
      <c r="A32" s="29">
        <v>31</v>
      </c>
      <c r="B32" s="49">
        <v>31</v>
      </c>
      <c r="C32" s="18" t="s">
        <v>34</v>
      </c>
      <c r="D32" s="35" t="s">
        <v>37</v>
      </c>
      <c r="E32" s="24" t="s">
        <v>127</v>
      </c>
      <c r="F32" s="24" t="s">
        <v>153</v>
      </c>
      <c r="G32" s="23">
        <f t="shared" si="0"/>
        <v>10</v>
      </c>
      <c r="H32" s="23">
        <f t="shared" si="1"/>
        <v>0</v>
      </c>
      <c r="I32" s="23">
        <f t="shared" si="2"/>
        <v>22</v>
      </c>
      <c r="J32" s="89" t="s">
        <v>126</v>
      </c>
      <c r="K32" s="89" t="s">
        <v>126</v>
      </c>
      <c r="L32" s="89" t="s">
        <v>124</v>
      </c>
      <c r="M32" s="89" t="s">
        <v>124</v>
      </c>
      <c r="N32" s="89" t="s">
        <v>124</v>
      </c>
      <c r="O32" s="89" t="s">
        <v>124</v>
      </c>
      <c r="P32" s="89" t="s">
        <v>124</v>
      </c>
      <c r="Q32" s="89" t="s">
        <v>126</v>
      </c>
      <c r="R32" s="89" t="s">
        <v>126</v>
      </c>
      <c r="S32" s="89" t="s">
        <v>126</v>
      </c>
      <c r="T32" s="89" t="s">
        <v>126</v>
      </c>
      <c r="U32" s="89" t="s">
        <v>126</v>
      </c>
      <c r="V32" s="89" t="s">
        <v>126</v>
      </c>
      <c r="W32" s="89" t="s">
        <v>126</v>
      </c>
      <c r="X32" s="89" t="s">
        <v>126</v>
      </c>
      <c r="Y32" s="89" t="s">
        <v>124</v>
      </c>
      <c r="Z32" s="89" t="s">
        <v>124</v>
      </c>
      <c r="AA32" s="89" t="s">
        <v>124</v>
      </c>
      <c r="AB32" s="89" t="s">
        <v>126</v>
      </c>
      <c r="AC32" s="89" t="s">
        <v>126</v>
      </c>
      <c r="AD32" s="89" t="s">
        <v>126</v>
      </c>
      <c r="AE32" s="89" t="s">
        <v>126</v>
      </c>
      <c r="AF32" s="89" t="s">
        <v>126</v>
      </c>
      <c r="AG32" s="89" t="s">
        <v>126</v>
      </c>
      <c r="AH32" s="89" t="s">
        <v>126</v>
      </c>
      <c r="AI32" s="89" t="s">
        <v>126</v>
      </c>
      <c r="AJ32" s="89" t="s">
        <v>126</v>
      </c>
      <c r="AK32" s="89" t="s">
        <v>126</v>
      </c>
      <c r="AL32" s="89" t="s">
        <v>126</v>
      </c>
      <c r="AM32" s="89" t="s">
        <v>124</v>
      </c>
      <c r="AN32" s="89" t="s">
        <v>124</v>
      </c>
      <c r="AO32" s="89" t="s">
        <v>126</v>
      </c>
    </row>
    <row r="33" spans="1:41" s="33" customFormat="1" ht="24.95" hidden="1" customHeight="1" x14ac:dyDescent="0.25">
      <c r="A33" s="29">
        <v>32</v>
      </c>
      <c r="B33" s="49">
        <v>32</v>
      </c>
      <c r="C33" s="18" t="s">
        <v>38</v>
      </c>
      <c r="D33" s="38" t="s">
        <v>39</v>
      </c>
      <c r="E33" s="26" t="s">
        <v>127</v>
      </c>
      <c r="F33" s="26" t="s">
        <v>153</v>
      </c>
      <c r="G33" s="23">
        <f t="shared" si="0"/>
        <v>1</v>
      </c>
      <c r="H33" s="23">
        <f t="shared" si="1"/>
        <v>5</v>
      </c>
      <c r="I33" s="23">
        <f t="shared" si="2"/>
        <v>26</v>
      </c>
      <c r="J33" s="89" t="s">
        <v>124</v>
      </c>
      <c r="K33" s="89" t="s">
        <v>128</v>
      </c>
      <c r="L33" s="89" t="s">
        <v>126</v>
      </c>
      <c r="M33" s="89" t="s">
        <v>126</v>
      </c>
      <c r="N33" s="89" t="s">
        <v>126</v>
      </c>
      <c r="O33" s="89" t="s">
        <v>126</v>
      </c>
      <c r="P33" s="89" t="s">
        <v>126</v>
      </c>
      <c r="Q33" s="89" t="s">
        <v>126</v>
      </c>
      <c r="R33" s="89" t="s">
        <v>128</v>
      </c>
      <c r="S33" s="89" t="s">
        <v>128</v>
      </c>
      <c r="T33" s="89" t="s">
        <v>128</v>
      </c>
      <c r="U33" s="89" t="s">
        <v>126</v>
      </c>
      <c r="V33" s="89" t="s">
        <v>126</v>
      </c>
      <c r="W33" s="89" t="s">
        <v>126</v>
      </c>
      <c r="X33" s="89" t="s">
        <v>126</v>
      </c>
      <c r="Y33" s="89" t="s">
        <v>126</v>
      </c>
      <c r="Z33" s="89" t="s">
        <v>126</v>
      </c>
      <c r="AA33" s="89" t="s">
        <v>126</v>
      </c>
      <c r="AB33" s="89" t="s">
        <v>126</v>
      </c>
      <c r="AC33" s="89" t="s">
        <v>126</v>
      </c>
      <c r="AD33" s="89" t="s">
        <v>126</v>
      </c>
      <c r="AE33" s="89" t="s">
        <v>126</v>
      </c>
      <c r="AF33" s="89" t="s">
        <v>126</v>
      </c>
      <c r="AG33" s="89" t="s">
        <v>126</v>
      </c>
      <c r="AH33" s="89" t="s">
        <v>126</v>
      </c>
      <c r="AI33" s="89" t="s">
        <v>126</v>
      </c>
      <c r="AJ33" s="89" t="s">
        <v>128</v>
      </c>
      <c r="AK33" s="89" t="s">
        <v>126</v>
      </c>
      <c r="AL33" s="89" t="s">
        <v>126</v>
      </c>
      <c r="AM33" s="89" t="s">
        <v>126</v>
      </c>
      <c r="AN33" s="89" t="s">
        <v>126</v>
      </c>
      <c r="AO33" s="89" t="s">
        <v>126</v>
      </c>
    </row>
    <row r="34" spans="1:41" ht="24.95" hidden="1" customHeight="1" x14ac:dyDescent="0.25">
      <c r="A34" s="29">
        <v>33</v>
      </c>
      <c r="B34" s="49">
        <v>33</v>
      </c>
      <c r="C34" s="18" t="s">
        <v>38</v>
      </c>
      <c r="D34" s="22" t="s">
        <v>40</v>
      </c>
      <c r="E34" s="24" t="s">
        <v>125</v>
      </c>
      <c r="F34" s="24" t="s">
        <v>153</v>
      </c>
      <c r="G34" s="23">
        <f t="shared" si="0"/>
        <v>2</v>
      </c>
      <c r="H34" s="23">
        <f t="shared" si="1"/>
        <v>4</v>
      </c>
      <c r="I34" s="23">
        <f t="shared" si="2"/>
        <v>26</v>
      </c>
      <c r="J34" s="89" t="s">
        <v>124</v>
      </c>
      <c r="K34" s="89" t="s">
        <v>128</v>
      </c>
      <c r="L34" s="89" t="s">
        <v>126</v>
      </c>
      <c r="M34" s="89" t="s">
        <v>126</v>
      </c>
      <c r="N34" s="89" t="s">
        <v>126</v>
      </c>
      <c r="O34" s="89" t="s">
        <v>126</v>
      </c>
      <c r="P34" s="89" t="s">
        <v>126</v>
      </c>
      <c r="Q34" s="89" t="s">
        <v>126</v>
      </c>
      <c r="R34" s="89" t="s">
        <v>128</v>
      </c>
      <c r="S34" s="89" t="s">
        <v>128</v>
      </c>
      <c r="T34" s="89" t="s">
        <v>128</v>
      </c>
      <c r="U34" s="89" t="s">
        <v>126</v>
      </c>
      <c r="V34" s="89" t="s">
        <v>126</v>
      </c>
      <c r="W34" s="89" t="s">
        <v>126</v>
      </c>
      <c r="X34" s="89" t="s">
        <v>126</v>
      </c>
      <c r="Y34" s="89" t="s">
        <v>126</v>
      </c>
      <c r="Z34" s="89" t="s">
        <v>126</v>
      </c>
      <c r="AA34" s="89" t="s">
        <v>126</v>
      </c>
      <c r="AB34" s="89" t="s">
        <v>126</v>
      </c>
      <c r="AC34" s="89" t="s">
        <v>126</v>
      </c>
      <c r="AD34" s="89" t="s">
        <v>126</v>
      </c>
      <c r="AE34" s="89" t="s">
        <v>126</v>
      </c>
      <c r="AF34" s="89" t="s">
        <v>126</v>
      </c>
      <c r="AG34" s="89" t="s">
        <v>126</v>
      </c>
      <c r="AH34" s="89" t="s">
        <v>126</v>
      </c>
      <c r="AI34" s="89" t="s">
        <v>126</v>
      </c>
      <c r="AJ34" s="89" t="s">
        <v>124</v>
      </c>
      <c r="AK34" s="89" t="s">
        <v>126</v>
      </c>
      <c r="AL34" s="89" t="s">
        <v>126</v>
      </c>
      <c r="AM34" s="89" t="s">
        <v>126</v>
      </c>
      <c r="AN34" s="89" t="s">
        <v>126</v>
      </c>
      <c r="AO34" s="89" t="s">
        <v>126</v>
      </c>
    </row>
    <row r="35" spans="1:41" ht="24.95" hidden="1" customHeight="1" x14ac:dyDescent="0.25">
      <c r="A35" s="29">
        <v>34</v>
      </c>
      <c r="B35" s="49">
        <v>34</v>
      </c>
      <c r="C35" s="18" t="s">
        <v>38</v>
      </c>
      <c r="D35" s="47" t="s">
        <v>41</v>
      </c>
      <c r="E35" s="24" t="s">
        <v>123</v>
      </c>
      <c r="F35" s="24" t="s">
        <v>153</v>
      </c>
      <c r="G35" s="23">
        <f t="shared" si="0"/>
        <v>31</v>
      </c>
      <c r="H35" s="23">
        <f t="shared" si="1"/>
        <v>0</v>
      </c>
      <c r="I35" s="23">
        <f t="shared" si="2"/>
        <v>1</v>
      </c>
      <c r="J35" s="89" t="s">
        <v>126</v>
      </c>
      <c r="K35" s="89" t="s">
        <v>124</v>
      </c>
      <c r="L35" s="89" t="s">
        <v>124</v>
      </c>
      <c r="M35" s="89" t="s">
        <v>124</v>
      </c>
      <c r="N35" s="89" t="s">
        <v>124</v>
      </c>
      <c r="O35" s="89" t="s">
        <v>124</v>
      </c>
      <c r="P35" s="89" t="s">
        <v>124</v>
      </c>
      <c r="Q35" s="89" t="s">
        <v>124</v>
      </c>
      <c r="R35" s="89" t="s">
        <v>124</v>
      </c>
      <c r="S35" s="89" t="s">
        <v>124</v>
      </c>
      <c r="T35" s="89" t="s">
        <v>124</v>
      </c>
      <c r="U35" s="89" t="s">
        <v>124</v>
      </c>
      <c r="V35" s="89" t="s">
        <v>124</v>
      </c>
      <c r="W35" s="89" t="s">
        <v>124</v>
      </c>
      <c r="X35" s="89" t="s">
        <v>124</v>
      </c>
      <c r="Y35" s="89" t="s">
        <v>124</v>
      </c>
      <c r="Z35" s="89" t="s">
        <v>124</v>
      </c>
      <c r="AA35" s="89" t="s">
        <v>124</v>
      </c>
      <c r="AB35" s="89" t="s">
        <v>124</v>
      </c>
      <c r="AC35" s="89" t="s">
        <v>124</v>
      </c>
      <c r="AD35" s="89" t="s">
        <v>124</v>
      </c>
      <c r="AE35" s="89" t="s">
        <v>124</v>
      </c>
      <c r="AF35" s="89" t="s">
        <v>124</v>
      </c>
      <c r="AG35" s="89" t="s">
        <v>124</v>
      </c>
      <c r="AH35" s="89" t="s">
        <v>124</v>
      </c>
      <c r="AI35" s="89" t="s">
        <v>124</v>
      </c>
      <c r="AJ35" s="89" t="s">
        <v>124</v>
      </c>
      <c r="AK35" s="89" t="s">
        <v>124</v>
      </c>
      <c r="AL35" s="89" t="s">
        <v>124</v>
      </c>
      <c r="AM35" s="89" t="s">
        <v>124</v>
      </c>
      <c r="AN35" s="89" t="s">
        <v>124</v>
      </c>
      <c r="AO35" s="89" t="s">
        <v>124</v>
      </c>
    </row>
    <row r="36" spans="1:41" ht="24.95" hidden="1" customHeight="1" x14ac:dyDescent="0.25">
      <c r="A36" s="29">
        <v>35</v>
      </c>
      <c r="B36" s="49">
        <v>35</v>
      </c>
      <c r="C36" s="18" t="s">
        <v>38</v>
      </c>
      <c r="D36" s="22" t="s">
        <v>42</v>
      </c>
      <c r="E36" s="24" t="s">
        <v>125</v>
      </c>
      <c r="F36" s="24" t="s">
        <v>153</v>
      </c>
      <c r="G36" s="23">
        <f t="shared" si="0"/>
        <v>14</v>
      </c>
      <c r="H36" s="23">
        <f t="shared" si="1"/>
        <v>17</v>
      </c>
      <c r="I36" s="23">
        <f t="shared" si="2"/>
        <v>1</v>
      </c>
      <c r="J36" s="89" t="s">
        <v>126</v>
      </c>
      <c r="K36" s="89" t="s">
        <v>128</v>
      </c>
      <c r="L36" s="89" t="s">
        <v>128</v>
      </c>
      <c r="M36" s="89" t="s">
        <v>128</v>
      </c>
      <c r="N36" s="89" t="s">
        <v>128</v>
      </c>
      <c r="O36" s="89" t="s">
        <v>128</v>
      </c>
      <c r="P36" s="89" t="s">
        <v>128</v>
      </c>
      <c r="Q36" s="89" t="s">
        <v>128</v>
      </c>
      <c r="R36" s="89" t="s">
        <v>128</v>
      </c>
      <c r="S36" s="89" t="s">
        <v>128</v>
      </c>
      <c r="T36" s="89" t="s">
        <v>128</v>
      </c>
      <c r="U36" s="89" t="s">
        <v>124</v>
      </c>
      <c r="V36" s="89" t="s">
        <v>128</v>
      </c>
      <c r="W36" s="89" t="s">
        <v>128</v>
      </c>
      <c r="X36" s="89" t="s">
        <v>128</v>
      </c>
      <c r="Y36" s="89" t="s">
        <v>124</v>
      </c>
      <c r="Z36" s="89" t="s">
        <v>128</v>
      </c>
      <c r="AA36" s="89" t="s">
        <v>128</v>
      </c>
      <c r="AB36" s="89" t="s">
        <v>128</v>
      </c>
      <c r="AC36" s="89" t="s">
        <v>128</v>
      </c>
      <c r="AD36" s="89" t="s">
        <v>124</v>
      </c>
      <c r="AE36" s="89" t="s">
        <v>124</v>
      </c>
      <c r="AF36" s="89" t="s">
        <v>124</v>
      </c>
      <c r="AG36" s="89" t="s">
        <v>124</v>
      </c>
      <c r="AH36" s="89" t="s">
        <v>124</v>
      </c>
      <c r="AI36" s="89" t="s">
        <v>124</v>
      </c>
      <c r="AJ36" s="89" t="s">
        <v>124</v>
      </c>
      <c r="AK36" s="89" t="s">
        <v>124</v>
      </c>
      <c r="AL36" s="89" t="s">
        <v>124</v>
      </c>
      <c r="AM36" s="89" t="s">
        <v>124</v>
      </c>
      <c r="AN36" s="89" t="s">
        <v>124</v>
      </c>
      <c r="AO36" s="89" t="s">
        <v>124</v>
      </c>
    </row>
    <row r="37" spans="1:41" ht="24.95" hidden="1" customHeight="1" x14ac:dyDescent="0.25">
      <c r="A37" s="29">
        <v>36</v>
      </c>
      <c r="B37" s="49">
        <v>36</v>
      </c>
      <c r="C37" s="18" t="s">
        <v>38</v>
      </c>
      <c r="D37" s="35" t="s">
        <v>21</v>
      </c>
      <c r="E37" s="24" t="s">
        <v>125</v>
      </c>
      <c r="F37" s="24" t="s">
        <v>153</v>
      </c>
      <c r="G37" s="23">
        <f t="shared" si="0"/>
        <v>30</v>
      </c>
      <c r="H37" s="23">
        <f t="shared" si="1"/>
        <v>1</v>
      </c>
      <c r="I37" s="23">
        <f t="shared" si="2"/>
        <v>1</v>
      </c>
      <c r="J37" s="89" t="s">
        <v>126</v>
      </c>
      <c r="K37" s="89" t="s">
        <v>124</v>
      </c>
      <c r="L37" s="89" t="s">
        <v>124</v>
      </c>
      <c r="M37" s="89" t="s">
        <v>124</v>
      </c>
      <c r="N37" s="89" t="s">
        <v>124</v>
      </c>
      <c r="O37" s="89" t="s">
        <v>124</v>
      </c>
      <c r="P37" s="89" t="s">
        <v>124</v>
      </c>
      <c r="Q37" s="89" t="s">
        <v>124</v>
      </c>
      <c r="R37" s="89" t="s">
        <v>124</v>
      </c>
      <c r="S37" s="89" t="s">
        <v>124</v>
      </c>
      <c r="T37" s="89" t="s">
        <v>128</v>
      </c>
      <c r="U37" s="89" t="s">
        <v>124</v>
      </c>
      <c r="V37" s="89" t="s">
        <v>124</v>
      </c>
      <c r="W37" s="89" t="s">
        <v>124</v>
      </c>
      <c r="X37" s="89" t="s">
        <v>124</v>
      </c>
      <c r="Y37" s="89" t="s">
        <v>124</v>
      </c>
      <c r="Z37" s="89" t="s">
        <v>124</v>
      </c>
      <c r="AA37" s="89" t="s">
        <v>124</v>
      </c>
      <c r="AB37" s="89" t="s">
        <v>124</v>
      </c>
      <c r="AC37" s="89" t="s">
        <v>124</v>
      </c>
      <c r="AD37" s="89" t="s">
        <v>124</v>
      </c>
      <c r="AE37" s="89" t="s">
        <v>124</v>
      </c>
      <c r="AF37" s="89" t="s">
        <v>124</v>
      </c>
      <c r="AG37" s="89" t="s">
        <v>124</v>
      </c>
      <c r="AH37" s="89" t="s">
        <v>124</v>
      </c>
      <c r="AI37" s="89" t="s">
        <v>124</v>
      </c>
      <c r="AJ37" s="89" t="s">
        <v>124</v>
      </c>
      <c r="AK37" s="89" t="s">
        <v>124</v>
      </c>
      <c r="AL37" s="89" t="s">
        <v>124</v>
      </c>
      <c r="AM37" s="89" t="s">
        <v>124</v>
      </c>
      <c r="AN37" s="89" t="s">
        <v>124</v>
      </c>
      <c r="AO37" s="89" t="s">
        <v>124</v>
      </c>
    </row>
    <row r="38" spans="1:41" ht="24.95" hidden="1" customHeight="1" x14ac:dyDescent="0.25">
      <c r="A38" s="29">
        <v>37</v>
      </c>
      <c r="B38" s="49">
        <v>37</v>
      </c>
      <c r="C38" s="18" t="s">
        <v>38</v>
      </c>
      <c r="D38" s="48" t="s">
        <v>43</v>
      </c>
      <c r="E38" s="24" t="s">
        <v>123</v>
      </c>
      <c r="F38" s="24" t="s">
        <v>153</v>
      </c>
      <c r="G38" s="23">
        <f t="shared" si="0"/>
        <v>31</v>
      </c>
      <c r="H38" s="23">
        <f t="shared" si="1"/>
        <v>0</v>
      </c>
      <c r="I38" s="23">
        <f t="shared" si="2"/>
        <v>1</v>
      </c>
      <c r="J38" s="89" t="s">
        <v>126</v>
      </c>
      <c r="K38" s="89" t="s">
        <v>124</v>
      </c>
      <c r="L38" s="89" t="s">
        <v>124</v>
      </c>
      <c r="M38" s="89" t="s">
        <v>124</v>
      </c>
      <c r="N38" s="89" t="s">
        <v>124</v>
      </c>
      <c r="O38" s="89" t="s">
        <v>124</v>
      </c>
      <c r="P38" s="89" t="s">
        <v>124</v>
      </c>
      <c r="Q38" s="89" t="s">
        <v>124</v>
      </c>
      <c r="R38" s="89" t="s">
        <v>124</v>
      </c>
      <c r="S38" s="89" t="s">
        <v>124</v>
      </c>
      <c r="T38" s="89" t="s">
        <v>124</v>
      </c>
      <c r="U38" s="89" t="s">
        <v>124</v>
      </c>
      <c r="V38" s="89" t="s">
        <v>124</v>
      </c>
      <c r="W38" s="89" t="s">
        <v>124</v>
      </c>
      <c r="X38" s="89" t="s">
        <v>124</v>
      </c>
      <c r="Y38" s="89" t="s">
        <v>124</v>
      </c>
      <c r="Z38" s="89" t="s">
        <v>124</v>
      </c>
      <c r="AA38" s="89" t="s">
        <v>124</v>
      </c>
      <c r="AB38" s="89" t="s">
        <v>124</v>
      </c>
      <c r="AC38" s="89" t="s">
        <v>124</v>
      </c>
      <c r="AD38" s="89" t="s">
        <v>124</v>
      </c>
      <c r="AE38" s="89" t="s">
        <v>124</v>
      </c>
      <c r="AF38" s="89" t="s">
        <v>124</v>
      </c>
      <c r="AG38" s="89" t="s">
        <v>124</v>
      </c>
      <c r="AH38" s="89" t="s">
        <v>124</v>
      </c>
      <c r="AI38" s="89" t="s">
        <v>124</v>
      </c>
      <c r="AJ38" s="89" t="s">
        <v>124</v>
      </c>
      <c r="AK38" s="89" t="s">
        <v>124</v>
      </c>
      <c r="AL38" s="89" t="s">
        <v>124</v>
      </c>
      <c r="AM38" s="89" t="s">
        <v>124</v>
      </c>
      <c r="AN38" s="89" t="s">
        <v>124</v>
      </c>
      <c r="AO38" s="89" t="s">
        <v>124</v>
      </c>
    </row>
    <row r="39" spans="1:41" ht="40.5" hidden="1" customHeight="1" x14ac:dyDescent="0.25">
      <c r="A39" s="29">
        <v>38</v>
      </c>
      <c r="B39" s="49">
        <v>38</v>
      </c>
      <c r="C39" s="18" t="s">
        <v>38</v>
      </c>
      <c r="D39" s="22" t="s">
        <v>44</v>
      </c>
      <c r="E39" s="24" t="s">
        <v>125</v>
      </c>
      <c r="F39" s="24" t="s">
        <v>153</v>
      </c>
      <c r="G39" s="23">
        <f t="shared" si="0"/>
        <v>1</v>
      </c>
      <c r="H39" s="23">
        <f t="shared" si="1"/>
        <v>20</v>
      </c>
      <c r="I39" s="23">
        <f t="shared" si="2"/>
        <v>11</v>
      </c>
      <c r="J39" s="89" t="s">
        <v>126</v>
      </c>
      <c r="K39" s="89" t="s">
        <v>128</v>
      </c>
      <c r="L39" s="89" t="s">
        <v>128</v>
      </c>
      <c r="M39" s="89" t="s">
        <v>128</v>
      </c>
      <c r="N39" s="89" t="s">
        <v>128</v>
      </c>
      <c r="O39" s="89" t="s">
        <v>128</v>
      </c>
      <c r="P39" s="89" t="s">
        <v>128</v>
      </c>
      <c r="Q39" s="89" t="s">
        <v>126</v>
      </c>
      <c r="R39" s="89" t="s">
        <v>128</v>
      </c>
      <c r="S39" s="89" t="s">
        <v>128</v>
      </c>
      <c r="T39" s="89" t="s">
        <v>126</v>
      </c>
      <c r="U39" s="89" t="s">
        <v>126</v>
      </c>
      <c r="V39" s="89" t="s">
        <v>126</v>
      </c>
      <c r="W39" s="89" t="s">
        <v>126</v>
      </c>
      <c r="X39" s="89" t="s">
        <v>126</v>
      </c>
      <c r="Y39" s="89" t="s">
        <v>128</v>
      </c>
      <c r="Z39" s="89" t="s">
        <v>128</v>
      </c>
      <c r="AA39" s="89" t="s">
        <v>128</v>
      </c>
      <c r="AB39" s="89" t="s">
        <v>128</v>
      </c>
      <c r="AC39" s="89" t="s">
        <v>126</v>
      </c>
      <c r="AD39" s="89" t="s">
        <v>128</v>
      </c>
      <c r="AE39" s="89" t="s">
        <v>126</v>
      </c>
      <c r="AF39" s="89" t="s">
        <v>128</v>
      </c>
      <c r="AG39" s="89" t="s">
        <v>128</v>
      </c>
      <c r="AH39" s="89" t="s">
        <v>128</v>
      </c>
      <c r="AI39" s="89" t="s">
        <v>128</v>
      </c>
      <c r="AJ39" s="89" t="s">
        <v>124</v>
      </c>
      <c r="AK39" s="89" t="s">
        <v>126</v>
      </c>
      <c r="AL39" s="89" t="s">
        <v>126</v>
      </c>
      <c r="AM39" s="89" t="s">
        <v>128</v>
      </c>
      <c r="AN39" s="89" t="s">
        <v>128</v>
      </c>
      <c r="AO39" s="89" t="s">
        <v>128</v>
      </c>
    </row>
    <row r="40" spans="1:41" ht="53.25" hidden="1" customHeight="1" x14ac:dyDescent="0.25">
      <c r="A40" s="29">
        <v>39</v>
      </c>
      <c r="B40" s="29">
        <v>39</v>
      </c>
      <c r="C40" s="18" t="s">
        <v>38</v>
      </c>
      <c r="D40" s="22" t="s">
        <v>45</v>
      </c>
      <c r="E40" s="24" t="s">
        <v>125</v>
      </c>
      <c r="F40" s="24" t="s">
        <v>153</v>
      </c>
      <c r="G40" s="23">
        <f t="shared" si="0"/>
        <v>1</v>
      </c>
      <c r="H40" s="23">
        <f t="shared" si="1"/>
        <v>20</v>
      </c>
      <c r="I40" s="23">
        <f t="shared" si="2"/>
        <v>11</v>
      </c>
      <c r="J40" s="89" t="s">
        <v>126</v>
      </c>
      <c r="K40" s="89" t="s">
        <v>128</v>
      </c>
      <c r="L40" s="89" t="s">
        <v>128</v>
      </c>
      <c r="M40" s="89" t="s">
        <v>128</v>
      </c>
      <c r="N40" s="89" t="s">
        <v>128</v>
      </c>
      <c r="O40" s="89" t="s">
        <v>128</v>
      </c>
      <c r="P40" s="89" t="s">
        <v>128</v>
      </c>
      <c r="Q40" s="89" t="s">
        <v>126</v>
      </c>
      <c r="R40" s="89" t="s">
        <v>128</v>
      </c>
      <c r="S40" s="89" t="s">
        <v>128</v>
      </c>
      <c r="T40" s="89" t="s">
        <v>126</v>
      </c>
      <c r="U40" s="89" t="s">
        <v>126</v>
      </c>
      <c r="V40" s="89" t="s">
        <v>126</v>
      </c>
      <c r="W40" s="89" t="s">
        <v>126</v>
      </c>
      <c r="X40" s="89" t="s">
        <v>126</v>
      </c>
      <c r="Y40" s="89" t="s">
        <v>128</v>
      </c>
      <c r="Z40" s="89" t="s">
        <v>128</v>
      </c>
      <c r="AA40" s="89" t="s">
        <v>128</v>
      </c>
      <c r="AB40" s="89" t="s">
        <v>128</v>
      </c>
      <c r="AC40" s="89" t="s">
        <v>126</v>
      </c>
      <c r="AD40" s="89" t="s">
        <v>128</v>
      </c>
      <c r="AE40" s="89" t="s">
        <v>126</v>
      </c>
      <c r="AF40" s="89" t="s">
        <v>128</v>
      </c>
      <c r="AG40" s="89" t="s">
        <v>128</v>
      </c>
      <c r="AH40" s="89" t="s">
        <v>128</v>
      </c>
      <c r="AI40" s="89" t="s">
        <v>128</v>
      </c>
      <c r="AJ40" s="89" t="s">
        <v>124</v>
      </c>
      <c r="AK40" s="89" t="s">
        <v>126</v>
      </c>
      <c r="AL40" s="89" t="s">
        <v>126</v>
      </c>
      <c r="AM40" s="89" t="s">
        <v>128</v>
      </c>
      <c r="AN40" s="89" t="s">
        <v>128</v>
      </c>
      <c r="AO40" s="89" t="s">
        <v>128</v>
      </c>
    </row>
    <row r="41" spans="1:41" ht="39.75" hidden="1" customHeight="1" x14ac:dyDescent="0.25">
      <c r="A41" s="29">
        <v>40</v>
      </c>
      <c r="B41" s="29">
        <v>40</v>
      </c>
      <c r="C41" s="18" t="s">
        <v>38</v>
      </c>
      <c r="D41" s="22" t="s">
        <v>46</v>
      </c>
      <c r="E41" s="24" t="s">
        <v>125</v>
      </c>
      <c r="F41" s="24" t="s">
        <v>153</v>
      </c>
      <c r="G41" s="23">
        <f t="shared" si="0"/>
        <v>1</v>
      </c>
      <c r="H41" s="23">
        <f t="shared" si="1"/>
        <v>20</v>
      </c>
      <c r="I41" s="23">
        <f t="shared" si="2"/>
        <v>11</v>
      </c>
      <c r="J41" s="89" t="s">
        <v>126</v>
      </c>
      <c r="K41" s="89" t="s">
        <v>128</v>
      </c>
      <c r="L41" s="89" t="s">
        <v>128</v>
      </c>
      <c r="M41" s="89" t="s">
        <v>128</v>
      </c>
      <c r="N41" s="89" t="s">
        <v>128</v>
      </c>
      <c r="O41" s="89" t="s">
        <v>128</v>
      </c>
      <c r="P41" s="89" t="s">
        <v>128</v>
      </c>
      <c r="Q41" s="89" t="s">
        <v>126</v>
      </c>
      <c r="R41" s="89" t="s">
        <v>128</v>
      </c>
      <c r="S41" s="89" t="s">
        <v>128</v>
      </c>
      <c r="T41" s="89" t="s">
        <v>126</v>
      </c>
      <c r="U41" s="89" t="s">
        <v>126</v>
      </c>
      <c r="V41" s="89" t="s">
        <v>126</v>
      </c>
      <c r="W41" s="89" t="s">
        <v>126</v>
      </c>
      <c r="X41" s="89" t="s">
        <v>126</v>
      </c>
      <c r="Y41" s="89" t="s">
        <v>128</v>
      </c>
      <c r="Z41" s="89" t="s">
        <v>128</v>
      </c>
      <c r="AA41" s="89" t="s">
        <v>128</v>
      </c>
      <c r="AB41" s="89" t="s">
        <v>128</v>
      </c>
      <c r="AC41" s="89" t="s">
        <v>126</v>
      </c>
      <c r="AD41" s="89" t="s">
        <v>128</v>
      </c>
      <c r="AE41" s="89" t="s">
        <v>126</v>
      </c>
      <c r="AF41" s="89" t="s">
        <v>128</v>
      </c>
      <c r="AG41" s="89" t="s">
        <v>128</v>
      </c>
      <c r="AH41" s="89" t="s">
        <v>128</v>
      </c>
      <c r="AI41" s="89" t="s">
        <v>128</v>
      </c>
      <c r="AJ41" s="89" t="s">
        <v>124</v>
      </c>
      <c r="AK41" s="89" t="s">
        <v>126</v>
      </c>
      <c r="AL41" s="89" t="s">
        <v>126</v>
      </c>
      <c r="AM41" s="89" t="s">
        <v>128</v>
      </c>
      <c r="AN41" s="89" t="s">
        <v>128</v>
      </c>
      <c r="AO41" s="89" t="s">
        <v>128</v>
      </c>
    </row>
    <row r="42" spans="1:41" ht="39" hidden="1" customHeight="1" x14ac:dyDescent="0.25">
      <c r="A42" s="29">
        <v>41</v>
      </c>
      <c r="B42" s="49">
        <v>41</v>
      </c>
      <c r="C42" s="18" t="s">
        <v>38</v>
      </c>
      <c r="D42" s="35" t="s">
        <v>47</v>
      </c>
      <c r="E42" s="24" t="s">
        <v>125</v>
      </c>
      <c r="F42" s="24" t="s">
        <v>153</v>
      </c>
      <c r="G42" s="23">
        <f t="shared" si="0"/>
        <v>23</v>
      </c>
      <c r="H42" s="23">
        <f t="shared" si="1"/>
        <v>7</v>
      </c>
      <c r="I42" s="23">
        <f t="shared" si="2"/>
        <v>2</v>
      </c>
      <c r="J42" s="89" t="s">
        <v>126</v>
      </c>
      <c r="K42" s="89" t="s">
        <v>128</v>
      </c>
      <c r="L42" s="89" t="s">
        <v>128</v>
      </c>
      <c r="M42" s="89" t="s">
        <v>128</v>
      </c>
      <c r="N42" s="89" t="s">
        <v>128</v>
      </c>
      <c r="O42" s="89" t="s">
        <v>128</v>
      </c>
      <c r="P42" s="89" t="s">
        <v>128</v>
      </c>
      <c r="Q42" s="89" t="s">
        <v>124</v>
      </c>
      <c r="R42" s="89" t="s">
        <v>124</v>
      </c>
      <c r="S42" s="89" t="s">
        <v>124</v>
      </c>
      <c r="T42" s="89" t="s">
        <v>128</v>
      </c>
      <c r="U42" s="89" t="s">
        <v>124</v>
      </c>
      <c r="V42" s="89" t="s">
        <v>124</v>
      </c>
      <c r="W42" s="89" t="s">
        <v>124</v>
      </c>
      <c r="X42" s="89" t="s">
        <v>124</v>
      </c>
      <c r="Y42" s="89" t="s">
        <v>124</v>
      </c>
      <c r="Z42" s="89" t="s">
        <v>124</v>
      </c>
      <c r="AA42" s="89" t="s">
        <v>124</v>
      </c>
      <c r="AB42" s="89" t="s">
        <v>124</v>
      </c>
      <c r="AC42" s="89" t="s">
        <v>124</v>
      </c>
      <c r="AD42" s="89" t="s">
        <v>126</v>
      </c>
      <c r="AE42" s="89" t="s">
        <v>124</v>
      </c>
      <c r="AF42" s="89" t="s">
        <v>124</v>
      </c>
      <c r="AG42" s="89" t="s">
        <v>124</v>
      </c>
      <c r="AH42" s="89" t="s">
        <v>124</v>
      </c>
      <c r="AI42" s="89" t="s">
        <v>124</v>
      </c>
      <c r="AJ42" s="89" t="s">
        <v>124</v>
      </c>
      <c r="AK42" s="89" t="s">
        <v>124</v>
      </c>
      <c r="AL42" s="89" t="s">
        <v>124</v>
      </c>
      <c r="AM42" s="89" t="s">
        <v>124</v>
      </c>
      <c r="AN42" s="89" t="s">
        <v>124</v>
      </c>
      <c r="AO42" s="89" t="s">
        <v>124</v>
      </c>
    </row>
    <row r="43" spans="1:41" ht="24.95" hidden="1" customHeight="1" x14ac:dyDescent="0.25">
      <c r="A43" s="29">
        <v>42</v>
      </c>
      <c r="B43" s="29">
        <v>42</v>
      </c>
      <c r="C43" s="18" t="s">
        <v>38</v>
      </c>
      <c r="D43" s="48" t="s">
        <v>48</v>
      </c>
      <c r="E43" s="24" t="s">
        <v>123</v>
      </c>
      <c r="F43" s="24" t="s">
        <v>153</v>
      </c>
      <c r="G43" s="23">
        <f t="shared" si="0"/>
        <v>18</v>
      </c>
      <c r="H43" s="23">
        <f t="shared" si="1"/>
        <v>0</v>
      </c>
      <c r="I43" s="23">
        <f t="shared" si="2"/>
        <v>14</v>
      </c>
      <c r="J43" s="89" t="s">
        <v>124</v>
      </c>
      <c r="K43" s="89" t="s">
        <v>124</v>
      </c>
      <c r="L43" s="89" t="s">
        <v>124</v>
      </c>
      <c r="M43" s="89" t="s">
        <v>124</v>
      </c>
      <c r="N43" s="89" t="s">
        <v>124</v>
      </c>
      <c r="O43" s="89" t="s">
        <v>124</v>
      </c>
      <c r="P43" s="89" t="s">
        <v>124</v>
      </c>
      <c r="Q43" s="89" t="s">
        <v>126</v>
      </c>
      <c r="R43" s="89" t="s">
        <v>124</v>
      </c>
      <c r="S43" s="89" t="s">
        <v>124</v>
      </c>
      <c r="T43" s="89" t="s">
        <v>124</v>
      </c>
      <c r="U43" s="89" t="s">
        <v>124</v>
      </c>
      <c r="V43" s="89" t="s">
        <v>126</v>
      </c>
      <c r="W43" s="89" t="s">
        <v>126</v>
      </c>
      <c r="X43" s="89" t="s">
        <v>126</v>
      </c>
      <c r="Y43" s="89" t="s">
        <v>124</v>
      </c>
      <c r="Z43" s="89" t="s">
        <v>126</v>
      </c>
      <c r="AA43" s="89" t="s">
        <v>126</v>
      </c>
      <c r="AB43" s="89" t="s">
        <v>126</v>
      </c>
      <c r="AC43" s="89" t="s">
        <v>126</v>
      </c>
      <c r="AD43" s="89" t="s">
        <v>126</v>
      </c>
      <c r="AE43" s="89" t="s">
        <v>126</v>
      </c>
      <c r="AF43" s="89" t="s">
        <v>126</v>
      </c>
      <c r="AG43" s="89" t="s">
        <v>126</v>
      </c>
      <c r="AH43" s="89" t="s">
        <v>126</v>
      </c>
      <c r="AI43" s="89" t="s">
        <v>126</v>
      </c>
      <c r="AJ43" s="89" t="s">
        <v>124</v>
      </c>
      <c r="AK43" s="89" t="s">
        <v>124</v>
      </c>
      <c r="AL43" s="89" t="s">
        <v>124</v>
      </c>
      <c r="AM43" s="89" t="s">
        <v>124</v>
      </c>
      <c r="AN43" s="89" t="s">
        <v>124</v>
      </c>
      <c r="AO43" s="89" t="s">
        <v>124</v>
      </c>
    </row>
    <row r="44" spans="1:41" ht="24.95" hidden="1" customHeight="1" x14ac:dyDescent="0.25">
      <c r="A44" s="29">
        <v>43</v>
      </c>
      <c r="B44" s="49">
        <v>43</v>
      </c>
      <c r="C44" s="18" t="s">
        <v>38</v>
      </c>
      <c r="D44" s="35" t="s">
        <v>49</v>
      </c>
      <c r="E44" s="24" t="s">
        <v>127</v>
      </c>
      <c r="F44" s="24" t="s">
        <v>153</v>
      </c>
      <c r="G44" s="23">
        <f t="shared" si="0"/>
        <v>7</v>
      </c>
      <c r="H44" s="23">
        <f t="shared" si="1"/>
        <v>2</v>
      </c>
      <c r="I44" s="23">
        <f t="shared" si="2"/>
        <v>23</v>
      </c>
      <c r="J44" s="89" t="s">
        <v>126</v>
      </c>
      <c r="K44" s="89" t="s">
        <v>128</v>
      </c>
      <c r="L44" s="89" t="s">
        <v>126</v>
      </c>
      <c r="M44" s="89" t="s">
        <v>126</v>
      </c>
      <c r="N44" s="89" t="s">
        <v>126</v>
      </c>
      <c r="O44" s="89" t="s">
        <v>126</v>
      </c>
      <c r="P44" s="89" t="s">
        <v>126</v>
      </c>
      <c r="Q44" s="89" t="s">
        <v>126</v>
      </c>
      <c r="R44" s="89" t="s">
        <v>126</v>
      </c>
      <c r="S44" s="89" t="s">
        <v>126</v>
      </c>
      <c r="T44" s="89" t="s">
        <v>128</v>
      </c>
      <c r="U44" s="89" t="s">
        <v>124</v>
      </c>
      <c r="V44" s="89" t="s">
        <v>126</v>
      </c>
      <c r="W44" s="89" t="s">
        <v>126</v>
      </c>
      <c r="X44" s="89" t="s">
        <v>126</v>
      </c>
      <c r="Y44" s="89" t="s">
        <v>124</v>
      </c>
      <c r="Z44" s="89" t="s">
        <v>126</v>
      </c>
      <c r="AA44" s="89" t="s">
        <v>126</v>
      </c>
      <c r="AB44" s="89" t="s">
        <v>126</v>
      </c>
      <c r="AC44" s="89" t="s">
        <v>126</v>
      </c>
      <c r="AD44" s="89" t="s">
        <v>126</v>
      </c>
      <c r="AE44" s="89" t="s">
        <v>126</v>
      </c>
      <c r="AF44" s="89" t="s">
        <v>126</v>
      </c>
      <c r="AG44" s="89" t="s">
        <v>126</v>
      </c>
      <c r="AH44" s="89" t="s">
        <v>126</v>
      </c>
      <c r="AI44" s="89" t="s">
        <v>126</v>
      </c>
      <c r="AJ44" s="89" t="s">
        <v>126</v>
      </c>
      <c r="AK44" s="89" t="s">
        <v>124</v>
      </c>
      <c r="AL44" s="89" t="s">
        <v>124</v>
      </c>
      <c r="AM44" s="89" t="s">
        <v>124</v>
      </c>
      <c r="AN44" s="89" t="s">
        <v>124</v>
      </c>
      <c r="AO44" s="89" t="s">
        <v>124</v>
      </c>
    </row>
    <row r="45" spans="1:41" ht="35.25" customHeight="1" x14ac:dyDescent="0.25">
      <c r="A45" s="29">
        <v>44</v>
      </c>
      <c r="B45" s="49">
        <v>44</v>
      </c>
      <c r="C45" s="18" t="s">
        <v>38</v>
      </c>
      <c r="D45" s="35" t="s">
        <v>50</v>
      </c>
      <c r="E45" s="24" t="s">
        <v>123</v>
      </c>
      <c r="F45" s="24" t="s">
        <v>155</v>
      </c>
      <c r="G45" s="23">
        <f t="shared" si="0"/>
        <v>2</v>
      </c>
      <c r="H45" s="23">
        <f t="shared" si="1"/>
        <v>1</v>
      </c>
      <c r="I45" s="23">
        <f t="shared" si="2"/>
        <v>29</v>
      </c>
      <c r="J45" s="89" t="s">
        <v>124</v>
      </c>
      <c r="K45" s="89" t="s">
        <v>128</v>
      </c>
      <c r="L45" s="89" t="s">
        <v>126</v>
      </c>
      <c r="M45" s="89" t="s">
        <v>126</v>
      </c>
      <c r="N45" s="89" t="s">
        <v>126</v>
      </c>
      <c r="O45" s="89" t="s">
        <v>126</v>
      </c>
      <c r="P45" s="89" t="s">
        <v>126</v>
      </c>
      <c r="Q45" s="89" t="s">
        <v>126</v>
      </c>
      <c r="R45" s="89" t="s">
        <v>126</v>
      </c>
      <c r="S45" s="89" t="s">
        <v>126</v>
      </c>
      <c r="T45" s="89" t="s">
        <v>126</v>
      </c>
      <c r="U45" s="89" t="s">
        <v>126</v>
      </c>
      <c r="V45" s="89" t="s">
        <v>126</v>
      </c>
      <c r="W45" s="89" t="s">
        <v>126</v>
      </c>
      <c r="X45" s="89" t="s">
        <v>126</v>
      </c>
      <c r="Y45" s="89" t="s">
        <v>124</v>
      </c>
      <c r="Z45" s="89" t="s">
        <v>126</v>
      </c>
      <c r="AA45" s="89" t="s">
        <v>126</v>
      </c>
      <c r="AB45" s="89" t="s">
        <v>126</v>
      </c>
      <c r="AC45" s="89" t="s">
        <v>126</v>
      </c>
      <c r="AD45" s="89" t="s">
        <v>126</v>
      </c>
      <c r="AE45" s="89" t="s">
        <v>126</v>
      </c>
      <c r="AF45" s="89" t="s">
        <v>126</v>
      </c>
      <c r="AG45" s="89" t="s">
        <v>126</v>
      </c>
      <c r="AH45" s="89" t="s">
        <v>126</v>
      </c>
      <c r="AI45" s="89" t="s">
        <v>126</v>
      </c>
      <c r="AJ45" s="89" t="s">
        <v>126</v>
      </c>
      <c r="AK45" s="89" t="s">
        <v>126</v>
      </c>
      <c r="AL45" s="89" t="s">
        <v>126</v>
      </c>
      <c r="AM45" s="89" t="s">
        <v>126</v>
      </c>
      <c r="AN45" s="89" t="s">
        <v>126</v>
      </c>
      <c r="AO45" s="89" t="s">
        <v>126</v>
      </c>
    </row>
    <row r="46" spans="1:41" ht="24.95" hidden="1" customHeight="1" x14ac:dyDescent="0.25">
      <c r="A46" s="29">
        <v>45</v>
      </c>
      <c r="B46" s="49">
        <v>45</v>
      </c>
      <c r="C46" s="18" t="s">
        <v>38</v>
      </c>
      <c r="D46" s="35" t="s">
        <v>51</v>
      </c>
      <c r="E46" s="24" t="s">
        <v>125</v>
      </c>
      <c r="F46" s="24" t="s">
        <v>153</v>
      </c>
      <c r="G46" s="23">
        <f t="shared" si="0"/>
        <v>0</v>
      </c>
      <c r="H46" s="23">
        <f t="shared" si="1"/>
        <v>5</v>
      </c>
      <c r="I46" s="23">
        <f t="shared" si="2"/>
        <v>26</v>
      </c>
      <c r="J46" s="89" t="s">
        <v>126</v>
      </c>
      <c r="K46" s="89" t="s">
        <v>128</v>
      </c>
      <c r="L46" s="89" t="s">
        <v>126</v>
      </c>
      <c r="M46" s="89" t="s">
        <v>126</v>
      </c>
      <c r="N46" s="89" t="s">
        <v>126</v>
      </c>
      <c r="O46" s="89" t="s">
        <v>126</v>
      </c>
      <c r="P46" s="89" t="s">
        <v>126</v>
      </c>
      <c r="Q46" s="89" t="s">
        <v>126</v>
      </c>
      <c r="R46" s="89" t="s">
        <v>126</v>
      </c>
      <c r="S46" s="89" t="s">
        <v>126</v>
      </c>
      <c r="T46" s="89" t="s">
        <v>128</v>
      </c>
      <c r="U46" s="89" t="s">
        <v>126</v>
      </c>
      <c r="V46" s="89" t="s">
        <v>126</v>
      </c>
      <c r="W46" s="89" t="s">
        <v>126</v>
      </c>
      <c r="X46" s="89" t="s">
        <v>126</v>
      </c>
      <c r="Y46" s="89" t="s">
        <v>128</v>
      </c>
      <c r="Z46" s="89" t="s">
        <v>126</v>
      </c>
      <c r="AA46" s="89" t="s">
        <v>126</v>
      </c>
      <c r="AB46" s="89" t="s">
        <v>211</v>
      </c>
      <c r="AC46" s="89" t="s">
        <v>126</v>
      </c>
      <c r="AD46" s="89" t="s">
        <v>126</v>
      </c>
      <c r="AE46" s="89" t="s">
        <v>126</v>
      </c>
      <c r="AF46" s="89" t="s">
        <v>126</v>
      </c>
      <c r="AG46" s="89" t="s">
        <v>126</v>
      </c>
      <c r="AH46" s="89" t="s">
        <v>126</v>
      </c>
      <c r="AI46" s="89" t="s">
        <v>126</v>
      </c>
      <c r="AJ46" s="89" t="s">
        <v>126</v>
      </c>
      <c r="AK46" s="89" t="s">
        <v>126</v>
      </c>
      <c r="AL46" s="89" t="s">
        <v>126</v>
      </c>
      <c r="AM46" s="89" t="s">
        <v>128</v>
      </c>
      <c r="AN46" s="89" t="s">
        <v>128</v>
      </c>
      <c r="AO46" s="89" t="s">
        <v>126</v>
      </c>
    </row>
    <row r="47" spans="1:41" ht="24.95" hidden="1" customHeight="1" x14ac:dyDescent="0.25">
      <c r="A47" s="29">
        <v>46</v>
      </c>
      <c r="B47" s="49">
        <v>46</v>
      </c>
      <c r="C47" s="18" t="s">
        <v>38</v>
      </c>
      <c r="D47" s="35" t="s">
        <v>52</v>
      </c>
      <c r="E47" s="24" t="s">
        <v>125</v>
      </c>
      <c r="F47" s="24" t="s">
        <v>153</v>
      </c>
      <c r="G47" s="23">
        <f t="shared" si="0"/>
        <v>2</v>
      </c>
      <c r="H47" s="23">
        <f t="shared" si="1"/>
        <v>5</v>
      </c>
      <c r="I47" s="23">
        <f t="shared" si="2"/>
        <v>25</v>
      </c>
      <c r="J47" s="89" t="s">
        <v>126</v>
      </c>
      <c r="K47" s="89" t="s">
        <v>128</v>
      </c>
      <c r="L47" s="89" t="s">
        <v>126</v>
      </c>
      <c r="M47" s="89" t="s">
        <v>126</v>
      </c>
      <c r="N47" s="89" t="s">
        <v>126</v>
      </c>
      <c r="O47" s="89" t="s">
        <v>126</v>
      </c>
      <c r="P47" s="89" t="s">
        <v>126</v>
      </c>
      <c r="Q47" s="89" t="s">
        <v>126</v>
      </c>
      <c r="R47" s="89" t="s">
        <v>124</v>
      </c>
      <c r="S47" s="89" t="s">
        <v>124</v>
      </c>
      <c r="T47" s="89" t="s">
        <v>128</v>
      </c>
      <c r="U47" s="89" t="s">
        <v>128</v>
      </c>
      <c r="V47" s="89" t="s">
        <v>126</v>
      </c>
      <c r="W47" s="89" t="s">
        <v>126</v>
      </c>
      <c r="X47" s="89" t="s">
        <v>126</v>
      </c>
      <c r="Y47" s="89" t="s">
        <v>126</v>
      </c>
      <c r="Z47" s="89" t="s">
        <v>126</v>
      </c>
      <c r="AA47" s="89" t="s">
        <v>126</v>
      </c>
      <c r="AB47" s="89" t="s">
        <v>126</v>
      </c>
      <c r="AC47" s="89" t="s">
        <v>126</v>
      </c>
      <c r="AD47" s="89" t="s">
        <v>126</v>
      </c>
      <c r="AE47" s="89" t="s">
        <v>126</v>
      </c>
      <c r="AF47" s="89" t="s">
        <v>126</v>
      </c>
      <c r="AG47" s="89" t="s">
        <v>126</v>
      </c>
      <c r="AH47" s="89" t="s">
        <v>126</v>
      </c>
      <c r="AI47" s="89" t="s">
        <v>126</v>
      </c>
      <c r="AJ47" s="89" t="s">
        <v>126</v>
      </c>
      <c r="AK47" s="89" t="s">
        <v>128</v>
      </c>
      <c r="AL47" s="89" t="s">
        <v>128</v>
      </c>
      <c r="AM47" s="89" t="s">
        <v>126</v>
      </c>
      <c r="AN47" s="89" t="s">
        <v>126</v>
      </c>
      <c r="AO47" s="89" t="s">
        <v>126</v>
      </c>
    </row>
    <row r="48" spans="1:41" ht="24.95" hidden="1" customHeight="1" x14ac:dyDescent="0.25">
      <c r="A48" s="29">
        <v>47</v>
      </c>
      <c r="B48" s="29">
        <v>47</v>
      </c>
      <c r="C48" s="18" t="s">
        <v>53</v>
      </c>
      <c r="D48" s="35" t="s">
        <v>54</v>
      </c>
      <c r="E48" s="24" t="s">
        <v>125</v>
      </c>
      <c r="F48" s="24" t="s">
        <v>153</v>
      </c>
      <c r="G48" s="23">
        <f t="shared" si="0"/>
        <v>22</v>
      </c>
      <c r="H48" s="23">
        <f t="shared" si="1"/>
        <v>3</v>
      </c>
      <c r="I48" s="23">
        <f t="shared" si="2"/>
        <v>7</v>
      </c>
      <c r="J48" s="89" t="s">
        <v>126</v>
      </c>
      <c r="K48" s="89" t="s">
        <v>128</v>
      </c>
      <c r="L48" s="89" t="s">
        <v>124</v>
      </c>
      <c r="M48" s="89" t="s">
        <v>124</v>
      </c>
      <c r="N48" s="89" t="s">
        <v>124</v>
      </c>
      <c r="O48" s="89" t="s">
        <v>124</v>
      </c>
      <c r="P48" s="89" t="s">
        <v>124</v>
      </c>
      <c r="Q48" s="89" t="s">
        <v>124</v>
      </c>
      <c r="R48" s="89" t="s">
        <v>124</v>
      </c>
      <c r="S48" s="89" t="s">
        <v>124</v>
      </c>
      <c r="T48" s="89" t="s">
        <v>128</v>
      </c>
      <c r="U48" s="89" t="s">
        <v>124</v>
      </c>
      <c r="V48" s="89" t="s">
        <v>124</v>
      </c>
      <c r="W48" s="89" t="s">
        <v>128</v>
      </c>
      <c r="X48" s="89" t="s">
        <v>124</v>
      </c>
      <c r="Y48" s="89" t="s">
        <v>124</v>
      </c>
      <c r="Z48" s="89" t="s">
        <v>124</v>
      </c>
      <c r="AA48" s="89" t="s">
        <v>124</v>
      </c>
      <c r="AB48" s="89" t="s">
        <v>126</v>
      </c>
      <c r="AC48" s="89" t="s">
        <v>124</v>
      </c>
      <c r="AD48" s="89" t="s">
        <v>124</v>
      </c>
      <c r="AE48" s="89" t="s">
        <v>124</v>
      </c>
      <c r="AF48" s="89" t="s">
        <v>126</v>
      </c>
      <c r="AG48" s="89" t="s">
        <v>126</v>
      </c>
      <c r="AH48" s="89" t="s">
        <v>126</v>
      </c>
      <c r="AI48" s="89" t="s">
        <v>126</v>
      </c>
      <c r="AJ48" s="89" t="s">
        <v>126</v>
      </c>
      <c r="AK48" s="89" t="s">
        <v>124</v>
      </c>
      <c r="AL48" s="89" t="s">
        <v>124</v>
      </c>
      <c r="AM48" s="89" t="s">
        <v>124</v>
      </c>
      <c r="AN48" s="89" t="s">
        <v>124</v>
      </c>
      <c r="AO48" s="89" t="s">
        <v>124</v>
      </c>
    </row>
    <row r="49" spans="1:41" ht="31.5" hidden="1" customHeight="1" x14ac:dyDescent="0.25">
      <c r="A49" s="29">
        <v>48</v>
      </c>
      <c r="B49" s="49">
        <v>48</v>
      </c>
      <c r="C49" s="18" t="s">
        <v>55</v>
      </c>
      <c r="D49" s="35" t="s">
        <v>56</v>
      </c>
      <c r="E49" s="24" t="s">
        <v>156</v>
      </c>
      <c r="F49" s="24" t="s">
        <v>153</v>
      </c>
      <c r="G49" s="23">
        <f t="shared" si="0"/>
        <v>14</v>
      </c>
      <c r="H49" s="23">
        <f t="shared" si="1"/>
        <v>0</v>
      </c>
      <c r="I49" s="23">
        <f t="shared" si="2"/>
        <v>18</v>
      </c>
      <c r="J49" s="89" t="s">
        <v>126</v>
      </c>
      <c r="K49" s="89" t="s">
        <v>126</v>
      </c>
      <c r="L49" s="89" t="s">
        <v>126</v>
      </c>
      <c r="M49" s="89" t="s">
        <v>126</v>
      </c>
      <c r="N49" s="89" t="s">
        <v>126</v>
      </c>
      <c r="O49" s="89" t="s">
        <v>126</v>
      </c>
      <c r="P49" s="89" t="s">
        <v>126</v>
      </c>
      <c r="Q49" s="89" t="s">
        <v>124</v>
      </c>
      <c r="R49" s="89" t="s">
        <v>126</v>
      </c>
      <c r="S49" s="89" t="s">
        <v>126</v>
      </c>
      <c r="T49" s="89" t="s">
        <v>126</v>
      </c>
      <c r="U49" s="89" t="s">
        <v>124</v>
      </c>
      <c r="V49" s="89" t="s">
        <v>126</v>
      </c>
      <c r="W49" s="89" t="s">
        <v>126</v>
      </c>
      <c r="X49" s="89" t="s">
        <v>126</v>
      </c>
      <c r="Y49" s="89" t="s">
        <v>126</v>
      </c>
      <c r="Z49" s="89" t="s">
        <v>124</v>
      </c>
      <c r="AA49" s="89" t="s">
        <v>124</v>
      </c>
      <c r="AB49" s="89" t="s">
        <v>124</v>
      </c>
      <c r="AC49" s="89" t="s">
        <v>124</v>
      </c>
      <c r="AD49" s="89" t="s">
        <v>126</v>
      </c>
      <c r="AE49" s="89" t="s">
        <v>124</v>
      </c>
      <c r="AF49" s="89" t="s">
        <v>124</v>
      </c>
      <c r="AG49" s="89" t="s">
        <v>124</v>
      </c>
      <c r="AH49" s="89" t="s">
        <v>124</v>
      </c>
      <c r="AI49" s="89" t="s">
        <v>124</v>
      </c>
      <c r="AJ49" s="89" t="s">
        <v>124</v>
      </c>
      <c r="AK49" s="89" t="s">
        <v>124</v>
      </c>
      <c r="AL49" s="89" t="s">
        <v>124</v>
      </c>
      <c r="AM49" s="89" t="s">
        <v>126</v>
      </c>
      <c r="AN49" s="89" t="s">
        <v>126</v>
      </c>
      <c r="AO49" s="89" t="s">
        <v>126</v>
      </c>
    </row>
    <row r="50" spans="1:41" ht="37.5" customHeight="1" x14ac:dyDescent="0.25">
      <c r="A50" s="29">
        <v>49</v>
      </c>
      <c r="B50" s="49">
        <v>49</v>
      </c>
      <c r="C50" s="18" t="s">
        <v>55</v>
      </c>
      <c r="D50" s="46" t="s">
        <v>25</v>
      </c>
      <c r="E50" s="24" t="s">
        <v>123</v>
      </c>
      <c r="F50" s="24" t="s">
        <v>155</v>
      </c>
      <c r="G50" s="23">
        <f t="shared" si="0"/>
        <v>14</v>
      </c>
      <c r="H50" s="23">
        <f t="shared" si="1"/>
        <v>0</v>
      </c>
      <c r="I50" s="23">
        <f t="shared" si="2"/>
        <v>18</v>
      </c>
      <c r="J50" s="89" t="s">
        <v>126</v>
      </c>
      <c r="K50" s="89" t="s">
        <v>126</v>
      </c>
      <c r="L50" s="89" t="s">
        <v>126</v>
      </c>
      <c r="M50" s="89" t="s">
        <v>126</v>
      </c>
      <c r="N50" s="89" t="s">
        <v>126</v>
      </c>
      <c r="O50" s="89" t="s">
        <v>126</v>
      </c>
      <c r="P50" s="89" t="s">
        <v>126</v>
      </c>
      <c r="Q50" s="89" t="s">
        <v>124</v>
      </c>
      <c r="R50" s="89" t="s">
        <v>126</v>
      </c>
      <c r="S50" s="89" t="s">
        <v>126</v>
      </c>
      <c r="T50" s="89" t="s">
        <v>126</v>
      </c>
      <c r="U50" s="89" t="s">
        <v>124</v>
      </c>
      <c r="V50" s="89" t="s">
        <v>126</v>
      </c>
      <c r="W50" s="89" t="s">
        <v>126</v>
      </c>
      <c r="X50" s="89" t="s">
        <v>126</v>
      </c>
      <c r="Y50" s="89" t="s">
        <v>126</v>
      </c>
      <c r="Z50" s="89" t="s">
        <v>124</v>
      </c>
      <c r="AA50" s="89" t="s">
        <v>124</v>
      </c>
      <c r="AB50" s="89" t="s">
        <v>124</v>
      </c>
      <c r="AC50" s="89" t="s">
        <v>124</v>
      </c>
      <c r="AD50" s="89" t="s">
        <v>126</v>
      </c>
      <c r="AE50" s="89" t="s">
        <v>124</v>
      </c>
      <c r="AF50" s="89" t="s">
        <v>124</v>
      </c>
      <c r="AG50" s="89" t="s">
        <v>124</v>
      </c>
      <c r="AH50" s="89" t="s">
        <v>124</v>
      </c>
      <c r="AI50" s="89" t="s">
        <v>124</v>
      </c>
      <c r="AJ50" s="89" t="s">
        <v>124</v>
      </c>
      <c r="AK50" s="89" t="s">
        <v>124</v>
      </c>
      <c r="AL50" s="89" t="s">
        <v>124</v>
      </c>
      <c r="AM50" s="89" t="s">
        <v>126</v>
      </c>
      <c r="AN50" s="89" t="s">
        <v>126</v>
      </c>
      <c r="AO50" s="89" t="s">
        <v>126</v>
      </c>
    </row>
    <row r="51" spans="1:41" ht="24.95" hidden="1" customHeight="1" x14ac:dyDescent="0.25">
      <c r="A51" s="29">
        <v>50</v>
      </c>
      <c r="B51" s="49">
        <v>50</v>
      </c>
      <c r="C51" s="18" t="s">
        <v>55</v>
      </c>
      <c r="D51" s="47" t="s">
        <v>57</v>
      </c>
      <c r="E51" s="24" t="s">
        <v>123</v>
      </c>
      <c r="F51" s="24" t="s">
        <v>153</v>
      </c>
      <c r="G51" s="23">
        <f t="shared" si="0"/>
        <v>14</v>
      </c>
      <c r="H51" s="23">
        <f t="shared" si="1"/>
        <v>0</v>
      </c>
      <c r="I51" s="23">
        <f t="shared" si="2"/>
        <v>18</v>
      </c>
      <c r="J51" s="89" t="s">
        <v>126</v>
      </c>
      <c r="K51" s="89" t="s">
        <v>126</v>
      </c>
      <c r="L51" s="89" t="s">
        <v>126</v>
      </c>
      <c r="M51" s="89" t="s">
        <v>126</v>
      </c>
      <c r="N51" s="89" t="s">
        <v>126</v>
      </c>
      <c r="O51" s="89" t="s">
        <v>126</v>
      </c>
      <c r="P51" s="89" t="s">
        <v>126</v>
      </c>
      <c r="Q51" s="89" t="s">
        <v>124</v>
      </c>
      <c r="R51" s="89" t="s">
        <v>126</v>
      </c>
      <c r="S51" s="89" t="s">
        <v>126</v>
      </c>
      <c r="T51" s="89" t="s">
        <v>126</v>
      </c>
      <c r="U51" s="89" t="s">
        <v>124</v>
      </c>
      <c r="V51" s="89" t="s">
        <v>126</v>
      </c>
      <c r="W51" s="89" t="s">
        <v>126</v>
      </c>
      <c r="X51" s="89" t="s">
        <v>126</v>
      </c>
      <c r="Y51" s="89" t="s">
        <v>126</v>
      </c>
      <c r="Z51" s="89" t="s">
        <v>124</v>
      </c>
      <c r="AA51" s="89" t="s">
        <v>124</v>
      </c>
      <c r="AB51" s="89" t="s">
        <v>124</v>
      </c>
      <c r="AC51" s="89" t="s">
        <v>124</v>
      </c>
      <c r="AD51" s="89" t="s">
        <v>126</v>
      </c>
      <c r="AE51" s="89" t="s">
        <v>124</v>
      </c>
      <c r="AF51" s="89" t="s">
        <v>124</v>
      </c>
      <c r="AG51" s="89" t="s">
        <v>124</v>
      </c>
      <c r="AH51" s="89" t="s">
        <v>124</v>
      </c>
      <c r="AI51" s="89" t="s">
        <v>124</v>
      </c>
      <c r="AJ51" s="89" t="s">
        <v>124</v>
      </c>
      <c r="AK51" s="89" t="s">
        <v>124</v>
      </c>
      <c r="AL51" s="89" t="s">
        <v>124</v>
      </c>
      <c r="AM51" s="89" t="s">
        <v>126</v>
      </c>
      <c r="AN51" s="89" t="s">
        <v>126</v>
      </c>
      <c r="AO51" s="89" t="s">
        <v>126</v>
      </c>
    </row>
    <row r="52" spans="1:41" ht="24.95" hidden="1" customHeight="1" x14ac:dyDescent="0.25">
      <c r="A52" s="29">
        <v>51</v>
      </c>
      <c r="B52" s="49">
        <v>51</v>
      </c>
      <c r="C52" s="18" t="s">
        <v>55</v>
      </c>
      <c r="D52" s="35" t="s">
        <v>58</v>
      </c>
      <c r="E52" s="24" t="s">
        <v>125</v>
      </c>
      <c r="F52" s="24" t="s">
        <v>153</v>
      </c>
      <c r="G52" s="23">
        <f t="shared" si="0"/>
        <v>9</v>
      </c>
      <c r="H52" s="23">
        <f t="shared" si="1"/>
        <v>0</v>
      </c>
      <c r="I52" s="23">
        <f t="shared" si="2"/>
        <v>23</v>
      </c>
      <c r="J52" s="89" t="s">
        <v>126</v>
      </c>
      <c r="K52" s="89" t="s">
        <v>126</v>
      </c>
      <c r="L52" s="89" t="s">
        <v>126</v>
      </c>
      <c r="M52" s="89" t="s">
        <v>126</v>
      </c>
      <c r="N52" s="89" t="s">
        <v>126</v>
      </c>
      <c r="O52" s="89" t="s">
        <v>126</v>
      </c>
      <c r="P52" s="89" t="s">
        <v>126</v>
      </c>
      <c r="Q52" s="89" t="s">
        <v>126</v>
      </c>
      <c r="R52" s="89" t="s">
        <v>126</v>
      </c>
      <c r="S52" s="89" t="s">
        <v>126</v>
      </c>
      <c r="T52" s="89" t="s">
        <v>126</v>
      </c>
      <c r="U52" s="89" t="s">
        <v>124</v>
      </c>
      <c r="V52" s="89" t="s">
        <v>126</v>
      </c>
      <c r="W52" s="89" t="s">
        <v>126</v>
      </c>
      <c r="X52" s="89" t="s">
        <v>126</v>
      </c>
      <c r="Y52" s="89" t="s">
        <v>126</v>
      </c>
      <c r="Z52" s="89" t="s">
        <v>126</v>
      </c>
      <c r="AA52" s="89" t="s">
        <v>126</v>
      </c>
      <c r="AB52" s="89" t="s">
        <v>124</v>
      </c>
      <c r="AC52" s="89" t="s">
        <v>126</v>
      </c>
      <c r="AD52" s="89" t="s">
        <v>126</v>
      </c>
      <c r="AE52" s="89" t="s">
        <v>126</v>
      </c>
      <c r="AF52" s="89" t="s">
        <v>124</v>
      </c>
      <c r="AG52" s="89" t="s">
        <v>124</v>
      </c>
      <c r="AH52" s="89" t="s">
        <v>124</v>
      </c>
      <c r="AI52" s="89" t="s">
        <v>124</v>
      </c>
      <c r="AJ52" s="89" t="s">
        <v>124</v>
      </c>
      <c r="AK52" s="89" t="s">
        <v>124</v>
      </c>
      <c r="AL52" s="89" t="s">
        <v>124</v>
      </c>
      <c r="AM52" s="89" t="s">
        <v>126</v>
      </c>
      <c r="AN52" s="89" t="s">
        <v>126</v>
      </c>
      <c r="AO52" s="89" t="s">
        <v>126</v>
      </c>
    </row>
    <row r="53" spans="1:41" ht="24.95" hidden="1" customHeight="1" x14ac:dyDescent="0.25">
      <c r="A53" s="29">
        <v>52</v>
      </c>
      <c r="B53" s="49">
        <v>52</v>
      </c>
      <c r="C53" s="18" t="s">
        <v>55</v>
      </c>
      <c r="D53" s="35" t="s">
        <v>59</v>
      </c>
      <c r="E53" s="24" t="s">
        <v>125</v>
      </c>
      <c r="F53" s="24" t="s">
        <v>153</v>
      </c>
      <c r="G53" s="23">
        <f t="shared" si="0"/>
        <v>6</v>
      </c>
      <c r="H53" s="23">
        <f t="shared" si="1"/>
        <v>0</v>
      </c>
      <c r="I53" s="23">
        <f t="shared" si="2"/>
        <v>26</v>
      </c>
      <c r="J53" s="89" t="s">
        <v>126</v>
      </c>
      <c r="K53" s="89" t="s">
        <v>126</v>
      </c>
      <c r="L53" s="89" t="s">
        <v>126</v>
      </c>
      <c r="M53" s="89" t="s">
        <v>126</v>
      </c>
      <c r="N53" s="89" t="s">
        <v>126</v>
      </c>
      <c r="O53" s="89" t="s">
        <v>126</v>
      </c>
      <c r="P53" s="89" t="s">
        <v>126</v>
      </c>
      <c r="Q53" s="89" t="s">
        <v>126</v>
      </c>
      <c r="R53" s="89" t="s">
        <v>126</v>
      </c>
      <c r="S53" s="89" t="s">
        <v>126</v>
      </c>
      <c r="T53" s="89" t="s">
        <v>126</v>
      </c>
      <c r="U53" s="89" t="s">
        <v>126</v>
      </c>
      <c r="V53" s="89" t="s">
        <v>126</v>
      </c>
      <c r="W53" s="89" t="s">
        <v>126</v>
      </c>
      <c r="X53" s="89" t="s">
        <v>126</v>
      </c>
      <c r="Y53" s="89" t="s">
        <v>126</v>
      </c>
      <c r="Z53" s="89" t="s">
        <v>126</v>
      </c>
      <c r="AA53" s="89" t="s">
        <v>126</v>
      </c>
      <c r="AB53" s="89" t="s">
        <v>124</v>
      </c>
      <c r="AC53" s="89" t="s">
        <v>126</v>
      </c>
      <c r="AD53" s="89" t="s">
        <v>126</v>
      </c>
      <c r="AE53" s="89" t="s">
        <v>126</v>
      </c>
      <c r="AF53" s="89" t="s">
        <v>124</v>
      </c>
      <c r="AG53" s="89" t="s">
        <v>124</v>
      </c>
      <c r="AH53" s="89" t="s">
        <v>124</v>
      </c>
      <c r="AI53" s="89" t="s">
        <v>124</v>
      </c>
      <c r="AJ53" s="89" t="s">
        <v>124</v>
      </c>
      <c r="AK53" s="89" t="s">
        <v>126</v>
      </c>
      <c r="AL53" s="89" t="s">
        <v>126</v>
      </c>
      <c r="AM53" s="89" t="s">
        <v>126</v>
      </c>
      <c r="AN53" s="89" t="s">
        <v>126</v>
      </c>
      <c r="AO53" s="89" t="s">
        <v>126</v>
      </c>
    </row>
    <row r="54" spans="1:41" ht="24.95" hidden="1" customHeight="1" x14ac:dyDescent="0.25">
      <c r="A54" s="29">
        <v>53</v>
      </c>
      <c r="B54" s="49">
        <v>53</v>
      </c>
      <c r="C54" s="18" t="s">
        <v>55</v>
      </c>
      <c r="D54" s="35" t="s">
        <v>60</v>
      </c>
      <c r="E54" s="24" t="s">
        <v>125</v>
      </c>
      <c r="F54" s="24" t="s">
        <v>153</v>
      </c>
      <c r="G54" s="23">
        <f t="shared" si="0"/>
        <v>0</v>
      </c>
      <c r="H54" s="23">
        <f t="shared" si="1"/>
        <v>0</v>
      </c>
      <c r="I54" s="23">
        <f t="shared" si="2"/>
        <v>32</v>
      </c>
      <c r="J54" s="89" t="s">
        <v>126</v>
      </c>
      <c r="K54" s="89" t="s">
        <v>126</v>
      </c>
      <c r="L54" s="89" t="s">
        <v>126</v>
      </c>
      <c r="M54" s="89" t="s">
        <v>126</v>
      </c>
      <c r="N54" s="89" t="s">
        <v>126</v>
      </c>
      <c r="O54" s="89" t="s">
        <v>126</v>
      </c>
      <c r="P54" s="89" t="s">
        <v>126</v>
      </c>
      <c r="Q54" s="89" t="s">
        <v>126</v>
      </c>
      <c r="R54" s="89" t="s">
        <v>126</v>
      </c>
      <c r="S54" s="89" t="s">
        <v>126</v>
      </c>
      <c r="T54" s="89" t="s">
        <v>126</v>
      </c>
      <c r="U54" s="89" t="s">
        <v>126</v>
      </c>
      <c r="V54" s="89" t="s">
        <v>126</v>
      </c>
      <c r="W54" s="89" t="s">
        <v>126</v>
      </c>
      <c r="X54" s="89" t="s">
        <v>126</v>
      </c>
      <c r="Y54" s="89" t="s">
        <v>126</v>
      </c>
      <c r="Z54" s="89" t="s">
        <v>126</v>
      </c>
      <c r="AA54" s="89" t="s">
        <v>126</v>
      </c>
      <c r="AB54" s="89" t="s">
        <v>126</v>
      </c>
      <c r="AC54" s="89" t="s">
        <v>126</v>
      </c>
      <c r="AD54" s="89" t="s">
        <v>126</v>
      </c>
      <c r="AE54" s="89" t="s">
        <v>126</v>
      </c>
      <c r="AF54" s="89" t="s">
        <v>126</v>
      </c>
      <c r="AG54" s="89" t="s">
        <v>126</v>
      </c>
      <c r="AH54" s="89" t="s">
        <v>126</v>
      </c>
      <c r="AI54" s="89" t="s">
        <v>126</v>
      </c>
      <c r="AJ54" s="89" t="s">
        <v>126</v>
      </c>
      <c r="AK54" s="89" t="s">
        <v>126</v>
      </c>
      <c r="AL54" s="89" t="s">
        <v>126</v>
      </c>
      <c r="AM54" s="89" t="s">
        <v>126</v>
      </c>
      <c r="AN54" s="89" t="s">
        <v>126</v>
      </c>
      <c r="AO54" s="89" t="s">
        <v>126</v>
      </c>
    </row>
    <row r="55" spans="1:41" ht="24.95" customHeight="1" x14ac:dyDescent="0.25">
      <c r="A55" s="29">
        <v>54</v>
      </c>
      <c r="B55" s="49">
        <v>54</v>
      </c>
      <c r="C55" s="18" t="s">
        <v>55</v>
      </c>
      <c r="D55" s="35" t="s">
        <v>61</v>
      </c>
      <c r="E55" s="24" t="s">
        <v>123</v>
      </c>
      <c r="F55" s="24" t="s">
        <v>155</v>
      </c>
      <c r="G55" s="23">
        <f t="shared" si="0"/>
        <v>14</v>
      </c>
      <c r="H55" s="23">
        <f t="shared" si="1"/>
        <v>0</v>
      </c>
      <c r="I55" s="23">
        <f t="shared" si="2"/>
        <v>18</v>
      </c>
      <c r="J55" s="89" t="s">
        <v>126</v>
      </c>
      <c r="K55" s="89" t="s">
        <v>126</v>
      </c>
      <c r="L55" s="89" t="s">
        <v>126</v>
      </c>
      <c r="M55" s="89" t="s">
        <v>126</v>
      </c>
      <c r="N55" s="89" t="s">
        <v>126</v>
      </c>
      <c r="O55" s="89" t="s">
        <v>126</v>
      </c>
      <c r="P55" s="89" t="s">
        <v>126</v>
      </c>
      <c r="Q55" s="89" t="s">
        <v>124</v>
      </c>
      <c r="R55" s="89" t="s">
        <v>126</v>
      </c>
      <c r="S55" s="89" t="s">
        <v>126</v>
      </c>
      <c r="T55" s="89" t="s">
        <v>126</v>
      </c>
      <c r="U55" s="89" t="s">
        <v>124</v>
      </c>
      <c r="V55" s="89" t="s">
        <v>126</v>
      </c>
      <c r="W55" s="89" t="s">
        <v>126</v>
      </c>
      <c r="X55" s="89" t="s">
        <v>126</v>
      </c>
      <c r="Y55" s="89" t="s">
        <v>126</v>
      </c>
      <c r="Z55" s="89" t="s">
        <v>124</v>
      </c>
      <c r="AA55" s="89" t="s">
        <v>124</v>
      </c>
      <c r="AB55" s="89" t="s">
        <v>124</v>
      </c>
      <c r="AC55" s="89" t="s">
        <v>124</v>
      </c>
      <c r="AD55" s="89" t="s">
        <v>126</v>
      </c>
      <c r="AE55" s="89" t="s">
        <v>124</v>
      </c>
      <c r="AF55" s="89" t="s">
        <v>124</v>
      </c>
      <c r="AG55" s="89" t="s">
        <v>124</v>
      </c>
      <c r="AH55" s="89" t="s">
        <v>124</v>
      </c>
      <c r="AI55" s="89" t="s">
        <v>124</v>
      </c>
      <c r="AJ55" s="89" t="s">
        <v>124</v>
      </c>
      <c r="AK55" s="89" t="s">
        <v>124</v>
      </c>
      <c r="AL55" s="89" t="s">
        <v>124</v>
      </c>
      <c r="AM55" s="89" t="s">
        <v>126</v>
      </c>
      <c r="AN55" s="89" t="s">
        <v>126</v>
      </c>
      <c r="AO55" s="89" t="s">
        <v>126</v>
      </c>
    </row>
    <row r="56" spans="1:41" ht="40.5" hidden="1" customHeight="1" x14ac:dyDescent="0.25">
      <c r="A56" s="29">
        <v>55</v>
      </c>
      <c r="B56" s="49">
        <v>55</v>
      </c>
      <c r="C56" s="18" t="s">
        <v>55</v>
      </c>
      <c r="D56" s="22" t="s">
        <v>62</v>
      </c>
      <c r="E56" s="24" t="s">
        <v>125</v>
      </c>
      <c r="F56" s="24" t="s">
        <v>153</v>
      </c>
      <c r="G56" s="23">
        <f t="shared" si="0"/>
        <v>1</v>
      </c>
      <c r="H56" s="23">
        <f t="shared" si="1"/>
        <v>7</v>
      </c>
      <c r="I56" s="23">
        <f t="shared" si="2"/>
        <v>24</v>
      </c>
      <c r="J56" s="89" t="s">
        <v>126</v>
      </c>
      <c r="K56" s="89" t="s">
        <v>126</v>
      </c>
      <c r="L56" s="89" t="s">
        <v>126</v>
      </c>
      <c r="M56" s="89" t="s">
        <v>126</v>
      </c>
      <c r="N56" s="89" t="s">
        <v>126</v>
      </c>
      <c r="O56" s="89" t="s">
        <v>126</v>
      </c>
      <c r="P56" s="89" t="s">
        <v>126</v>
      </c>
      <c r="Q56" s="89" t="s">
        <v>126</v>
      </c>
      <c r="R56" s="89" t="s">
        <v>126</v>
      </c>
      <c r="S56" s="89" t="s">
        <v>126</v>
      </c>
      <c r="T56" s="89" t="s">
        <v>126</v>
      </c>
      <c r="U56" s="89" t="s">
        <v>128</v>
      </c>
      <c r="V56" s="89" t="s">
        <v>126</v>
      </c>
      <c r="W56" s="89" t="s">
        <v>126</v>
      </c>
      <c r="X56" s="89" t="s">
        <v>126</v>
      </c>
      <c r="Y56" s="89" t="s">
        <v>126</v>
      </c>
      <c r="Z56" s="89" t="s">
        <v>126</v>
      </c>
      <c r="AA56" s="89" t="s">
        <v>126</v>
      </c>
      <c r="AB56" s="89" t="s">
        <v>124</v>
      </c>
      <c r="AC56" s="89" t="s">
        <v>126</v>
      </c>
      <c r="AD56" s="89" t="s">
        <v>126</v>
      </c>
      <c r="AE56" s="89" t="s">
        <v>126</v>
      </c>
      <c r="AF56" s="89" t="s">
        <v>128</v>
      </c>
      <c r="AG56" s="89" t="s">
        <v>128</v>
      </c>
      <c r="AH56" s="89" t="s">
        <v>128</v>
      </c>
      <c r="AI56" s="89" t="s">
        <v>128</v>
      </c>
      <c r="AJ56" s="89" t="s">
        <v>126</v>
      </c>
      <c r="AK56" s="89" t="s">
        <v>128</v>
      </c>
      <c r="AL56" s="89" t="s">
        <v>128</v>
      </c>
      <c r="AM56" s="89" t="s">
        <v>126</v>
      </c>
      <c r="AN56" s="89" t="s">
        <v>126</v>
      </c>
      <c r="AO56" s="89" t="s">
        <v>126</v>
      </c>
    </row>
    <row r="57" spans="1:41" ht="24.95" hidden="1" customHeight="1" x14ac:dyDescent="0.25">
      <c r="A57" s="29">
        <v>56</v>
      </c>
      <c r="B57" s="49">
        <v>56</v>
      </c>
      <c r="C57" s="18" t="s">
        <v>63</v>
      </c>
      <c r="D57" s="22" t="s">
        <v>64</v>
      </c>
      <c r="E57" s="24" t="s">
        <v>125</v>
      </c>
      <c r="F57" s="24" t="s">
        <v>153</v>
      </c>
      <c r="G57" s="23">
        <f t="shared" si="0"/>
        <v>3</v>
      </c>
      <c r="H57" s="23">
        <f t="shared" si="1"/>
        <v>2</v>
      </c>
      <c r="I57" s="23">
        <f t="shared" si="2"/>
        <v>27</v>
      </c>
      <c r="J57" s="89" t="s">
        <v>126</v>
      </c>
      <c r="K57" s="89" t="s">
        <v>126</v>
      </c>
      <c r="L57" s="89" t="s">
        <v>126</v>
      </c>
      <c r="M57" s="89" t="s">
        <v>126</v>
      </c>
      <c r="N57" s="89" t="s">
        <v>126</v>
      </c>
      <c r="O57" s="89" t="s">
        <v>126</v>
      </c>
      <c r="P57" s="89" t="s">
        <v>126</v>
      </c>
      <c r="Q57" s="89" t="s">
        <v>126</v>
      </c>
      <c r="R57" s="89" t="s">
        <v>124</v>
      </c>
      <c r="S57" s="89" t="s">
        <v>124</v>
      </c>
      <c r="T57" s="89" t="s">
        <v>128</v>
      </c>
      <c r="U57" s="89" t="s">
        <v>126</v>
      </c>
      <c r="V57" s="89" t="s">
        <v>126</v>
      </c>
      <c r="W57" s="89" t="s">
        <v>126</v>
      </c>
      <c r="X57" s="89" t="s">
        <v>126</v>
      </c>
      <c r="Y57" s="89" t="s">
        <v>126</v>
      </c>
      <c r="Z57" s="89" t="s">
        <v>126</v>
      </c>
      <c r="AA57" s="89" t="s">
        <v>126</v>
      </c>
      <c r="AB57" s="89" t="s">
        <v>126</v>
      </c>
      <c r="AC57" s="89" t="s">
        <v>126</v>
      </c>
      <c r="AD57" s="89" t="s">
        <v>128</v>
      </c>
      <c r="AE57" s="89" t="s">
        <v>126</v>
      </c>
      <c r="AF57" s="89" t="s">
        <v>126</v>
      </c>
      <c r="AG57" s="89" t="s">
        <v>126</v>
      </c>
      <c r="AH57" s="89" t="s">
        <v>126</v>
      </c>
      <c r="AI57" s="89" t="s">
        <v>126</v>
      </c>
      <c r="AJ57" s="89" t="s">
        <v>126</v>
      </c>
      <c r="AK57" s="89" t="s">
        <v>126</v>
      </c>
      <c r="AL57" s="89" t="s">
        <v>126</v>
      </c>
      <c r="AM57" s="89" t="s">
        <v>126</v>
      </c>
      <c r="AN57" s="89" t="s">
        <v>126</v>
      </c>
      <c r="AO57" s="89" t="s">
        <v>124</v>
      </c>
    </row>
    <row r="58" spans="1:41" ht="24.95" hidden="1" customHeight="1" x14ac:dyDescent="0.25">
      <c r="A58" s="29">
        <v>57</v>
      </c>
      <c r="B58" s="49">
        <v>57</v>
      </c>
      <c r="C58" s="18" t="s">
        <v>63</v>
      </c>
      <c r="D58" s="22" t="s">
        <v>65</v>
      </c>
      <c r="E58" s="24" t="s">
        <v>125</v>
      </c>
      <c r="F58" s="24" t="s">
        <v>153</v>
      </c>
      <c r="G58" s="23">
        <f t="shared" si="0"/>
        <v>0</v>
      </c>
      <c r="H58" s="23">
        <f t="shared" si="1"/>
        <v>5</v>
      </c>
      <c r="I58" s="23">
        <f t="shared" si="2"/>
        <v>27</v>
      </c>
      <c r="J58" s="89" t="s">
        <v>126</v>
      </c>
      <c r="K58" s="89" t="s">
        <v>126</v>
      </c>
      <c r="L58" s="89" t="s">
        <v>126</v>
      </c>
      <c r="M58" s="89" t="s">
        <v>126</v>
      </c>
      <c r="N58" s="89" t="s">
        <v>126</v>
      </c>
      <c r="O58" s="89" t="s">
        <v>126</v>
      </c>
      <c r="P58" s="89" t="s">
        <v>126</v>
      </c>
      <c r="Q58" s="89" t="s">
        <v>126</v>
      </c>
      <c r="R58" s="89" t="s">
        <v>128</v>
      </c>
      <c r="S58" s="89" t="s">
        <v>128</v>
      </c>
      <c r="T58" s="89" t="s">
        <v>128</v>
      </c>
      <c r="U58" s="89" t="s">
        <v>126</v>
      </c>
      <c r="V58" s="89" t="s">
        <v>126</v>
      </c>
      <c r="W58" s="89" t="s">
        <v>126</v>
      </c>
      <c r="X58" s="89" t="s">
        <v>126</v>
      </c>
      <c r="Y58" s="89" t="s">
        <v>126</v>
      </c>
      <c r="Z58" s="89" t="s">
        <v>126</v>
      </c>
      <c r="AA58" s="89" t="s">
        <v>126</v>
      </c>
      <c r="AB58" s="89" t="s">
        <v>126</v>
      </c>
      <c r="AC58" s="89" t="s">
        <v>126</v>
      </c>
      <c r="AD58" s="89" t="s">
        <v>128</v>
      </c>
      <c r="AE58" s="89" t="s">
        <v>126</v>
      </c>
      <c r="AF58" s="89" t="s">
        <v>126</v>
      </c>
      <c r="AG58" s="89" t="s">
        <v>126</v>
      </c>
      <c r="AH58" s="89" t="s">
        <v>126</v>
      </c>
      <c r="AI58" s="89" t="s">
        <v>126</v>
      </c>
      <c r="AJ58" s="89" t="s">
        <v>126</v>
      </c>
      <c r="AK58" s="89" t="s">
        <v>126</v>
      </c>
      <c r="AL58" s="89" t="s">
        <v>126</v>
      </c>
      <c r="AM58" s="89" t="s">
        <v>126</v>
      </c>
      <c r="AN58" s="89" t="s">
        <v>126</v>
      </c>
      <c r="AO58" s="89" t="s">
        <v>128</v>
      </c>
    </row>
    <row r="59" spans="1:41" ht="24.95" hidden="1" customHeight="1" x14ac:dyDescent="0.25">
      <c r="A59" s="29">
        <v>58</v>
      </c>
      <c r="B59" s="29">
        <v>58</v>
      </c>
      <c r="C59" s="18" t="s">
        <v>63</v>
      </c>
      <c r="D59" s="22" t="s">
        <v>66</v>
      </c>
      <c r="E59" s="24" t="s">
        <v>127</v>
      </c>
      <c r="F59" s="24" t="s">
        <v>153</v>
      </c>
      <c r="G59" s="23">
        <f t="shared" si="0"/>
        <v>1</v>
      </c>
      <c r="H59" s="23">
        <f t="shared" si="1"/>
        <v>4</v>
      </c>
      <c r="I59" s="23">
        <f t="shared" si="2"/>
        <v>27</v>
      </c>
      <c r="J59" s="89" t="s">
        <v>126</v>
      </c>
      <c r="K59" s="89" t="s">
        <v>126</v>
      </c>
      <c r="L59" s="89" t="s">
        <v>126</v>
      </c>
      <c r="M59" s="89" t="s">
        <v>126</v>
      </c>
      <c r="N59" s="89" t="s">
        <v>126</v>
      </c>
      <c r="O59" s="89" t="s">
        <v>126</v>
      </c>
      <c r="P59" s="89" t="s">
        <v>126</v>
      </c>
      <c r="Q59" s="89" t="s">
        <v>126</v>
      </c>
      <c r="R59" s="89" t="s">
        <v>128</v>
      </c>
      <c r="S59" s="89" t="s">
        <v>128</v>
      </c>
      <c r="T59" s="89" t="s">
        <v>128</v>
      </c>
      <c r="U59" s="89" t="s">
        <v>126</v>
      </c>
      <c r="V59" s="89" t="s">
        <v>126</v>
      </c>
      <c r="W59" s="89" t="s">
        <v>126</v>
      </c>
      <c r="X59" s="89" t="s">
        <v>126</v>
      </c>
      <c r="Y59" s="89" t="s">
        <v>126</v>
      </c>
      <c r="Z59" s="89" t="s">
        <v>126</v>
      </c>
      <c r="AA59" s="89" t="s">
        <v>126</v>
      </c>
      <c r="AB59" s="89" t="s">
        <v>126</v>
      </c>
      <c r="AC59" s="89" t="s">
        <v>126</v>
      </c>
      <c r="AD59" s="89" t="s">
        <v>128</v>
      </c>
      <c r="AE59" s="89" t="s">
        <v>126</v>
      </c>
      <c r="AF59" s="89" t="s">
        <v>126</v>
      </c>
      <c r="AG59" s="89" t="s">
        <v>126</v>
      </c>
      <c r="AH59" s="89" t="s">
        <v>126</v>
      </c>
      <c r="AI59" s="89" t="s">
        <v>126</v>
      </c>
      <c r="AJ59" s="89" t="s">
        <v>126</v>
      </c>
      <c r="AK59" s="89" t="s">
        <v>126</v>
      </c>
      <c r="AL59" s="89" t="s">
        <v>126</v>
      </c>
      <c r="AM59" s="89" t="s">
        <v>126</v>
      </c>
      <c r="AN59" s="89" t="s">
        <v>126</v>
      </c>
      <c r="AO59" s="89" t="s">
        <v>124</v>
      </c>
    </row>
    <row r="60" spans="1:41" ht="24.95" hidden="1" customHeight="1" x14ac:dyDescent="0.25">
      <c r="A60" s="29">
        <v>59</v>
      </c>
      <c r="B60" s="29">
        <v>59</v>
      </c>
      <c r="C60" s="63" t="s">
        <v>67</v>
      </c>
      <c r="D60" s="48" t="s">
        <v>68</v>
      </c>
      <c r="E60" s="25" t="s">
        <v>123</v>
      </c>
      <c r="F60" s="25" t="s">
        <v>153</v>
      </c>
      <c r="G60" s="23">
        <f t="shared" si="0"/>
        <v>3</v>
      </c>
      <c r="H60" s="23">
        <f t="shared" si="1"/>
        <v>0</v>
      </c>
      <c r="I60" s="23">
        <f t="shared" si="2"/>
        <v>29</v>
      </c>
      <c r="J60" s="89" t="s">
        <v>126</v>
      </c>
      <c r="K60" s="89" t="s">
        <v>126</v>
      </c>
      <c r="L60" s="89" t="s">
        <v>126</v>
      </c>
      <c r="M60" s="89" t="s">
        <v>126</v>
      </c>
      <c r="N60" s="89" t="s">
        <v>126</v>
      </c>
      <c r="O60" s="89" t="s">
        <v>126</v>
      </c>
      <c r="P60" s="89" t="s">
        <v>126</v>
      </c>
      <c r="Q60" s="89" t="s">
        <v>124</v>
      </c>
      <c r="R60" s="89" t="s">
        <v>126</v>
      </c>
      <c r="S60" s="89" t="s">
        <v>126</v>
      </c>
      <c r="T60" s="89" t="s">
        <v>126</v>
      </c>
      <c r="U60" s="89" t="s">
        <v>126</v>
      </c>
      <c r="V60" s="89" t="s">
        <v>126</v>
      </c>
      <c r="W60" s="89" t="s">
        <v>126</v>
      </c>
      <c r="X60" s="89" t="s">
        <v>126</v>
      </c>
      <c r="Y60" s="89" t="s">
        <v>126</v>
      </c>
      <c r="Z60" s="89" t="s">
        <v>126</v>
      </c>
      <c r="AA60" s="89" t="s">
        <v>126</v>
      </c>
      <c r="AB60" s="89" t="s">
        <v>126</v>
      </c>
      <c r="AC60" s="89" t="s">
        <v>124</v>
      </c>
      <c r="AD60" s="89" t="s">
        <v>126</v>
      </c>
      <c r="AE60" s="89" t="s">
        <v>124</v>
      </c>
      <c r="AF60" s="89" t="s">
        <v>126</v>
      </c>
      <c r="AG60" s="89" t="s">
        <v>126</v>
      </c>
      <c r="AH60" s="89" t="s">
        <v>126</v>
      </c>
      <c r="AI60" s="89" t="s">
        <v>126</v>
      </c>
      <c r="AJ60" s="89" t="s">
        <v>126</v>
      </c>
      <c r="AK60" s="89" t="s">
        <v>126</v>
      </c>
      <c r="AL60" s="89" t="s">
        <v>126</v>
      </c>
      <c r="AM60" s="89" t="s">
        <v>126</v>
      </c>
      <c r="AN60" s="89" t="s">
        <v>126</v>
      </c>
      <c r="AO60" s="89" t="s">
        <v>126</v>
      </c>
    </row>
    <row r="61" spans="1:41" ht="24.95" hidden="1" customHeight="1" x14ac:dyDescent="0.25">
      <c r="A61" s="29">
        <v>60</v>
      </c>
      <c r="B61" s="49">
        <v>60</v>
      </c>
      <c r="C61" s="63" t="s">
        <v>67</v>
      </c>
      <c r="D61" s="22" t="s">
        <v>69</v>
      </c>
      <c r="E61" s="25" t="s">
        <v>125</v>
      </c>
      <c r="F61" s="25" t="s">
        <v>153</v>
      </c>
      <c r="G61" s="23">
        <f t="shared" si="0"/>
        <v>0</v>
      </c>
      <c r="H61" s="23">
        <f t="shared" si="1"/>
        <v>3</v>
      </c>
      <c r="I61" s="23">
        <f t="shared" si="2"/>
        <v>29</v>
      </c>
      <c r="J61" s="89" t="s">
        <v>126</v>
      </c>
      <c r="K61" s="89" t="s">
        <v>126</v>
      </c>
      <c r="L61" s="89" t="s">
        <v>126</v>
      </c>
      <c r="M61" s="89" t="s">
        <v>126</v>
      </c>
      <c r="N61" s="89" t="s">
        <v>126</v>
      </c>
      <c r="O61" s="89" t="s">
        <v>126</v>
      </c>
      <c r="P61" s="89" t="s">
        <v>126</v>
      </c>
      <c r="Q61" s="89" t="s">
        <v>128</v>
      </c>
      <c r="R61" s="89" t="s">
        <v>126</v>
      </c>
      <c r="S61" s="89" t="s">
        <v>126</v>
      </c>
      <c r="T61" s="89" t="s">
        <v>126</v>
      </c>
      <c r="U61" s="89" t="s">
        <v>126</v>
      </c>
      <c r="V61" s="89" t="s">
        <v>126</v>
      </c>
      <c r="W61" s="89" t="s">
        <v>126</v>
      </c>
      <c r="X61" s="89" t="s">
        <v>126</v>
      </c>
      <c r="Y61" s="89" t="s">
        <v>126</v>
      </c>
      <c r="Z61" s="89" t="s">
        <v>126</v>
      </c>
      <c r="AA61" s="89" t="s">
        <v>126</v>
      </c>
      <c r="AB61" s="89" t="s">
        <v>126</v>
      </c>
      <c r="AC61" s="89" t="s">
        <v>128</v>
      </c>
      <c r="AD61" s="89" t="s">
        <v>126</v>
      </c>
      <c r="AE61" s="89" t="s">
        <v>128</v>
      </c>
      <c r="AF61" s="89" t="s">
        <v>126</v>
      </c>
      <c r="AG61" s="89" t="s">
        <v>126</v>
      </c>
      <c r="AH61" s="89" t="s">
        <v>126</v>
      </c>
      <c r="AI61" s="89" t="s">
        <v>126</v>
      </c>
      <c r="AJ61" s="89" t="s">
        <v>126</v>
      </c>
      <c r="AK61" s="89" t="s">
        <v>126</v>
      </c>
      <c r="AL61" s="89" t="s">
        <v>126</v>
      </c>
      <c r="AM61" s="89" t="s">
        <v>126</v>
      </c>
      <c r="AN61" s="89" t="s">
        <v>126</v>
      </c>
      <c r="AO61" s="89" t="s">
        <v>126</v>
      </c>
    </row>
    <row r="62" spans="1:41" ht="24.95" customHeight="1" x14ac:dyDescent="0.25">
      <c r="A62" s="29">
        <v>61</v>
      </c>
      <c r="B62" s="49">
        <v>61</v>
      </c>
      <c r="C62" s="18" t="s">
        <v>70</v>
      </c>
      <c r="D62" s="35" t="s">
        <v>71</v>
      </c>
      <c r="E62" s="24" t="s">
        <v>123</v>
      </c>
      <c r="F62" s="24" t="s">
        <v>155</v>
      </c>
      <c r="G62" s="23">
        <f t="shared" si="0"/>
        <v>0</v>
      </c>
      <c r="H62" s="23">
        <f t="shared" si="1"/>
        <v>0</v>
      </c>
      <c r="I62" s="23">
        <f t="shared" si="2"/>
        <v>32</v>
      </c>
      <c r="J62" s="89" t="s">
        <v>126</v>
      </c>
      <c r="K62" s="89" t="s">
        <v>126</v>
      </c>
      <c r="L62" s="89" t="s">
        <v>126</v>
      </c>
      <c r="M62" s="89" t="s">
        <v>126</v>
      </c>
      <c r="N62" s="89" t="s">
        <v>126</v>
      </c>
      <c r="O62" s="89" t="s">
        <v>126</v>
      </c>
      <c r="P62" s="89" t="s">
        <v>126</v>
      </c>
      <c r="Q62" s="89" t="s">
        <v>126</v>
      </c>
      <c r="R62" s="89" t="s">
        <v>126</v>
      </c>
      <c r="S62" s="89" t="s">
        <v>126</v>
      </c>
      <c r="T62" s="89" t="s">
        <v>126</v>
      </c>
      <c r="U62" s="89" t="s">
        <v>126</v>
      </c>
      <c r="V62" s="89" t="s">
        <v>126</v>
      </c>
      <c r="W62" s="89" t="s">
        <v>126</v>
      </c>
      <c r="X62" s="89" t="s">
        <v>126</v>
      </c>
      <c r="Y62" s="89" t="s">
        <v>126</v>
      </c>
      <c r="Z62" s="89" t="s">
        <v>126</v>
      </c>
      <c r="AA62" s="89" t="s">
        <v>126</v>
      </c>
      <c r="AB62" s="89" t="s">
        <v>126</v>
      </c>
      <c r="AC62" s="89" t="s">
        <v>126</v>
      </c>
      <c r="AD62" s="89" t="s">
        <v>126</v>
      </c>
      <c r="AE62" s="89" t="s">
        <v>126</v>
      </c>
      <c r="AF62" s="89" t="s">
        <v>126</v>
      </c>
      <c r="AG62" s="89" t="s">
        <v>126</v>
      </c>
      <c r="AH62" s="89" t="s">
        <v>126</v>
      </c>
      <c r="AI62" s="89" t="s">
        <v>126</v>
      </c>
      <c r="AJ62" s="89" t="s">
        <v>126</v>
      </c>
      <c r="AK62" s="89" t="s">
        <v>126</v>
      </c>
      <c r="AL62" s="89" t="s">
        <v>126</v>
      </c>
      <c r="AM62" s="89" t="s">
        <v>126</v>
      </c>
      <c r="AN62" s="89" t="s">
        <v>126</v>
      </c>
      <c r="AO62" s="89" t="s">
        <v>126</v>
      </c>
    </row>
    <row r="63" spans="1:41" ht="24.95" customHeight="1" x14ac:dyDescent="0.25">
      <c r="A63" s="29">
        <v>62</v>
      </c>
      <c r="B63" s="49">
        <v>62</v>
      </c>
      <c r="C63" s="18" t="s">
        <v>70</v>
      </c>
      <c r="D63" s="35" t="s">
        <v>72</v>
      </c>
      <c r="E63" s="24" t="s">
        <v>123</v>
      </c>
      <c r="F63" s="24" t="s">
        <v>155</v>
      </c>
      <c r="G63" s="23">
        <f t="shared" si="0"/>
        <v>0</v>
      </c>
      <c r="H63" s="23">
        <f t="shared" si="1"/>
        <v>0</v>
      </c>
      <c r="I63" s="23">
        <f t="shared" si="2"/>
        <v>32</v>
      </c>
      <c r="J63" s="89" t="s">
        <v>126</v>
      </c>
      <c r="K63" s="89" t="s">
        <v>126</v>
      </c>
      <c r="L63" s="89" t="s">
        <v>126</v>
      </c>
      <c r="M63" s="89" t="s">
        <v>126</v>
      </c>
      <c r="N63" s="89" t="s">
        <v>126</v>
      </c>
      <c r="O63" s="89" t="s">
        <v>126</v>
      </c>
      <c r="P63" s="89" t="s">
        <v>126</v>
      </c>
      <c r="Q63" s="89" t="s">
        <v>126</v>
      </c>
      <c r="R63" s="89" t="s">
        <v>126</v>
      </c>
      <c r="S63" s="89" t="s">
        <v>126</v>
      </c>
      <c r="T63" s="89" t="s">
        <v>126</v>
      </c>
      <c r="U63" s="89" t="s">
        <v>126</v>
      </c>
      <c r="V63" s="89" t="s">
        <v>126</v>
      </c>
      <c r="W63" s="89" t="s">
        <v>126</v>
      </c>
      <c r="X63" s="89" t="s">
        <v>126</v>
      </c>
      <c r="Y63" s="89" t="s">
        <v>126</v>
      </c>
      <c r="Z63" s="89" t="s">
        <v>126</v>
      </c>
      <c r="AA63" s="89" t="s">
        <v>126</v>
      </c>
      <c r="AB63" s="89" t="s">
        <v>126</v>
      </c>
      <c r="AC63" s="89" t="s">
        <v>126</v>
      </c>
      <c r="AD63" s="89" t="s">
        <v>126</v>
      </c>
      <c r="AE63" s="89" t="s">
        <v>126</v>
      </c>
      <c r="AF63" s="89" t="s">
        <v>126</v>
      </c>
      <c r="AG63" s="89" t="s">
        <v>126</v>
      </c>
      <c r="AH63" s="89" t="s">
        <v>126</v>
      </c>
      <c r="AI63" s="89" t="s">
        <v>126</v>
      </c>
      <c r="AJ63" s="89" t="s">
        <v>126</v>
      </c>
      <c r="AK63" s="89" t="s">
        <v>126</v>
      </c>
      <c r="AL63" s="89" t="s">
        <v>126</v>
      </c>
      <c r="AM63" s="89" t="s">
        <v>126</v>
      </c>
      <c r="AN63" s="89" t="s">
        <v>126</v>
      </c>
      <c r="AO63" s="89" t="s">
        <v>126</v>
      </c>
    </row>
    <row r="64" spans="1:41" ht="24.95" customHeight="1" x14ac:dyDescent="0.25">
      <c r="A64" s="29">
        <v>63</v>
      </c>
      <c r="B64" s="49">
        <v>63</v>
      </c>
      <c r="C64" s="18" t="s">
        <v>70</v>
      </c>
      <c r="D64" s="46" t="s">
        <v>73</v>
      </c>
      <c r="E64" s="24" t="s">
        <v>123</v>
      </c>
      <c r="F64" s="24" t="s">
        <v>155</v>
      </c>
      <c r="G64" s="23">
        <f t="shared" si="0"/>
        <v>11</v>
      </c>
      <c r="H64" s="23">
        <f t="shared" si="1"/>
        <v>0</v>
      </c>
      <c r="I64" s="23">
        <f t="shared" si="2"/>
        <v>21</v>
      </c>
      <c r="J64" s="89" t="s">
        <v>124</v>
      </c>
      <c r="K64" s="89" t="s">
        <v>124</v>
      </c>
      <c r="L64" s="89" t="s">
        <v>126</v>
      </c>
      <c r="M64" s="89" t="s">
        <v>126</v>
      </c>
      <c r="N64" s="89" t="s">
        <v>126</v>
      </c>
      <c r="O64" s="89" t="s">
        <v>126</v>
      </c>
      <c r="P64" s="89" t="s">
        <v>126</v>
      </c>
      <c r="Q64" s="89" t="s">
        <v>126</v>
      </c>
      <c r="R64" s="89" t="s">
        <v>124</v>
      </c>
      <c r="S64" s="89" t="s">
        <v>124</v>
      </c>
      <c r="T64" s="89" t="s">
        <v>124</v>
      </c>
      <c r="U64" s="89" t="s">
        <v>126</v>
      </c>
      <c r="V64" s="89" t="s">
        <v>126</v>
      </c>
      <c r="W64" s="89" t="s">
        <v>124</v>
      </c>
      <c r="X64" s="89" t="s">
        <v>126</v>
      </c>
      <c r="Y64" s="89" t="s">
        <v>124</v>
      </c>
      <c r="Z64" s="89" t="s">
        <v>126</v>
      </c>
      <c r="AA64" s="89" t="s">
        <v>126</v>
      </c>
      <c r="AB64" s="89" t="s">
        <v>126</v>
      </c>
      <c r="AC64" s="89" t="s">
        <v>126</v>
      </c>
      <c r="AD64" s="89" t="s">
        <v>124</v>
      </c>
      <c r="AE64" s="89" t="s">
        <v>126</v>
      </c>
      <c r="AF64" s="89" t="s">
        <v>126</v>
      </c>
      <c r="AG64" s="89" t="s">
        <v>126</v>
      </c>
      <c r="AH64" s="89" t="s">
        <v>126</v>
      </c>
      <c r="AI64" s="89" t="s">
        <v>126</v>
      </c>
      <c r="AJ64" s="89" t="s">
        <v>126</v>
      </c>
      <c r="AK64" s="89" t="s">
        <v>126</v>
      </c>
      <c r="AL64" s="89" t="s">
        <v>126</v>
      </c>
      <c r="AM64" s="89" t="s">
        <v>124</v>
      </c>
      <c r="AN64" s="89" t="s">
        <v>124</v>
      </c>
      <c r="AO64" s="89" t="s">
        <v>124</v>
      </c>
    </row>
    <row r="65" spans="1:41" ht="24.95" hidden="1" customHeight="1" x14ac:dyDescent="0.25">
      <c r="A65" s="29">
        <v>64</v>
      </c>
      <c r="B65" s="49">
        <v>64</v>
      </c>
      <c r="C65" s="18" t="s">
        <v>70</v>
      </c>
      <c r="D65" s="35" t="s">
        <v>74</v>
      </c>
      <c r="E65" s="24" t="s">
        <v>123</v>
      </c>
      <c r="F65" s="24" t="s">
        <v>153</v>
      </c>
      <c r="G65" s="23">
        <f t="shared" si="0"/>
        <v>0</v>
      </c>
      <c r="H65" s="23">
        <f t="shared" si="1"/>
        <v>0</v>
      </c>
      <c r="I65" s="23">
        <f t="shared" si="2"/>
        <v>32</v>
      </c>
      <c r="J65" s="89" t="s">
        <v>126</v>
      </c>
      <c r="K65" s="89" t="s">
        <v>126</v>
      </c>
      <c r="L65" s="89" t="s">
        <v>126</v>
      </c>
      <c r="M65" s="89" t="s">
        <v>126</v>
      </c>
      <c r="N65" s="89" t="s">
        <v>126</v>
      </c>
      <c r="O65" s="89" t="s">
        <v>126</v>
      </c>
      <c r="P65" s="89" t="s">
        <v>126</v>
      </c>
      <c r="Q65" s="89" t="s">
        <v>126</v>
      </c>
      <c r="R65" s="89" t="s">
        <v>126</v>
      </c>
      <c r="S65" s="89" t="s">
        <v>126</v>
      </c>
      <c r="T65" s="89" t="s">
        <v>126</v>
      </c>
      <c r="U65" s="89" t="s">
        <v>126</v>
      </c>
      <c r="V65" s="89" t="s">
        <v>126</v>
      </c>
      <c r="W65" s="89" t="s">
        <v>126</v>
      </c>
      <c r="X65" s="89" t="s">
        <v>126</v>
      </c>
      <c r="Y65" s="89" t="s">
        <v>126</v>
      </c>
      <c r="Z65" s="89" t="s">
        <v>126</v>
      </c>
      <c r="AA65" s="89" t="s">
        <v>126</v>
      </c>
      <c r="AB65" s="89" t="s">
        <v>126</v>
      </c>
      <c r="AC65" s="89" t="s">
        <v>126</v>
      </c>
      <c r="AD65" s="89" t="s">
        <v>126</v>
      </c>
      <c r="AE65" s="89" t="s">
        <v>126</v>
      </c>
      <c r="AF65" s="89" t="s">
        <v>126</v>
      </c>
      <c r="AG65" s="89" t="s">
        <v>126</v>
      </c>
      <c r="AH65" s="89" t="s">
        <v>126</v>
      </c>
      <c r="AI65" s="89" t="s">
        <v>126</v>
      </c>
      <c r="AJ65" s="89" t="s">
        <v>126</v>
      </c>
      <c r="AK65" s="89" t="s">
        <v>126</v>
      </c>
      <c r="AL65" s="89" t="s">
        <v>126</v>
      </c>
      <c r="AM65" s="89" t="s">
        <v>126</v>
      </c>
      <c r="AN65" s="89" t="s">
        <v>126</v>
      </c>
      <c r="AO65" s="89" t="s">
        <v>126</v>
      </c>
    </row>
    <row r="66" spans="1:41" ht="24.95" hidden="1" customHeight="1" x14ac:dyDescent="0.25">
      <c r="A66" s="29">
        <v>65</v>
      </c>
      <c r="B66" s="49">
        <v>65</v>
      </c>
      <c r="C66" s="18" t="s">
        <v>70</v>
      </c>
      <c r="D66" s="35" t="s">
        <v>75</v>
      </c>
      <c r="E66" s="24" t="s">
        <v>123</v>
      </c>
      <c r="F66" s="24" t="s">
        <v>153</v>
      </c>
      <c r="G66" s="23">
        <f t="shared" si="0"/>
        <v>0</v>
      </c>
      <c r="H66" s="23">
        <f t="shared" si="1"/>
        <v>9</v>
      </c>
      <c r="I66" s="23">
        <f t="shared" si="2"/>
        <v>23</v>
      </c>
      <c r="J66" s="89" t="s">
        <v>126</v>
      </c>
      <c r="K66" s="89" t="s">
        <v>126</v>
      </c>
      <c r="L66" s="89" t="s">
        <v>126</v>
      </c>
      <c r="M66" s="89" t="s">
        <v>126</v>
      </c>
      <c r="N66" s="89" t="s">
        <v>126</v>
      </c>
      <c r="O66" s="89" t="s">
        <v>126</v>
      </c>
      <c r="P66" s="89" t="s">
        <v>126</v>
      </c>
      <c r="Q66" s="89" t="s">
        <v>128</v>
      </c>
      <c r="R66" s="89" t="s">
        <v>126</v>
      </c>
      <c r="S66" s="89" t="s">
        <v>126</v>
      </c>
      <c r="T66" s="89" t="s">
        <v>126</v>
      </c>
      <c r="U66" s="89" t="s">
        <v>128</v>
      </c>
      <c r="V66" s="89" t="s">
        <v>126</v>
      </c>
      <c r="W66" s="89" t="s">
        <v>126</v>
      </c>
      <c r="X66" s="89" t="s">
        <v>126</v>
      </c>
      <c r="Y66" s="89" t="s">
        <v>126</v>
      </c>
      <c r="Z66" s="89" t="s">
        <v>128</v>
      </c>
      <c r="AA66" s="89" t="s">
        <v>128</v>
      </c>
      <c r="AB66" s="89" t="s">
        <v>126</v>
      </c>
      <c r="AC66" s="89" t="s">
        <v>126</v>
      </c>
      <c r="AD66" s="89" t="s">
        <v>126</v>
      </c>
      <c r="AE66" s="89" t="s">
        <v>126</v>
      </c>
      <c r="AF66" s="89" t="s">
        <v>128</v>
      </c>
      <c r="AG66" s="89" t="s">
        <v>128</v>
      </c>
      <c r="AH66" s="89" t="s">
        <v>128</v>
      </c>
      <c r="AI66" s="89" t="s">
        <v>128</v>
      </c>
      <c r="AJ66" s="89" t="s">
        <v>128</v>
      </c>
      <c r="AK66" s="89" t="s">
        <v>126</v>
      </c>
      <c r="AL66" s="89" t="s">
        <v>126</v>
      </c>
      <c r="AM66" s="89" t="s">
        <v>126</v>
      </c>
      <c r="AN66" s="89" t="s">
        <v>126</v>
      </c>
      <c r="AO66" s="89" t="s">
        <v>126</v>
      </c>
    </row>
    <row r="67" spans="1:41" ht="24.95" customHeight="1" x14ac:dyDescent="0.25">
      <c r="A67" s="29">
        <v>66</v>
      </c>
      <c r="B67" s="49">
        <v>66</v>
      </c>
      <c r="C67" s="18" t="s">
        <v>70</v>
      </c>
      <c r="D67" s="46" t="s">
        <v>76</v>
      </c>
      <c r="E67" s="24" t="s">
        <v>123</v>
      </c>
      <c r="F67" s="24" t="s">
        <v>155</v>
      </c>
      <c r="G67" s="23">
        <f t="shared" ref="G67:G105" si="3">COUNTIF(J67:AO67,"OK")</f>
        <v>24</v>
      </c>
      <c r="H67" s="23">
        <f t="shared" ref="H67:H105" si="4">COUNTIF(J67:AO67,"NG")</f>
        <v>0</v>
      </c>
      <c r="I67" s="23">
        <f t="shared" ref="I67:I105" si="5">COUNTIF(J67:AO67,"NA")</f>
        <v>8</v>
      </c>
      <c r="J67" s="89" t="s">
        <v>126</v>
      </c>
      <c r="K67" s="89" t="s">
        <v>126</v>
      </c>
      <c r="L67" s="89" t="s">
        <v>124</v>
      </c>
      <c r="M67" s="89" t="s">
        <v>124</v>
      </c>
      <c r="N67" s="89" t="s">
        <v>124</v>
      </c>
      <c r="O67" s="89" t="s">
        <v>124</v>
      </c>
      <c r="P67" s="89" t="s">
        <v>124</v>
      </c>
      <c r="Q67" s="89" t="s">
        <v>124</v>
      </c>
      <c r="R67" s="89" t="s">
        <v>126</v>
      </c>
      <c r="S67" s="89" t="s">
        <v>126</v>
      </c>
      <c r="T67" s="89" t="s">
        <v>126</v>
      </c>
      <c r="U67" s="89" t="s">
        <v>124</v>
      </c>
      <c r="V67" s="89" t="s">
        <v>124</v>
      </c>
      <c r="W67" s="89" t="s">
        <v>126</v>
      </c>
      <c r="X67" s="89" t="s">
        <v>124</v>
      </c>
      <c r="Y67" s="89" t="s">
        <v>124</v>
      </c>
      <c r="Z67" s="89" t="s">
        <v>124</v>
      </c>
      <c r="AA67" s="89" t="s">
        <v>124</v>
      </c>
      <c r="AB67" s="89" t="s">
        <v>124</v>
      </c>
      <c r="AC67" s="89" t="s">
        <v>124</v>
      </c>
      <c r="AD67" s="89" t="s">
        <v>126</v>
      </c>
      <c r="AE67" s="89" t="s">
        <v>124</v>
      </c>
      <c r="AF67" s="89" t="s">
        <v>124</v>
      </c>
      <c r="AG67" s="89" t="s">
        <v>124</v>
      </c>
      <c r="AH67" s="89" t="s">
        <v>124</v>
      </c>
      <c r="AI67" s="89" t="s">
        <v>124</v>
      </c>
      <c r="AJ67" s="89" t="s">
        <v>124</v>
      </c>
      <c r="AK67" s="89" t="s">
        <v>124</v>
      </c>
      <c r="AL67" s="89" t="s">
        <v>124</v>
      </c>
      <c r="AM67" s="89" t="s">
        <v>124</v>
      </c>
      <c r="AN67" s="89" t="s">
        <v>124</v>
      </c>
      <c r="AO67" s="89" t="s">
        <v>126</v>
      </c>
    </row>
    <row r="68" spans="1:41" ht="24.95" hidden="1" customHeight="1" x14ac:dyDescent="0.25">
      <c r="A68" s="29">
        <v>67</v>
      </c>
      <c r="B68" s="49">
        <v>67</v>
      </c>
      <c r="C68" s="18" t="s">
        <v>77</v>
      </c>
      <c r="D68" s="47" t="s">
        <v>78</v>
      </c>
      <c r="E68" s="24" t="s">
        <v>123</v>
      </c>
      <c r="F68" s="24" t="s">
        <v>153</v>
      </c>
      <c r="G68" s="23">
        <f t="shared" si="3"/>
        <v>32</v>
      </c>
      <c r="H68" s="23">
        <f t="shared" si="4"/>
        <v>0</v>
      </c>
      <c r="I68" s="23">
        <f t="shared" si="5"/>
        <v>0</v>
      </c>
      <c r="J68" s="89" t="s">
        <v>124</v>
      </c>
      <c r="K68" s="89" t="s">
        <v>124</v>
      </c>
      <c r="L68" s="89" t="s">
        <v>124</v>
      </c>
      <c r="M68" s="89" t="s">
        <v>124</v>
      </c>
      <c r="N68" s="89" t="s">
        <v>124</v>
      </c>
      <c r="O68" s="89" t="s">
        <v>124</v>
      </c>
      <c r="P68" s="89" t="s">
        <v>124</v>
      </c>
      <c r="Q68" s="89" t="s">
        <v>124</v>
      </c>
      <c r="R68" s="89" t="s">
        <v>124</v>
      </c>
      <c r="S68" s="89" t="s">
        <v>124</v>
      </c>
      <c r="T68" s="89" t="s">
        <v>124</v>
      </c>
      <c r="U68" s="89" t="s">
        <v>124</v>
      </c>
      <c r="V68" s="89" t="s">
        <v>124</v>
      </c>
      <c r="W68" s="89" t="s">
        <v>124</v>
      </c>
      <c r="X68" s="89" t="s">
        <v>124</v>
      </c>
      <c r="Y68" s="89" t="s">
        <v>124</v>
      </c>
      <c r="Z68" s="89" t="s">
        <v>124</v>
      </c>
      <c r="AA68" s="89" t="s">
        <v>124</v>
      </c>
      <c r="AB68" s="89" t="s">
        <v>124</v>
      </c>
      <c r="AC68" s="89" t="s">
        <v>124</v>
      </c>
      <c r="AD68" s="89" t="s">
        <v>124</v>
      </c>
      <c r="AE68" s="89" t="s">
        <v>124</v>
      </c>
      <c r="AF68" s="89" t="s">
        <v>124</v>
      </c>
      <c r="AG68" s="89" t="s">
        <v>124</v>
      </c>
      <c r="AH68" s="89" t="s">
        <v>124</v>
      </c>
      <c r="AI68" s="89" t="s">
        <v>124</v>
      </c>
      <c r="AJ68" s="89" t="s">
        <v>124</v>
      </c>
      <c r="AK68" s="89" t="s">
        <v>124</v>
      </c>
      <c r="AL68" s="89" t="s">
        <v>124</v>
      </c>
      <c r="AM68" s="89" t="s">
        <v>124</v>
      </c>
      <c r="AN68" s="89" t="s">
        <v>124</v>
      </c>
      <c r="AO68" s="89" t="s">
        <v>124</v>
      </c>
    </row>
    <row r="69" spans="1:41" ht="24.95" customHeight="1" x14ac:dyDescent="0.25">
      <c r="A69" s="29">
        <v>68</v>
      </c>
      <c r="B69" s="49">
        <v>68</v>
      </c>
      <c r="C69" s="18" t="s">
        <v>77</v>
      </c>
      <c r="D69" s="46" t="s">
        <v>79</v>
      </c>
      <c r="E69" s="24" t="s">
        <v>123</v>
      </c>
      <c r="F69" s="24" t="s">
        <v>155</v>
      </c>
      <c r="G69" s="23">
        <f t="shared" si="3"/>
        <v>21</v>
      </c>
      <c r="H69" s="23">
        <f t="shared" si="4"/>
        <v>5</v>
      </c>
      <c r="I69" s="23">
        <f t="shared" si="5"/>
        <v>6</v>
      </c>
      <c r="J69" s="89" t="s">
        <v>124</v>
      </c>
      <c r="K69" s="89" t="s">
        <v>124</v>
      </c>
      <c r="L69" s="89" t="s">
        <v>124</v>
      </c>
      <c r="M69" s="89" t="s">
        <v>124</v>
      </c>
      <c r="N69" s="89" t="s">
        <v>124</v>
      </c>
      <c r="O69" s="89" t="s">
        <v>124</v>
      </c>
      <c r="P69" s="89" t="s">
        <v>124</v>
      </c>
      <c r="Q69" s="89" t="s">
        <v>124</v>
      </c>
      <c r="R69" s="89" t="s">
        <v>124</v>
      </c>
      <c r="S69" s="89" t="s">
        <v>124</v>
      </c>
      <c r="T69" s="89" t="s">
        <v>124</v>
      </c>
      <c r="U69" s="89" t="s">
        <v>128</v>
      </c>
      <c r="V69" s="89" t="s">
        <v>128</v>
      </c>
      <c r="W69" s="89" t="s">
        <v>128</v>
      </c>
      <c r="X69" s="89" t="s">
        <v>128</v>
      </c>
      <c r="Y69" s="89" t="s">
        <v>128</v>
      </c>
      <c r="Z69" s="89" t="s">
        <v>124</v>
      </c>
      <c r="AA69" s="89" t="s">
        <v>124</v>
      </c>
      <c r="AB69" s="89" t="s">
        <v>126</v>
      </c>
      <c r="AC69" s="89" t="s">
        <v>124</v>
      </c>
      <c r="AD69" s="89" t="s">
        <v>124</v>
      </c>
      <c r="AE69" s="89" t="s">
        <v>124</v>
      </c>
      <c r="AF69" s="89" t="s">
        <v>126</v>
      </c>
      <c r="AG69" s="89" t="s">
        <v>126</v>
      </c>
      <c r="AH69" s="89" t="s">
        <v>126</v>
      </c>
      <c r="AI69" s="89" t="s">
        <v>126</v>
      </c>
      <c r="AJ69" s="89" t="s">
        <v>126</v>
      </c>
      <c r="AK69" s="89" t="s">
        <v>124</v>
      </c>
      <c r="AL69" s="89" t="s">
        <v>124</v>
      </c>
      <c r="AM69" s="89" t="s">
        <v>124</v>
      </c>
      <c r="AN69" s="89" t="s">
        <v>124</v>
      </c>
      <c r="AO69" s="89" t="s">
        <v>124</v>
      </c>
    </row>
    <row r="70" spans="1:41" ht="24.95" customHeight="1" x14ac:dyDescent="0.25">
      <c r="A70" s="29">
        <v>69</v>
      </c>
      <c r="B70" s="49">
        <v>69</v>
      </c>
      <c r="C70" s="18" t="s">
        <v>77</v>
      </c>
      <c r="D70" s="46" t="s">
        <v>80</v>
      </c>
      <c r="E70" s="24" t="s">
        <v>123</v>
      </c>
      <c r="F70" s="24" t="s">
        <v>155</v>
      </c>
      <c r="G70" s="23">
        <f t="shared" si="3"/>
        <v>23</v>
      </c>
      <c r="H70" s="23">
        <f t="shared" si="4"/>
        <v>0</v>
      </c>
      <c r="I70" s="23">
        <f t="shared" si="5"/>
        <v>9</v>
      </c>
      <c r="J70" s="89" t="s">
        <v>124</v>
      </c>
      <c r="K70" s="89" t="s">
        <v>124</v>
      </c>
      <c r="L70" s="89" t="s">
        <v>126</v>
      </c>
      <c r="M70" s="89" t="s">
        <v>126</v>
      </c>
      <c r="N70" s="89" t="s">
        <v>126</v>
      </c>
      <c r="O70" s="89" t="s">
        <v>126</v>
      </c>
      <c r="P70" s="89" t="s">
        <v>126</v>
      </c>
      <c r="Q70" s="89" t="s">
        <v>124</v>
      </c>
      <c r="R70" s="89" t="s">
        <v>124</v>
      </c>
      <c r="S70" s="89" t="s">
        <v>124</v>
      </c>
      <c r="T70" s="89" t="s">
        <v>124</v>
      </c>
      <c r="U70" s="89" t="s">
        <v>124</v>
      </c>
      <c r="V70" s="89" t="s">
        <v>124</v>
      </c>
      <c r="W70" s="89" t="s">
        <v>124</v>
      </c>
      <c r="X70" s="89" t="s">
        <v>124</v>
      </c>
      <c r="Y70" s="89" t="s">
        <v>126</v>
      </c>
      <c r="Z70" s="89" t="s">
        <v>124</v>
      </c>
      <c r="AA70" s="89" t="s">
        <v>124</v>
      </c>
      <c r="AB70" s="89" t="s">
        <v>124</v>
      </c>
      <c r="AC70" s="89" t="s">
        <v>124</v>
      </c>
      <c r="AD70" s="89" t="s">
        <v>124</v>
      </c>
      <c r="AE70" s="89" t="s">
        <v>126</v>
      </c>
      <c r="AF70" s="89" t="s">
        <v>124</v>
      </c>
      <c r="AG70" s="89" t="s">
        <v>124</v>
      </c>
      <c r="AH70" s="89" t="s">
        <v>124</v>
      </c>
      <c r="AI70" s="89" t="s">
        <v>124</v>
      </c>
      <c r="AJ70" s="89" t="s">
        <v>124</v>
      </c>
      <c r="AK70" s="89" t="s">
        <v>124</v>
      </c>
      <c r="AL70" s="89" t="s">
        <v>124</v>
      </c>
      <c r="AM70" s="89" t="s">
        <v>126</v>
      </c>
      <c r="AN70" s="89" t="s">
        <v>126</v>
      </c>
      <c r="AO70" s="89" t="s">
        <v>124</v>
      </c>
    </row>
    <row r="71" spans="1:41" ht="24.95" customHeight="1" x14ac:dyDescent="0.25">
      <c r="A71" s="29">
        <v>70</v>
      </c>
      <c r="B71" s="49">
        <v>70</v>
      </c>
      <c r="C71" s="18" t="s">
        <v>77</v>
      </c>
      <c r="D71" s="35" t="s">
        <v>81</v>
      </c>
      <c r="E71" s="24" t="s">
        <v>123</v>
      </c>
      <c r="F71" s="24" t="s">
        <v>155</v>
      </c>
      <c r="G71" s="23">
        <f t="shared" si="3"/>
        <v>0</v>
      </c>
      <c r="H71" s="23">
        <f t="shared" si="4"/>
        <v>0</v>
      </c>
      <c r="I71" s="23">
        <f t="shared" si="5"/>
        <v>32</v>
      </c>
      <c r="J71" s="89" t="s">
        <v>126</v>
      </c>
      <c r="K71" s="89" t="s">
        <v>126</v>
      </c>
      <c r="L71" s="89" t="s">
        <v>126</v>
      </c>
      <c r="M71" s="89" t="s">
        <v>126</v>
      </c>
      <c r="N71" s="89" t="s">
        <v>126</v>
      </c>
      <c r="O71" s="89" t="s">
        <v>126</v>
      </c>
      <c r="P71" s="89" t="s">
        <v>126</v>
      </c>
      <c r="Q71" s="89" t="s">
        <v>126</v>
      </c>
      <c r="R71" s="89" t="s">
        <v>126</v>
      </c>
      <c r="S71" s="89" t="s">
        <v>126</v>
      </c>
      <c r="T71" s="89" t="s">
        <v>126</v>
      </c>
      <c r="U71" s="89" t="s">
        <v>126</v>
      </c>
      <c r="V71" s="89" t="s">
        <v>126</v>
      </c>
      <c r="W71" s="89" t="s">
        <v>126</v>
      </c>
      <c r="X71" s="89" t="s">
        <v>126</v>
      </c>
      <c r="Y71" s="89" t="s">
        <v>126</v>
      </c>
      <c r="Z71" s="89" t="s">
        <v>126</v>
      </c>
      <c r="AA71" s="89" t="s">
        <v>126</v>
      </c>
      <c r="AB71" s="89" t="s">
        <v>126</v>
      </c>
      <c r="AC71" s="89" t="s">
        <v>126</v>
      </c>
      <c r="AD71" s="89" t="s">
        <v>126</v>
      </c>
      <c r="AE71" s="89" t="s">
        <v>126</v>
      </c>
      <c r="AF71" s="89" t="s">
        <v>126</v>
      </c>
      <c r="AG71" s="89" t="s">
        <v>126</v>
      </c>
      <c r="AH71" s="89" t="s">
        <v>126</v>
      </c>
      <c r="AI71" s="89" t="s">
        <v>126</v>
      </c>
      <c r="AJ71" s="89" t="s">
        <v>126</v>
      </c>
      <c r="AK71" s="89" t="s">
        <v>126</v>
      </c>
      <c r="AL71" s="89" t="s">
        <v>126</v>
      </c>
      <c r="AM71" s="89" t="s">
        <v>126</v>
      </c>
      <c r="AN71" s="89" t="s">
        <v>126</v>
      </c>
      <c r="AO71" s="89" t="s">
        <v>126</v>
      </c>
    </row>
    <row r="72" spans="1:41" ht="24.95" customHeight="1" x14ac:dyDescent="0.25">
      <c r="A72" s="29">
        <v>71</v>
      </c>
      <c r="B72" s="49">
        <v>71</v>
      </c>
      <c r="C72" s="18" t="s">
        <v>82</v>
      </c>
      <c r="D72" s="46" t="s">
        <v>83</v>
      </c>
      <c r="E72" s="24" t="s">
        <v>123</v>
      </c>
      <c r="F72" s="24" t="s">
        <v>155</v>
      </c>
      <c r="G72" s="23">
        <f t="shared" si="3"/>
        <v>31</v>
      </c>
      <c r="H72" s="23">
        <f t="shared" si="4"/>
        <v>1</v>
      </c>
      <c r="I72" s="23">
        <f t="shared" si="5"/>
        <v>0</v>
      </c>
      <c r="J72" s="89" t="s">
        <v>124</v>
      </c>
      <c r="K72" s="89" t="s">
        <v>124</v>
      </c>
      <c r="L72" s="89" t="s">
        <v>124</v>
      </c>
      <c r="M72" s="89" t="s">
        <v>124</v>
      </c>
      <c r="N72" s="89" t="s">
        <v>124</v>
      </c>
      <c r="O72" s="89" t="s">
        <v>124</v>
      </c>
      <c r="P72" s="89" t="s">
        <v>124</v>
      </c>
      <c r="Q72" s="89" t="s">
        <v>124</v>
      </c>
      <c r="R72" s="89" t="s">
        <v>124</v>
      </c>
      <c r="S72" s="89" t="s">
        <v>124</v>
      </c>
      <c r="T72" s="89" t="s">
        <v>124</v>
      </c>
      <c r="U72" s="89" t="s">
        <v>124</v>
      </c>
      <c r="V72" s="89" t="s">
        <v>124</v>
      </c>
      <c r="W72" s="89" t="s">
        <v>128</v>
      </c>
      <c r="X72" s="89" t="s">
        <v>124</v>
      </c>
      <c r="Y72" s="89" t="s">
        <v>124</v>
      </c>
      <c r="Z72" s="89" t="s">
        <v>124</v>
      </c>
      <c r="AA72" s="89" t="s">
        <v>124</v>
      </c>
      <c r="AB72" s="89" t="s">
        <v>124</v>
      </c>
      <c r="AC72" s="89" t="s">
        <v>124</v>
      </c>
      <c r="AD72" s="89" t="s">
        <v>124</v>
      </c>
      <c r="AE72" s="89" t="s">
        <v>124</v>
      </c>
      <c r="AF72" s="89" t="s">
        <v>124</v>
      </c>
      <c r="AG72" s="89" t="s">
        <v>124</v>
      </c>
      <c r="AH72" s="89" t="s">
        <v>124</v>
      </c>
      <c r="AI72" s="89" t="s">
        <v>124</v>
      </c>
      <c r="AJ72" s="89" t="s">
        <v>124</v>
      </c>
      <c r="AK72" s="89" t="s">
        <v>124</v>
      </c>
      <c r="AL72" s="89" t="s">
        <v>124</v>
      </c>
      <c r="AM72" s="89" t="s">
        <v>124</v>
      </c>
      <c r="AN72" s="89" t="s">
        <v>124</v>
      </c>
      <c r="AO72" s="89" t="s">
        <v>124</v>
      </c>
    </row>
    <row r="73" spans="1:41" ht="24.95" customHeight="1" x14ac:dyDescent="0.25">
      <c r="A73" s="29">
        <v>72</v>
      </c>
      <c r="B73" s="49">
        <v>72</v>
      </c>
      <c r="C73" s="18" t="s">
        <v>82</v>
      </c>
      <c r="D73" s="46" t="s">
        <v>84</v>
      </c>
      <c r="E73" s="24" t="s">
        <v>123</v>
      </c>
      <c r="F73" s="24" t="s">
        <v>155</v>
      </c>
      <c r="G73" s="23">
        <f t="shared" si="3"/>
        <v>32</v>
      </c>
      <c r="H73" s="23">
        <f t="shared" si="4"/>
        <v>0</v>
      </c>
      <c r="I73" s="23">
        <f t="shared" si="5"/>
        <v>0</v>
      </c>
      <c r="J73" s="89" t="s">
        <v>124</v>
      </c>
      <c r="K73" s="89" t="s">
        <v>124</v>
      </c>
      <c r="L73" s="89" t="s">
        <v>124</v>
      </c>
      <c r="M73" s="89" t="s">
        <v>124</v>
      </c>
      <c r="N73" s="89" t="s">
        <v>124</v>
      </c>
      <c r="O73" s="89" t="s">
        <v>124</v>
      </c>
      <c r="P73" s="89" t="s">
        <v>124</v>
      </c>
      <c r="Q73" s="89" t="s">
        <v>124</v>
      </c>
      <c r="R73" s="89" t="s">
        <v>124</v>
      </c>
      <c r="S73" s="89" t="s">
        <v>124</v>
      </c>
      <c r="T73" s="89" t="s">
        <v>124</v>
      </c>
      <c r="U73" s="89" t="s">
        <v>124</v>
      </c>
      <c r="V73" s="89" t="s">
        <v>124</v>
      </c>
      <c r="W73" s="89" t="s">
        <v>124</v>
      </c>
      <c r="X73" s="89" t="s">
        <v>124</v>
      </c>
      <c r="Y73" s="89" t="s">
        <v>124</v>
      </c>
      <c r="Z73" s="89" t="s">
        <v>124</v>
      </c>
      <c r="AA73" s="89" t="s">
        <v>124</v>
      </c>
      <c r="AB73" s="89" t="s">
        <v>124</v>
      </c>
      <c r="AC73" s="89" t="s">
        <v>124</v>
      </c>
      <c r="AD73" s="89" t="s">
        <v>124</v>
      </c>
      <c r="AE73" s="89" t="s">
        <v>124</v>
      </c>
      <c r="AF73" s="89" t="s">
        <v>124</v>
      </c>
      <c r="AG73" s="89" t="s">
        <v>124</v>
      </c>
      <c r="AH73" s="89" t="s">
        <v>124</v>
      </c>
      <c r="AI73" s="89" t="s">
        <v>124</v>
      </c>
      <c r="AJ73" s="89" t="s">
        <v>124</v>
      </c>
      <c r="AK73" s="89" t="s">
        <v>124</v>
      </c>
      <c r="AL73" s="89" t="s">
        <v>124</v>
      </c>
      <c r="AM73" s="89" t="s">
        <v>124</v>
      </c>
      <c r="AN73" s="89" t="s">
        <v>124</v>
      </c>
      <c r="AO73" s="89" t="s">
        <v>124</v>
      </c>
    </row>
    <row r="74" spans="1:41" ht="24.95" customHeight="1" x14ac:dyDescent="0.25">
      <c r="A74" s="29">
        <v>73</v>
      </c>
      <c r="B74" s="49">
        <v>73</v>
      </c>
      <c r="C74" s="18" t="s">
        <v>82</v>
      </c>
      <c r="D74" s="35" t="s">
        <v>85</v>
      </c>
      <c r="E74" s="24" t="s">
        <v>123</v>
      </c>
      <c r="F74" s="24" t="s">
        <v>155</v>
      </c>
      <c r="G74" s="23">
        <f t="shared" si="3"/>
        <v>0</v>
      </c>
      <c r="H74" s="23">
        <f t="shared" si="4"/>
        <v>0</v>
      </c>
      <c r="I74" s="23">
        <f t="shared" si="5"/>
        <v>32</v>
      </c>
      <c r="J74" s="89" t="s">
        <v>126</v>
      </c>
      <c r="K74" s="89" t="s">
        <v>126</v>
      </c>
      <c r="L74" s="89" t="s">
        <v>126</v>
      </c>
      <c r="M74" s="89" t="s">
        <v>126</v>
      </c>
      <c r="N74" s="89" t="s">
        <v>126</v>
      </c>
      <c r="O74" s="89" t="s">
        <v>126</v>
      </c>
      <c r="P74" s="89" t="s">
        <v>126</v>
      </c>
      <c r="Q74" s="89" t="s">
        <v>126</v>
      </c>
      <c r="R74" s="89" t="s">
        <v>126</v>
      </c>
      <c r="S74" s="89" t="s">
        <v>126</v>
      </c>
      <c r="T74" s="89" t="s">
        <v>126</v>
      </c>
      <c r="U74" s="89" t="s">
        <v>126</v>
      </c>
      <c r="V74" s="89" t="s">
        <v>126</v>
      </c>
      <c r="W74" s="89" t="s">
        <v>126</v>
      </c>
      <c r="X74" s="89" t="s">
        <v>126</v>
      </c>
      <c r="Y74" s="89" t="s">
        <v>126</v>
      </c>
      <c r="Z74" s="89" t="s">
        <v>126</v>
      </c>
      <c r="AA74" s="89" t="s">
        <v>126</v>
      </c>
      <c r="AB74" s="89" t="s">
        <v>126</v>
      </c>
      <c r="AC74" s="89" t="s">
        <v>126</v>
      </c>
      <c r="AD74" s="89" t="s">
        <v>126</v>
      </c>
      <c r="AE74" s="89" t="s">
        <v>126</v>
      </c>
      <c r="AF74" s="89" t="s">
        <v>126</v>
      </c>
      <c r="AG74" s="89" t="s">
        <v>126</v>
      </c>
      <c r="AH74" s="89" t="s">
        <v>126</v>
      </c>
      <c r="AI74" s="89" t="s">
        <v>126</v>
      </c>
      <c r="AJ74" s="89" t="s">
        <v>126</v>
      </c>
      <c r="AK74" s="89" t="s">
        <v>126</v>
      </c>
      <c r="AL74" s="89" t="s">
        <v>126</v>
      </c>
      <c r="AM74" s="89" t="s">
        <v>126</v>
      </c>
      <c r="AN74" s="89" t="s">
        <v>126</v>
      </c>
      <c r="AO74" s="89" t="s">
        <v>126</v>
      </c>
    </row>
    <row r="75" spans="1:41" ht="24.95" customHeight="1" x14ac:dyDescent="0.25">
      <c r="A75" s="29">
        <v>74</v>
      </c>
      <c r="B75" s="49">
        <v>74</v>
      </c>
      <c r="C75" s="18" t="s">
        <v>82</v>
      </c>
      <c r="D75" s="46" t="s">
        <v>86</v>
      </c>
      <c r="E75" s="24" t="s">
        <v>123</v>
      </c>
      <c r="F75" s="24" t="s">
        <v>155</v>
      </c>
      <c r="G75" s="23">
        <f t="shared" si="3"/>
        <v>0</v>
      </c>
      <c r="H75" s="23">
        <f t="shared" si="4"/>
        <v>14</v>
      </c>
      <c r="I75" s="23">
        <f t="shared" si="5"/>
        <v>18</v>
      </c>
      <c r="J75" s="89" t="s">
        <v>126</v>
      </c>
      <c r="K75" s="89" t="s">
        <v>126</v>
      </c>
      <c r="L75" s="89" t="s">
        <v>126</v>
      </c>
      <c r="M75" s="89" t="s">
        <v>126</v>
      </c>
      <c r="N75" s="89" t="s">
        <v>126</v>
      </c>
      <c r="O75" s="89" t="s">
        <v>126</v>
      </c>
      <c r="P75" s="89" t="s">
        <v>126</v>
      </c>
      <c r="Q75" s="89" t="s">
        <v>128</v>
      </c>
      <c r="R75" s="89" t="s">
        <v>126</v>
      </c>
      <c r="S75" s="89" t="s">
        <v>126</v>
      </c>
      <c r="T75" s="89" t="s">
        <v>126</v>
      </c>
      <c r="U75" s="89" t="s">
        <v>128</v>
      </c>
      <c r="V75" s="89" t="s">
        <v>126</v>
      </c>
      <c r="W75" s="89" t="s">
        <v>126</v>
      </c>
      <c r="X75" s="89" t="s">
        <v>126</v>
      </c>
      <c r="Y75" s="89" t="s">
        <v>126</v>
      </c>
      <c r="Z75" s="89" t="s">
        <v>128</v>
      </c>
      <c r="AA75" s="89" t="s">
        <v>128</v>
      </c>
      <c r="AB75" s="89" t="s">
        <v>128</v>
      </c>
      <c r="AC75" s="89" t="s">
        <v>128</v>
      </c>
      <c r="AD75" s="89" t="s">
        <v>126</v>
      </c>
      <c r="AE75" s="89" t="s">
        <v>128</v>
      </c>
      <c r="AF75" s="89" t="s">
        <v>128</v>
      </c>
      <c r="AG75" s="89" t="s">
        <v>128</v>
      </c>
      <c r="AH75" s="89" t="s">
        <v>128</v>
      </c>
      <c r="AI75" s="89" t="s">
        <v>128</v>
      </c>
      <c r="AJ75" s="89" t="s">
        <v>128</v>
      </c>
      <c r="AK75" s="89" t="s">
        <v>128</v>
      </c>
      <c r="AL75" s="89" t="s">
        <v>128</v>
      </c>
      <c r="AM75" s="89" t="s">
        <v>126</v>
      </c>
      <c r="AN75" s="89" t="s">
        <v>126</v>
      </c>
      <c r="AO75" s="89" t="s">
        <v>126</v>
      </c>
    </row>
    <row r="76" spans="1:41" ht="24.95" customHeight="1" x14ac:dyDescent="0.25">
      <c r="A76" s="29">
        <v>75</v>
      </c>
      <c r="B76" s="49">
        <v>75</v>
      </c>
      <c r="C76" s="18" t="s">
        <v>87</v>
      </c>
      <c r="D76" s="35" t="s">
        <v>88</v>
      </c>
      <c r="E76" s="24" t="s">
        <v>123</v>
      </c>
      <c r="F76" s="24" t="s">
        <v>155</v>
      </c>
      <c r="G76" s="23">
        <f t="shared" si="3"/>
        <v>32</v>
      </c>
      <c r="H76" s="23">
        <f t="shared" si="4"/>
        <v>0</v>
      </c>
      <c r="I76" s="23">
        <f t="shared" si="5"/>
        <v>0</v>
      </c>
      <c r="J76" s="89" t="s">
        <v>124</v>
      </c>
      <c r="K76" s="89" t="s">
        <v>124</v>
      </c>
      <c r="L76" s="89" t="s">
        <v>124</v>
      </c>
      <c r="M76" s="89" t="s">
        <v>124</v>
      </c>
      <c r="N76" s="89" t="s">
        <v>124</v>
      </c>
      <c r="O76" s="89" t="s">
        <v>124</v>
      </c>
      <c r="P76" s="89" t="s">
        <v>124</v>
      </c>
      <c r="Q76" s="89" t="s">
        <v>124</v>
      </c>
      <c r="R76" s="89" t="s">
        <v>124</v>
      </c>
      <c r="S76" s="89" t="s">
        <v>124</v>
      </c>
      <c r="T76" s="89" t="s">
        <v>124</v>
      </c>
      <c r="U76" s="89" t="s">
        <v>124</v>
      </c>
      <c r="V76" s="89" t="s">
        <v>124</v>
      </c>
      <c r="W76" s="89" t="s">
        <v>124</v>
      </c>
      <c r="X76" s="89" t="s">
        <v>124</v>
      </c>
      <c r="Y76" s="89" t="s">
        <v>124</v>
      </c>
      <c r="Z76" s="89" t="s">
        <v>124</v>
      </c>
      <c r="AA76" s="89" t="s">
        <v>124</v>
      </c>
      <c r="AB76" s="89" t="s">
        <v>124</v>
      </c>
      <c r="AC76" s="89" t="s">
        <v>124</v>
      </c>
      <c r="AD76" s="89" t="s">
        <v>124</v>
      </c>
      <c r="AE76" s="89" t="s">
        <v>124</v>
      </c>
      <c r="AF76" s="89" t="s">
        <v>124</v>
      </c>
      <c r="AG76" s="89" t="s">
        <v>124</v>
      </c>
      <c r="AH76" s="89" t="s">
        <v>124</v>
      </c>
      <c r="AI76" s="89" t="s">
        <v>124</v>
      </c>
      <c r="AJ76" s="89" t="s">
        <v>124</v>
      </c>
      <c r="AK76" s="89" t="s">
        <v>124</v>
      </c>
      <c r="AL76" s="89" t="s">
        <v>124</v>
      </c>
      <c r="AM76" s="89" t="s">
        <v>124</v>
      </c>
      <c r="AN76" s="89" t="s">
        <v>124</v>
      </c>
      <c r="AO76" s="89" t="s">
        <v>124</v>
      </c>
    </row>
    <row r="77" spans="1:41" ht="24.95" hidden="1" customHeight="1" x14ac:dyDescent="0.25">
      <c r="A77" s="29">
        <v>76</v>
      </c>
      <c r="B77" s="49">
        <v>76</v>
      </c>
      <c r="C77" s="18" t="s">
        <v>87</v>
      </c>
      <c r="D77" s="35" t="s">
        <v>89</v>
      </c>
      <c r="E77" s="24" t="s">
        <v>123</v>
      </c>
      <c r="F77" s="24" t="s">
        <v>153</v>
      </c>
      <c r="G77" s="23">
        <f t="shared" si="3"/>
        <v>32</v>
      </c>
      <c r="H77" s="23">
        <f t="shared" si="4"/>
        <v>0</v>
      </c>
      <c r="I77" s="23">
        <f t="shared" si="5"/>
        <v>0</v>
      </c>
      <c r="J77" s="89" t="s">
        <v>124</v>
      </c>
      <c r="K77" s="89" t="s">
        <v>124</v>
      </c>
      <c r="L77" s="89" t="s">
        <v>124</v>
      </c>
      <c r="M77" s="89" t="s">
        <v>124</v>
      </c>
      <c r="N77" s="89" t="s">
        <v>124</v>
      </c>
      <c r="O77" s="89" t="s">
        <v>124</v>
      </c>
      <c r="P77" s="89" t="s">
        <v>124</v>
      </c>
      <c r="Q77" s="89" t="s">
        <v>124</v>
      </c>
      <c r="R77" s="89" t="s">
        <v>124</v>
      </c>
      <c r="S77" s="89" t="s">
        <v>124</v>
      </c>
      <c r="T77" s="89" t="s">
        <v>124</v>
      </c>
      <c r="U77" s="89" t="s">
        <v>124</v>
      </c>
      <c r="V77" s="89" t="s">
        <v>124</v>
      </c>
      <c r="W77" s="89" t="s">
        <v>124</v>
      </c>
      <c r="X77" s="89" t="s">
        <v>124</v>
      </c>
      <c r="Y77" s="89" t="s">
        <v>124</v>
      </c>
      <c r="Z77" s="89" t="s">
        <v>124</v>
      </c>
      <c r="AA77" s="89" t="s">
        <v>124</v>
      </c>
      <c r="AB77" s="89" t="s">
        <v>124</v>
      </c>
      <c r="AC77" s="89" t="s">
        <v>124</v>
      </c>
      <c r="AD77" s="89" t="s">
        <v>124</v>
      </c>
      <c r="AE77" s="89" t="s">
        <v>124</v>
      </c>
      <c r="AF77" s="89" t="s">
        <v>124</v>
      </c>
      <c r="AG77" s="89" t="s">
        <v>124</v>
      </c>
      <c r="AH77" s="89" t="s">
        <v>124</v>
      </c>
      <c r="AI77" s="89" t="s">
        <v>124</v>
      </c>
      <c r="AJ77" s="89" t="s">
        <v>124</v>
      </c>
      <c r="AK77" s="89" t="s">
        <v>124</v>
      </c>
      <c r="AL77" s="89" t="s">
        <v>124</v>
      </c>
      <c r="AM77" s="89" t="s">
        <v>124</v>
      </c>
      <c r="AN77" s="89" t="s">
        <v>124</v>
      </c>
      <c r="AO77" s="89" t="s">
        <v>124</v>
      </c>
    </row>
    <row r="78" spans="1:41" ht="24.95" customHeight="1" x14ac:dyDescent="0.25">
      <c r="A78" s="29">
        <v>77</v>
      </c>
      <c r="B78" s="49">
        <v>77</v>
      </c>
      <c r="C78" s="18" t="s">
        <v>87</v>
      </c>
      <c r="D78" s="35" t="s">
        <v>90</v>
      </c>
      <c r="E78" s="24" t="s">
        <v>123</v>
      </c>
      <c r="F78" s="24" t="s">
        <v>155</v>
      </c>
      <c r="G78" s="23">
        <f t="shared" si="3"/>
        <v>28</v>
      </c>
      <c r="H78" s="23">
        <f t="shared" si="4"/>
        <v>0</v>
      </c>
      <c r="I78" s="23">
        <f t="shared" si="5"/>
        <v>4</v>
      </c>
      <c r="J78" s="89" t="s">
        <v>124</v>
      </c>
      <c r="K78" s="89" t="s">
        <v>126</v>
      </c>
      <c r="L78" s="89" t="s">
        <v>124</v>
      </c>
      <c r="M78" s="89" t="s">
        <v>124</v>
      </c>
      <c r="N78" s="89" t="s">
        <v>124</v>
      </c>
      <c r="O78" s="89" t="s">
        <v>124</v>
      </c>
      <c r="P78" s="89" t="s">
        <v>124</v>
      </c>
      <c r="Q78" s="89" t="s">
        <v>124</v>
      </c>
      <c r="R78" s="89" t="s">
        <v>124</v>
      </c>
      <c r="S78" s="89" t="s">
        <v>124</v>
      </c>
      <c r="T78" s="89" t="s">
        <v>126</v>
      </c>
      <c r="U78" s="89" t="s">
        <v>124</v>
      </c>
      <c r="V78" s="89" t="s">
        <v>124</v>
      </c>
      <c r="W78" s="89" t="s">
        <v>126</v>
      </c>
      <c r="X78" s="89" t="s">
        <v>124</v>
      </c>
      <c r="Y78" s="89" t="s">
        <v>124</v>
      </c>
      <c r="Z78" s="89" t="s">
        <v>124</v>
      </c>
      <c r="AA78" s="89" t="s">
        <v>124</v>
      </c>
      <c r="AB78" s="89" t="s">
        <v>124</v>
      </c>
      <c r="AC78" s="89" t="s">
        <v>124</v>
      </c>
      <c r="AD78" s="89" t="s">
        <v>126</v>
      </c>
      <c r="AE78" s="89" t="s">
        <v>124</v>
      </c>
      <c r="AF78" s="89" t="s">
        <v>124</v>
      </c>
      <c r="AG78" s="89" t="s">
        <v>124</v>
      </c>
      <c r="AH78" s="89" t="s">
        <v>124</v>
      </c>
      <c r="AI78" s="89" t="s">
        <v>124</v>
      </c>
      <c r="AJ78" s="89" t="s">
        <v>124</v>
      </c>
      <c r="AK78" s="89" t="s">
        <v>124</v>
      </c>
      <c r="AL78" s="89" t="s">
        <v>124</v>
      </c>
      <c r="AM78" s="89" t="s">
        <v>124</v>
      </c>
      <c r="AN78" s="89" t="s">
        <v>124</v>
      </c>
      <c r="AO78" s="89" t="s">
        <v>124</v>
      </c>
    </row>
    <row r="79" spans="1:41" ht="24.95" customHeight="1" x14ac:dyDescent="0.25">
      <c r="A79" s="29">
        <v>78</v>
      </c>
      <c r="B79" s="49">
        <v>78</v>
      </c>
      <c r="C79" s="18" t="s">
        <v>91</v>
      </c>
      <c r="D79" s="35" t="s">
        <v>92</v>
      </c>
      <c r="E79" s="24" t="s">
        <v>123</v>
      </c>
      <c r="F79" s="24" t="s">
        <v>155</v>
      </c>
      <c r="G79" s="23">
        <f t="shared" si="3"/>
        <v>0</v>
      </c>
      <c r="H79" s="23">
        <f t="shared" si="4"/>
        <v>0</v>
      </c>
      <c r="I79" s="23">
        <f t="shared" si="5"/>
        <v>32</v>
      </c>
      <c r="J79" s="89" t="s">
        <v>126</v>
      </c>
      <c r="K79" s="89" t="s">
        <v>126</v>
      </c>
      <c r="L79" s="89" t="s">
        <v>126</v>
      </c>
      <c r="M79" s="89" t="s">
        <v>126</v>
      </c>
      <c r="N79" s="89" t="s">
        <v>126</v>
      </c>
      <c r="O79" s="89" t="s">
        <v>126</v>
      </c>
      <c r="P79" s="89" t="s">
        <v>126</v>
      </c>
      <c r="Q79" s="89" t="s">
        <v>126</v>
      </c>
      <c r="R79" s="89" t="s">
        <v>126</v>
      </c>
      <c r="S79" s="89" t="s">
        <v>126</v>
      </c>
      <c r="T79" s="89" t="s">
        <v>126</v>
      </c>
      <c r="U79" s="89" t="s">
        <v>126</v>
      </c>
      <c r="V79" s="89" t="s">
        <v>126</v>
      </c>
      <c r="W79" s="89" t="s">
        <v>126</v>
      </c>
      <c r="X79" s="89" t="s">
        <v>126</v>
      </c>
      <c r="Y79" s="89" t="s">
        <v>126</v>
      </c>
      <c r="Z79" s="89" t="s">
        <v>126</v>
      </c>
      <c r="AA79" s="89" t="s">
        <v>126</v>
      </c>
      <c r="AB79" s="89" t="s">
        <v>126</v>
      </c>
      <c r="AC79" s="89" t="s">
        <v>126</v>
      </c>
      <c r="AD79" s="89" t="s">
        <v>126</v>
      </c>
      <c r="AE79" s="89" t="s">
        <v>126</v>
      </c>
      <c r="AF79" s="89" t="s">
        <v>126</v>
      </c>
      <c r="AG79" s="89" t="s">
        <v>126</v>
      </c>
      <c r="AH79" s="89" t="s">
        <v>126</v>
      </c>
      <c r="AI79" s="89" t="s">
        <v>126</v>
      </c>
      <c r="AJ79" s="89" t="s">
        <v>126</v>
      </c>
      <c r="AK79" s="89" t="s">
        <v>126</v>
      </c>
      <c r="AL79" s="89" t="s">
        <v>126</v>
      </c>
      <c r="AM79" s="89" t="s">
        <v>126</v>
      </c>
      <c r="AN79" s="89" t="s">
        <v>126</v>
      </c>
      <c r="AO79" s="89" t="s">
        <v>126</v>
      </c>
    </row>
    <row r="80" spans="1:41" ht="24.95" customHeight="1" x14ac:dyDescent="0.25">
      <c r="A80" s="29">
        <v>79</v>
      </c>
      <c r="B80" s="49">
        <v>79</v>
      </c>
      <c r="C80" s="18" t="s">
        <v>91</v>
      </c>
      <c r="D80" s="35" t="s">
        <v>93</v>
      </c>
      <c r="E80" s="24" t="s">
        <v>123</v>
      </c>
      <c r="F80" s="24" t="s">
        <v>155</v>
      </c>
      <c r="G80" s="23">
        <f t="shared" si="3"/>
        <v>0</v>
      </c>
      <c r="H80" s="23">
        <f t="shared" si="4"/>
        <v>0</v>
      </c>
      <c r="I80" s="23">
        <f t="shared" si="5"/>
        <v>32</v>
      </c>
      <c r="J80" s="89" t="s">
        <v>126</v>
      </c>
      <c r="K80" s="89" t="s">
        <v>126</v>
      </c>
      <c r="L80" s="89" t="s">
        <v>126</v>
      </c>
      <c r="M80" s="89" t="s">
        <v>126</v>
      </c>
      <c r="N80" s="89" t="s">
        <v>126</v>
      </c>
      <c r="O80" s="89" t="s">
        <v>126</v>
      </c>
      <c r="P80" s="89" t="s">
        <v>126</v>
      </c>
      <c r="Q80" s="89" t="s">
        <v>126</v>
      </c>
      <c r="R80" s="89" t="s">
        <v>126</v>
      </c>
      <c r="S80" s="89" t="s">
        <v>126</v>
      </c>
      <c r="T80" s="89" t="s">
        <v>126</v>
      </c>
      <c r="U80" s="89" t="s">
        <v>126</v>
      </c>
      <c r="V80" s="89" t="s">
        <v>126</v>
      </c>
      <c r="W80" s="89" t="s">
        <v>126</v>
      </c>
      <c r="X80" s="89" t="s">
        <v>126</v>
      </c>
      <c r="Y80" s="89" t="s">
        <v>126</v>
      </c>
      <c r="Z80" s="89" t="s">
        <v>126</v>
      </c>
      <c r="AA80" s="89" t="s">
        <v>126</v>
      </c>
      <c r="AB80" s="89" t="s">
        <v>126</v>
      </c>
      <c r="AC80" s="89" t="s">
        <v>126</v>
      </c>
      <c r="AD80" s="89" t="s">
        <v>126</v>
      </c>
      <c r="AE80" s="89" t="s">
        <v>126</v>
      </c>
      <c r="AF80" s="89" t="s">
        <v>126</v>
      </c>
      <c r="AG80" s="89" t="s">
        <v>126</v>
      </c>
      <c r="AH80" s="89" t="s">
        <v>126</v>
      </c>
      <c r="AI80" s="89" t="s">
        <v>126</v>
      </c>
      <c r="AJ80" s="89" t="s">
        <v>126</v>
      </c>
      <c r="AK80" s="89" t="s">
        <v>126</v>
      </c>
      <c r="AL80" s="89" t="s">
        <v>126</v>
      </c>
      <c r="AM80" s="89" t="s">
        <v>126</v>
      </c>
      <c r="AN80" s="89" t="s">
        <v>126</v>
      </c>
      <c r="AO80" s="89" t="s">
        <v>126</v>
      </c>
    </row>
    <row r="81" spans="1:41" ht="24.95" customHeight="1" x14ac:dyDescent="0.25">
      <c r="A81" s="29">
        <v>80</v>
      </c>
      <c r="B81" s="49">
        <v>80</v>
      </c>
      <c r="C81" s="18" t="s">
        <v>91</v>
      </c>
      <c r="D81" s="35" t="s">
        <v>94</v>
      </c>
      <c r="E81" s="24" t="s">
        <v>123</v>
      </c>
      <c r="F81" s="24" t="s">
        <v>155</v>
      </c>
      <c r="G81" s="23">
        <f t="shared" si="3"/>
        <v>0</v>
      </c>
      <c r="H81" s="23">
        <f t="shared" si="4"/>
        <v>0</v>
      </c>
      <c r="I81" s="23">
        <f t="shared" si="5"/>
        <v>32</v>
      </c>
      <c r="J81" s="89" t="s">
        <v>126</v>
      </c>
      <c r="K81" s="89" t="s">
        <v>126</v>
      </c>
      <c r="L81" s="89" t="s">
        <v>126</v>
      </c>
      <c r="M81" s="89" t="s">
        <v>126</v>
      </c>
      <c r="N81" s="89" t="s">
        <v>126</v>
      </c>
      <c r="O81" s="89" t="s">
        <v>126</v>
      </c>
      <c r="P81" s="89" t="s">
        <v>126</v>
      </c>
      <c r="Q81" s="89" t="s">
        <v>126</v>
      </c>
      <c r="R81" s="89" t="s">
        <v>126</v>
      </c>
      <c r="S81" s="89" t="s">
        <v>126</v>
      </c>
      <c r="T81" s="89" t="s">
        <v>126</v>
      </c>
      <c r="U81" s="89" t="s">
        <v>126</v>
      </c>
      <c r="V81" s="89" t="s">
        <v>126</v>
      </c>
      <c r="W81" s="89" t="s">
        <v>126</v>
      </c>
      <c r="X81" s="89" t="s">
        <v>126</v>
      </c>
      <c r="Y81" s="89" t="s">
        <v>126</v>
      </c>
      <c r="Z81" s="89" t="s">
        <v>126</v>
      </c>
      <c r="AA81" s="89" t="s">
        <v>126</v>
      </c>
      <c r="AB81" s="89" t="s">
        <v>126</v>
      </c>
      <c r="AC81" s="89" t="s">
        <v>126</v>
      </c>
      <c r="AD81" s="89" t="s">
        <v>126</v>
      </c>
      <c r="AE81" s="89" t="s">
        <v>126</v>
      </c>
      <c r="AF81" s="89" t="s">
        <v>126</v>
      </c>
      <c r="AG81" s="89" t="s">
        <v>126</v>
      </c>
      <c r="AH81" s="89" t="s">
        <v>126</v>
      </c>
      <c r="AI81" s="89" t="s">
        <v>126</v>
      </c>
      <c r="AJ81" s="89" t="s">
        <v>126</v>
      </c>
      <c r="AK81" s="89" t="s">
        <v>126</v>
      </c>
      <c r="AL81" s="89" t="s">
        <v>126</v>
      </c>
      <c r="AM81" s="89" t="s">
        <v>126</v>
      </c>
      <c r="AN81" s="89" t="s">
        <v>126</v>
      </c>
      <c r="AO81" s="89" t="s">
        <v>126</v>
      </c>
    </row>
    <row r="82" spans="1:41" ht="24.95" customHeight="1" x14ac:dyDescent="0.25">
      <c r="A82" s="29">
        <v>81</v>
      </c>
      <c r="B82" s="49">
        <v>81</v>
      </c>
      <c r="C82" s="18" t="s">
        <v>91</v>
      </c>
      <c r="D82" s="35" t="s">
        <v>95</v>
      </c>
      <c r="E82" s="24" t="s">
        <v>123</v>
      </c>
      <c r="F82" s="24" t="s">
        <v>155</v>
      </c>
      <c r="G82" s="23">
        <f t="shared" si="3"/>
        <v>0</v>
      </c>
      <c r="H82" s="23">
        <f t="shared" si="4"/>
        <v>0</v>
      </c>
      <c r="I82" s="23">
        <f t="shared" si="5"/>
        <v>32</v>
      </c>
      <c r="J82" s="89" t="s">
        <v>126</v>
      </c>
      <c r="K82" s="89" t="s">
        <v>126</v>
      </c>
      <c r="L82" s="89" t="s">
        <v>126</v>
      </c>
      <c r="M82" s="89" t="s">
        <v>126</v>
      </c>
      <c r="N82" s="89" t="s">
        <v>126</v>
      </c>
      <c r="O82" s="89" t="s">
        <v>126</v>
      </c>
      <c r="P82" s="89" t="s">
        <v>126</v>
      </c>
      <c r="Q82" s="89" t="s">
        <v>126</v>
      </c>
      <c r="R82" s="89" t="s">
        <v>126</v>
      </c>
      <c r="S82" s="89" t="s">
        <v>126</v>
      </c>
      <c r="T82" s="89" t="s">
        <v>126</v>
      </c>
      <c r="U82" s="89" t="s">
        <v>126</v>
      </c>
      <c r="V82" s="89" t="s">
        <v>126</v>
      </c>
      <c r="W82" s="89" t="s">
        <v>126</v>
      </c>
      <c r="X82" s="89" t="s">
        <v>126</v>
      </c>
      <c r="Y82" s="89" t="s">
        <v>126</v>
      </c>
      <c r="Z82" s="89" t="s">
        <v>126</v>
      </c>
      <c r="AA82" s="89" t="s">
        <v>126</v>
      </c>
      <c r="AB82" s="89" t="s">
        <v>126</v>
      </c>
      <c r="AC82" s="89" t="s">
        <v>126</v>
      </c>
      <c r="AD82" s="89" t="s">
        <v>126</v>
      </c>
      <c r="AE82" s="89" t="s">
        <v>126</v>
      </c>
      <c r="AF82" s="89" t="s">
        <v>126</v>
      </c>
      <c r="AG82" s="89" t="s">
        <v>126</v>
      </c>
      <c r="AH82" s="89" t="s">
        <v>126</v>
      </c>
      <c r="AI82" s="89" t="s">
        <v>126</v>
      </c>
      <c r="AJ82" s="89" t="s">
        <v>126</v>
      </c>
      <c r="AK82" s="89" t="s">
        <v>126</v>
      </c>
      <c r="AL82" s="89" t="s">
        <v>126</v>
      </c>
      <c r="AM82" s="89" t="s">
        <v>126</v>
      </c>
      <c r="AN82" s="89" t="s">
        <v>126</v>
      </c>
      <c r="AO82" s="89" t="s">
        <v>126</v>
      </c>
    </row>
    <row r="83" spans="1:41" ht="30" customHeight="1" x14ac:dyDescent="0.25">
      <c r="A83" s="29">
        <v>82</v>
      </c>
      <c r="B83" s="49">
        <v>82</v>
      </c>
      <c r="C83" s="18" t="s">
        <v>91</v>
      </c>
      <c r="D83" s="35" t="s">
        <v>25</v>
      </c>
      <c r="E83" s="24" t="s">
        <v>123</v>
      </c>
      <c r="F83" s="24" t="s">
        <v>155</v>
      </c>
      <c r="G83" s="23">
        <f t="shared" si="3"/>
        <v>0</v>
      </c>
      <c r="H83" s="23">
        <f t="shared" si="4"/>
        <v>0</v>
      </c>
      <c r="I83" s="23">
        <f t="shared" si="5"/>
        <v>32</v>
      </c>
      <c r="J83" s="89" t="s">
        <v>126</v>
      </c>
      <c r="K83" s="89" t="s">
        <v>126</v>
      </c>
      <c r="L83" s="89" t="s">
        <v>126</v>
      </c>
      <c r="M83" s="89" t="s">
        <v>126</v>
      </c>
      <c r="N83" s="89" t="s">
        <v>126</v>
      </c>
      <c r="O83" s="89" t="s">
        <v>126</v>
      </c>
      <c r="P83" s="89" t="s">
        <v>126</v>
      </c>
      <c r="Q83" s="89" t="s">
        <v>126</v>
      </c>
      <c r="R83" s="89" t="s">
        <v>126</v>
      </c>
      <c r="S83" s="89" t="s">
        <v>126</v>
      </c>
      <c r="T83" s="89" t="s">
        <v>126</v>
      </c>
      <c r="U83" s="89" t="s">
        <v>126</v>
      </c>
      <c r="V83" s="89" t="s">
        <v>126</v>
      </c>
      <c r="W83" s="89" t="s">
        <v>126</v>
      </c>
      <c r="X83" s="89" t="s">
        <v>126</v>
      </c>
      <c r="Y83" s="89" t="s">
        <v>126</v>
      </c>
      <c r="Z83" s="89" t="s">
        <v>126</v>
      </c>
      <c r="AA83" s="89" t="s">
        <v>126</v>
      </c>
      <c r="AB83" s="89" t="s">
        <v>126</v>
      </c>
      <c r="AC83" s="89" t="s">
        <v>126</v>
      </c>
      <c r="AD83" s="89" t="s">
        <v>126</v>
      </c>
      <c r="AE83" s="89" t="s">
        <v>126</v>
      </c>
      <c r="AF83" s="89" t="s">
        <v>126</v>
      </c>
      <c r="AG83" s="89" t="s">
        <v>126</v>
      </c>
      <c r="AH83" s="89" t="s">
        <v>126</v>
      </c>
      <c r="AI83" s="89" t="s">
        <v>126</v>
      </c>
      <c r="AJ83" s="89" t="s">
        <v>126</v>
      </c>
      <c r="AK83" s="89" t="s">
        <v>126</v>
      </c>
      <c r="AL83" s="89" t="s">
        <v>126</v>
      </c>
      <c r="AM83" s="89" t="s">
        <v>126</v>
      </c>
      <c r="AN83" s="89" t="s">
        <v>126</v>
      </c>
      <c r="AO83" s="89" t="s">
        <v>126</v>
      </c>
    </row>
    <row r="84" spans="1:41" ht="24.95" hidden="1" customHeight="1" x14ac:dyDescent="0.25">
      <c r="A84" s="29">
        <v>83</v>
      </c>
      <c r="B84" s="49">
        <v>83</v>
      </c>
      <c r="C84" s="18" t="s">
        <v>91</v>
      </c>
      <c r="D84" s="35" t="s">
        <v>96</v>
      </c>
      <c r="E84" s="24" t="s">
        <v>123</v>
      </c>
      <c r="F84" s="24" t="s">
        <v>153</v>
      </c>
      <c r="G84" s="23">
        <f t="shared" si="3"/>
        <v>0</v>
      </c>
      <c r="H84" s="23">
        <f t="shared" si="4"/>
        <v>0</v>
      </c>
      <c r="I84" s="23">
        <f t="shared" si="5"/>
        <v>32</v>
      </c>
      <c r="J84" s="89" t="s">
        <v>126</v>
      </c>
      <c r="K84" s="89" t="s">
        <v>126</v>
      </c>
      <c r="L84" s="89" t="s">
        <v>126</v>
      </c>
      <c r="M84" s="89" t="s">
        <v>126</v>
      </c>
      <c r="N84" s="89" t="s">
        <v>126</v>
      </c>
      <c r="O84" s="89" t="s">
        <v>126</v>
      </c>
      <c r="P84" s="89" t="s">
        <v>126</v>
      </c>
      <c r="Q84" s="89" t="s">
        <v>126</v>
      </c>
      <c r="R84" s="89" t="s">
        <v>126</v>
      </c>
      <c r="S84" s="89" t="s">
        <v>126</v>
      </c>
      <c r="T84" s="89" t="s">
        <v>126</v>
      </c>
      <c r="U84" s="89" t="s">
        <v>126</v>
      </c>
      <c r="V84" s="89" t="s">
        <v>126</v>
      </c>
      <c r="W84" s="89" t="s">
        <v>126</v>
      </c>
      <c r="X84" s="89" t="s">
        <v>126</v>
      </c>
      <c r="Y84" s="89" t="s">
        <v>126</v>
      </c>
      <c r="Z84" s="89" t="s">
        <v>126</v>
      </c>
      <c r="AA84" s="89" t="s">
        <v>126</v>
      </c>
      <c r="AB84" s="89" t="s">
        <v>126</v>
      </c>
      <c r="AC84" s="89" t="s">
        <v>126</v>
      </c>
      <c r="AD84" s="89" t="s">
        <v>126</v>
      </c>
      <c r="AE84" s="89" t="s">
        <v>126</v>
      </c>
      <c r="AF84" s="89" t="s">
        <v>126</v>
      </c>
      <c r="AG84" s="89" t="s">
        <v>126</v>
      </c>
      <c r="AH84" s="89" t="s">
        <v>126</v>
      </c>
      <c r="AI84" s="89" t="s">
        <v>126</v>
      </c>
      <c r="AJ84" s="89" t="s">
        <v>126</v>
      </c>
      <c r="AK84" s="89" t="s">
        <v>126</v>
      </c>
      <c r="AL84" s="89" t="s">
        <v>126</v>
      </c>
      <c r="AM84" s="89" t="s">
        <v>126</v>
      </c>
      <c r="AN84" s="89" t="s">
        <v>126</v>
      </c>
      <c r="AO84" s="89" t="s">
        <v>126</v>
      </c>
    </row>
    <row r="85" spans="1:41" ht="24.95" customHeight="1" x14ac:dyDescent="0.25">
      <c r="A85" s="29">
        <v>84</v>
      </c>
      <c r="B85" s="49">
        <v>84</v>
      </c>
      <c r="C85" s="18" t="s">
        <v>91</v>
      </c>
      <c r="D85" s="35" t="s">
        <v>97</v>
      </c>
      <c r="E85" s="24" t="s">
        <v>123</v>
      </c>
      <c r="F85" s="24" t="s">
        <v>155</v>
      </c>
      <c r="G85" s="23">
        <f t="shared" si="3"/>
        <v>0</v>
      </c>
      <c r="H85" s="23">
        <f t="shared" si="4"/>
        <v>0</v>
      </c>
      <c r="I85" s="23">
        <f t="shared" si="5"/>
        <v>32</v>
      </c>
      <c r="J85" s="89" t="s">
        <v>126</v>
      </c>
      <c r="K85" s="89" t="s">
        <v>126</v>
      </c>
      <c r="L85" s="89" t="s">
        <v>126</v>
      </c>
      <c r="M85" s="89" t="s">
        <v>126</v>
      </c>
      <c r="N85" s="89" t="s">
        <v>126</v>
      </c>
      <c r="O85" s="89" t="s">
        <v>126</v>
      </c>
      <c r="P85" s="89" t="s">
        <v>126</v>
      </c>
      <c r="Q85" s="89" t="s">
        <v>126</v>
      </c>
      <c r="R85" s="89" t="s">
        <v>126</v>
      </c>
      <c r="S85" s="89" t="s">
        <v>126</v>
      </c>
      <c r="T85" s="89" t="s">
        <v>126</v>
      </c>
      <c r="U85" s="89" t="s">
        <v>126</v>
      </c>
      <c r="V85" s="89" t="s">
        <v>126</v>
      </c>
      <c r="W85" s="89" t="s">
        <v>126</v>
      </c>
      <c r="X85" s="89" t="s">
        <v>126</v>
      </c>
      <c r="Y85" s="89" t="s">
        <v>126</v>
      </c>
      <c r="Z85" s="89" t="s">
        <v>126</v>
      </c>
      <c r="AA85" s="89" t="s">
        <v>126</v>
      </c>
      <c r="AB85" s="89" t="s">
        <v>126</v>
      </c>
      <c r="AC85" s="89" t="s">
        <v>126</v>
      </c>
      <c r="AD85" s="89" t="s">
        <v>126</v>
      </c>
      <c r="AE85" s="89" t="s">
        <v>126</v>
      </c>
      <c r="AF85" s="89" t="s">
        <v>126</v>
      </c>
      <c r="AG85" s="89" t="s">
        <v>126</v>
      </c>
      <c r="AH85" s="89" t="s">
        <v>126</v>
      </c>
      <c r="AI85" s="89" t="s">
        <v>126</v>
      </c>
      <c r="AJ85" s="89" t="s">
        <v>126</v>
      </c>
      <c r="AK85" s="89" t="s">
        <v>126</v>
      </c>
      <c r="AL85" s="89" t="s">
        <v>126</v>
      </c>
      <c r="AM85" s="89" t="s">
        <v>126</v>
      </c>
      <c r="AN85" s="89" t="s">
        <v>126</v>
      </c>
      <c r="AO85" s="89" t="s">
        <v>126</v>
      </c>
    </row>
    <row r="86" spans="1:41" ht="24.95" customHeight="1" x14ac:dyDescent="0.25">
      <c r="A86" s="29">
        <v>85</v>
      </c>
      <c r="B86" s="49">
        <v>85</v>
      </c>
      <c r="C86" s="18" t="s">
        <v>91</v>
      </c>
      <c r="D86" s="35" t="s">
        <v>98</v>
      </c>
      <c r="E86" s="24" t="s">
        <v>123</v>
      </c>
      <c r="F86" s="24" t="s">
        <v>155</v>
      </c>
      <c r="G86" s="23">
        <f t="shared" si="3"/>
        <v>0</v>
      </c>
      <c r="H86" s="23">
        <f t="shared" si="4"/>
        <v>0</v>
      </c>
      <c r="I86" s="23">
        <f t="shared" si="5"/>
        <v>32</v>
      </c>
      <c r="J86" s="89" t="s">
        <v>126</v>
      </c>
      <c r="K86" s="89" t="s">
        <v>126</v>
      </c>
      <c r="L86" s="89" t="s">
        <v>126</v>
      </c>
      <c r="M86" s="89" t="s">
        <v>126</v>
      </c>
      <c r="N86" s="89" t="s">
        <v>126</v>
      </c>
      <c r="O86" s="89" t="s">
        <v>126</v>
      </c>
      <c r="P86" s="89" t="s">
        <v>126</v>
      </c>
      <c r="Q86" s="89" t="s">
        <v>126</v>
      </c>
      <c r="R86" s="89" t="s">
        <v>126</v>
      </c>
      <c r="S86" s="89" t="s">
        <v>126</v>
      </c>
      <c r="T86" s="89" t="s">
        <v>126</v>
      </c>
      <c r="U86" s="89" t="s">
        <v>126</v>
      </c>
      <c r="V86" s="89" t="s">
        <v>126</v>
      </c>
      <c r="W86" s="89" t="s">
        <v>126</v>
      </c>
      <c r="X86" s="89" t="s">
        <v>126</v>
      </c>
      <c r="Y86" s="89" t="s">
        <v>126</v>
      </c>
      <c r="Z86" s="89" t="s">
        <v>126</v>
      </c>
      <c r="AA86" s="89" t="s">
        <v>126</v>
      </c>
      <c r="AB86" s="89" t="s">
        <v>126</v>
      </c>
      <c r="AC86" s="89" t="s">
        <v>126</v>
      </c>
      <c r="AD86" s="89" t="s">
        <v>126</v>
      </c>
      <c r="AE86" s="89" t="s">
        <v>126</v>
      </c>
      <c r="AF86" s="89" t="s">
        <v>126</v>
      </c>
      <c r="AG86" s="89" t="s">
        <v>126</v>
      </c>
      <c r="AH86" s="89" t="s">
        <v>126</v>
      </c>
      <c r="AI86" s="89" t="s">
        <v>126</v>
      </c>
      <c r="AJ86" s="89" t="s">
        <v>126</v>
      </c>
      <c r="AK86" s="89" t="s">
        <v>126</v>
      </c>
      <c r="AL86" s="89" t="s">
        <v>126</v>
      </c>
      <c r="AM86" s="89" t="s">
        <v>126</v>
      </c>
      <c r="AN86" s="89" t="s">
        <v>126</v>
      </c>
      <c r="AO86" s="89" t="s">
        <v>126</v>
      </c>
    </row>
    <row r="87" spans="1:41" ht="24.95" hidden="1" customHeight="1" x14ac:dyDescent="0.25">
      <c r="A87" s="29">
        <v>86</v>
      </c>
      <c r="B87" s="49">
        <v>86</v>
      </c>
      <c r="C87" s="18" t="s">
        <v>91</v>
      </c>
      <c r="D87" s="35" t="s">
        <v>99</v>
      </c>
      <c r="E87" s="24" t="s">
        <v>123</v>
      </c>
      <c r="F87" s="24" t="s">
        <v>153</v>
      </c>
      <c r="G87" s="23">
        <f t="shared" si="3"/>
        <v>0</v>
      </c>
      <c r="H87" s="23">
        <f t="shared" si="4"/>
        <v>0</v>
      </c>
      <c r="I87" s="23">
        <f t="shared" si="5"/>
        <v>32</v>
      </c>
      <c r="J87" s="89" t="s">
        <v>126</v>
      </c>
      <c r="K87" s="89" t="s">
        <v>126</v>
      </c>
      <c r="L87" s="89" t="s">
        <v>126</v>
      </c>
      <c r="M87" s="89" t="s">
        <v>126</v>
      </c>
      <c r="N87" s="89" t="s">
        <v>126</v>
      </c>
      <c r="O87" s="89" t="s">
        <v>126</v>
      </c>
      <c r="P87" s="89" t="s">
        <v>126</v>
      </c>
      <c r="Q87" s="89" t="s">
        <v>126</v>
      </c>
      <c r="R87" s="89" t="s">
        <v>126</v>
      </c>
      <c r="S87" s="89" t="s">
        <v>126</v>
      </c>
      <c r="T87" s="89" t="s">
        <v>126</v>
      </c>
      <c r="U87" s="89" t="s">
        <v>126</v>
      </c>
      <c r="V87" s="89" t="s">
        <v>126</v>
      </c>
      <c r="W87" s="89" t="s">
        <v>126</v>
      </c>
      <c r="X87" s="89" t="s">
        <v>126</v>
      </c>
      <c r="Y87" s="89" t="s">
        <v>126</v>
      </c>
      <c r="Z87" s="89" t="s">
        <v>126</v>
      </c>
      <c r="AA87" s="89" t="s">
        <v>126</v>
      </c>
      <c r="AB87" s="89" t="s">
        <v>126</v>
      </c>
      <c r="AC87" s="89" t="s">
        <v>126</v>
      </c>
      <c r="AD87" s="89" t="s">
        <v>126</v>
      </c>
      <c r="AE87" s="89" t="s">
        <v>126</v>
      </c>
      <c r="AF87" s="89" t="s">
        <v>126</v>
      </c>
      <c r="AG87" s="89" t="s">
        <v>126</v>
      </c>
      <c r="AH87" s="89" t="s">
        <v>126</v>
      </c>
      <c r="AI87" s="89" t="s">
        <v>126</v>
      </c>
      <c r="AJ87" s="89" t="s">
        <v>126</v>
      </c>
      <c r="AK87" s="89" t="s">
        <v>126</v>
      </c>
      <c r="AL87" s="89" t="s">
        <v>126</v>
      </c>
      <c r="AM87" s="89" t="s">
        <v>126</v>
      </c>
      <c r="AN87" s="89" t="s">
        <v>126</v>
      </c>
      <c r="AO87" s="89" t="s">
        <v>126</v>
      </c>
    </row>
    <row r="88" spans="1:41" ht="24.95" customHeight="1" x14ac:dyDescent="0.25">
      <c r="A88" s="29">
        <v>87</v>
      </c>
      <c r="B88" s="49">
        <v>87</v>
      </c>
      <c r="C88" s="18" t="s">
        <v>91</v>
      </c>
      <c r="D88" s="35" t="s">
        <v>100</v>
      </c>
      <c r="E88" s="24" t="s">
        <v>123</v>
      </c>
      <c r="F88" s="24" t="s">
        <v>155</v>
      </c>
      <c r="G88" s="23">
        <f t="shared" si="3"/>
        <v>0</v>
      </c>
      <c r="H88" s="23">
        <f t="shared" si="4"/>
        <v>0</v>
      </c>
      <c r="I88" s="23">
        <f t="shared" si="5"/>
        <v>32</v>
      </c>
      <c r="J88" s="89" t="s">
        <v>126</v>
      </c>
      <c r="K88" s="89" t="s">
        <v>126</v>
      </c>
      <c r="L88" s="89" t="s">
        <v>126</v>
      </c>
      <c r="M88" s="89" t="s">
        <v>126</v>
      </c>
      <c r="N88" s="89" t="s">
        <v>126</v>
      </c>
      <c r="O88" s="89" t="s">
        <v>126</v>
      </c>
      <c r="P88" s="89" t="s">
        <v>126</v>
      </c>
      <c r="Q88" s="89" t="s">
        <v>126</v>
      </c>
      <c r="R88" s="89" t="s">
        <v>126</v>
      </c>
      <c r="S88" s="89" t="s">
        <v>126</v>
      </c>
      <c r="T88" s="89" t="s">
        <v>126</v>
      </c>
      <c r="U88" s="89" t="s">
        <v>126</v>
      </c>
      <c r="V88" s="89" t="s">
        <v>126</v>
      </c>
      <c r="W88" s="89" t="s">
        <v>126</v>
      </c>
      <c r="X88" s="89" t="s">
        <v>126</v>
      </c>
      <c r="Y88" s="89" t="s">
        <v>126</v>
      </c>
      <c r="Z88" s="89" t="s">
        <v>126</v>
      </c>
      <c r="AA88" s="89" t="s">
        <v>126</v>
      </c>
      <c r="AB88" s="89" t="s">
        <v>126</v>
      </c>
      <c r="AC88" s="89" t="s">
        <v>126</v>
      </c>
      <c r="AD88" s="89" t="s">
        <v>126</v>
      </c>
      <c r="AE88" s="89" t="s">
        <v>126</v>
      </c>
      <c r="AF88" s="89" t="s">
        <v>126</v>
      </c>
      <c r="AG88" s="89" t="s">
        <v>126</v>
      </c>
      <c r="AH88" s="89" t="s">
        <v>126</v>
      </c>
      <c r="AI88" s="89" t="s">
        <v>126</v>
      </c>
      <c r="AJ88" s="89" t="s">
        <v>126</v>
      </c>
      <c r="AK88" s="89" t="s">
        <v>126</v>
      </c>
      <c r="AL88" s="89" t="s">
        <v>126</v>
      </c>
      <c r="AM88" s="89" t="s">
        <v>126</v>
      </c>
      <c r="AN88" s="89" t="s">
        <v>126</v>
      </c>
      <c r="AO88" s="89" t="s">
        <v>126</v>
      </c>
    </row>
    <row r="89" spans="1:41" ht="24.95" hidden="1" customHeight="1" x14ac:dyDescent="0.25">
      <c r="A89" s="29">
        <v>88</v>
      </c>
      <c r="B89" s="49">
        <v>88</v>
      </c>
      <c r="C89" s="18" t="s">
        <v>101</v>
      </c>
      <c r="D89" s="35" t="s">
        <v>102</v>
      </c>
      <c r="E89" s="24" t="s">
        <v>125</v>
      </c>
      <c r="F89" s="24" t="s">
        <v>153</v>
      </c>
      <c r="G89" s="23">
        <f t="shared" si="3"/>
        <v>0</v>
      </c>
      <c r="H89" s="23">
        <f t="shared" si="4"/>
        <v>6</v>
      </c>
      <c r="I89" s="23">
        <f t="shared" si="5"/>
        <v>26</v>
      </c>
      <c r="J89" s="89" t="s">
        <v>126</v>
      </c>
      <c r="K89" s="89" t="s">
        <v>126</v>
      </c>
      <c r="L89" s="89" t="s">
        <v>128</v>
      </c>
      <c r="M89" s="89" t="s">
        <v>128</v>
      </c>
      <c r="N89" s="89" t="s">
        <v>128</v>
      </c>
      <c r="O89" s="89" t="s">
        <v>126</v>
      </c>
      <c r="P89" s="89" t="s">
        <v>126</v>
      </c>
      <c r="Q89" s="89" t="s">
        <v>126</v>
      </c>
      <c r="R89" s="89" t="s">
        <v>126</v>
      </c>
      <c r="S89" s="89" t="s">
        <v>126</v>
      </c>
      <c r="T89" s="89" t="s">
        <v>126</v>
      </c>
      <c r="U89" s="89" t="s">
        <v>126</v>
      </c>
      <c r="V89" s="89" t="s">
        <v>126</v>
      </c>
      <c r="W89" s="89" t="s">
        <v>126</v>
      </c>
      <c r="X89" s="89" t="s">
        <v>126</v>
      </c>
      <c r="Y89" s="89" t="s">
        <v>128</v>
      </c>
      <c r="Z89" s="89" t="s">
        <v>126</v>
      </c>
      <c r="AA89" s="89" t="s">
        <v>126</v>
      </c>
      <c r="AB89" s="89" t="s">
        <v>126</v>
      </c>
      <c r="AC89" s="89" t="s">
        <v>126</v>
      </c>
      <c r="AD89" s="89" t="s">
        <v>126</v>
      </c>
      <c r="AE89" s="89" t="s">
        <v>126</v>
      </c>
      <c r="AF89" s="89" t="s">
        <v>126</v>
      </c>
      <c r="AG89" s="89" t="s">
        <v>126</v>
      </c>
      <c r="AH89" s="89" t="s">
        <v>126</v>
      </c>
      <c r="AI89" s="89" t="s">
        <v>126</v>
      </c>
      <c r="AJ89" s="89" t="s">
        <v>126</v>
      </c>
      <c r="AK89" s="89" t="s">
        <v>126</v>
      </c>
      <c r="AL89" s="89" t="s">
        <v>126</v>
      </c>
      <c r="AM89" s="89" t="s">
        <v>128</v>
      </c>
      <c r="AN89" s="89" t="s">
        <v>128</v>
      </c>
      <c r="AO89" s="89" t="s">
        <v>126</v>
      </c>
    </row>
    <row r="90" spans="1:41" ht="24.95" hidden="1" customHeight="1" x14ac:dyDescent="0.25">
      <c r="A90" s="29">
        <v>89</v>
      </c>
      <c r="B90" s="49">
        <v>89</v>
      </c>
      <c r="C90" s="18" t="s">
        <v>101</v>
      </c>
      <c r="D90" s="47" t="s">
        <v>103</v>
      </c>
      <c r="E90" s="24" t="s">
        <v>123</v>
      </c>
      <c r="F90" s="24" t="s">
        <v>153</v>
      </c>
      <c r="G90" s="23">
        <f t="shared" si="3"/>
        <v>3</v>
      </c>
      <c r="H90" s="23">
        <f t="shared" si="4"/>
        <v>3</v>
      </c>
      <c r="I90" s="23">
        <f t="shared" si="5"/>
        <v>26</v>
      </c>
      <c r="J90" s="89" t="s">
        <v>126</v>
      </c>
      <c r="K90" s="89" t="s">
        <v>126</v>
      </c>
      <c r="L90" s="89" t="s">
        <v>128</v>
      </c>
      <c r="M90" s="89" t="s">
        <v>128</v>
      </c>
      <c r="N90" s="89" t="s">
        <v>128</v>
      </c>
      <c r="O90" s="89" t="s">
        <v>126</v>
      </c>
      <c r="P90" s="89" t="s">
        <v>126</v>
      </c>
      <c r="Q90" s="89" t="s">
        <v>126</v>
      </c>
      <c r="R90" s="89" t="s">
        <v>126</v>
      </c>
      <c r="S90" s="89" t="s">
        <v>126</v>
      </c>
      <c r="T90" s="89" t="s">
        <v>126</v>
      </c>
      <c r="U90" s="89" t="s">
        <v>126</v>
      </c>
      <c r="V90" s="89" t="s">
        <v>126</v>
      </c>
      <c r="W90" s="89" t="s">
        <v>126</v>
      </c>
      <c r="X90" s="89" t="s">
        <v>126</v>
      </c>
      <c r="Y90" s="89" t="s">
        <v>124</v>
      </c>
      <c r="Z90" s="89" t="s">
        <v>126</v>
      </c>
      <c r="AA90" s="89" t="s">
        <v>126</v>
      </c>
      <c r="AB90" s="89" t="s">
        <v>126</v>
      </c>
      <c r="AC90" s="89" t="s">
        <v>126</v>
      </c>
      <c r="AD90" s="89" t="s">
        <v>126</v>
      </c>
      <c r="AE90" s="89" t="s">
        <v>126</v>
      </c>
      <c r="AF90" s="89" t="s">
        <v>126</v>
      </c>
      <c r="AG90" s="89" t="s">
        <v>126</v>
      </c>
      <c r="AH90" s="89" t="s">
        <v>126</v>
      </c>
      <c r="AI90" s="89" t="s">
        <v>126</v>
      </c>
      <c r="AJ90" s="89" t="s">
        <v>126</v>
      </c>
      <c r="AK90" s="89" t="s">
        <v>126</v>
      </c>
      <c r="AL90" s="89" t="s">
        <v>126</v>
      </c>
      <c r="AM90" s="89" t="s">
        <v>124</v>
      </c>
      <c r="AN90" s="89" t="s">
        <v>124</v>
      </c>
      <c r="AO90" s="89" t="s">
        <v>126</v>
      </c>
    </row>
    <row r="91" spans="1:41" ht="24.95" hidden="1" customHeight="1" x14ac:dyDescent="0.25">
      <c r="A91" s="29">
        <v>90</v>
      </c>
      <c r="B91" s="49">
        <v>90</v>
      </c>
      <c r="C91" s="18" t="s">
        <v>104</v>
      </c>
      <c r="D91" s="35" t="s">
        <v>105</v>
      </c>
      <c r="E91" s="24" t="s">
        <v>127</v>
      </c>
      <c r="F91" s="24" t="s">
        <v>153</v>
      </c>
      <c r="G91" s="23">
        <f t="shared" si="3"/>
        <v>0</v>
      </c>
      <c r="H91" s="23">
        <f t="shared" si="4"/>
        <v>0</v>
      </c>
      <c r="I91" s="23">
        <f t="shared" si="5"/>
        <v>32</v>
      </c>
      <c r="J91" s="89" t="s">
        <v>126</v>
      </c>
      <c r="K91" s="89" t="s">
        <v>126</v>
      </c>
      <c r="L91" s="89" t="s">
        <v>126</v>
      </c>
      <c r="M91" s="89" t="s">
        <v>126</v>
      </c>
      <c r="N91" s="89" t="s">
        <v>126</v>
      </c>
      <c r="O91" s="89" t="s">
        <v>126</v>
      </c>
      <c r="P91" s="89" t="s">
        <v>126</v>
      </c>
      <c r="Q91" s="89" t="s">
        <v>126</v>
      </c>
      <c r="R91" s="89" t="s">
        <v>126</v>
      </c>
      <c r="S91" s="89" t="s">
        <v>126</v>
      </c>
      <c r="T91" s="89" t="s">
        <v>126</v>
      </c>
      <c r="U91" s="89" t="s">
        <v>126</v>
      </c>
      <c r="V91" s="89" t="s">
        <v>126</v>
      </c>
      <c r="W91" s="89" t="s">
        <v>126</v>
      </c>
      <c r="X91" s="89" t="s">
        <v>126</v>
      </c>
      <c r="Y91" s="89" t="s">
        <v>126</v>
      </c>
      <c r="Z91" s="89" t="s">
        <v>126</v>
      </c>
      <c r="AA91" s="89" t="s">
        <v>126</v>
      </c>
      <c r="AB91" s="89" t="s">
        <v>126</v>
      </c>
      <c r="AC91" s="89" t="s">
        <v>126</v>
      </c>
      <c r="AD91" s="89" t="s">
        <v>126</v>
      </c>
      <c r="AE91" s="89" t="s">
        <v>126</v>
      </c>
      <c r="AF91" s="89" t="s">
        <v>126</v>
      </c>
      <c r="AG91" s="89" t="s">
        <v>126</v>
      </c>
      <c r="AH91" s="89" t="s">
        <v>126</v>
      </c>
      <c r="AI91" s="89" t="s">
        <v>126</v>
      </c>
      <c r="AJ91" s="89" t="s">
        <v>126</v>
      </c>
      <c r="AK91" s="89" t="s">
        <v>126</v>
      </c>
      <c r="AL91" s="89" t="s">
        <v>126</v>
      </c>
      <c r="AM91" s="89" t="s">
        <v>126</v>
      </c>
      <c r="AN91" s="89" t="s">
        <v>126</v>
      </c>
      <c r="AO91" s="89" t="s">
        <v>126</v>
      </c>
    </row>
    <row r="92" spans="1:41" ht="24.95" hidden="1" customHeight="1" x14ac:dyDescent="0.25">
      <c r="A92" s="29">
        <v>91</v>
      </c>
      <c r="B92" s="49">
        <v>91</v>
      </c>
      <c r="C92" s="18" t="s">
        <v>106</v>
      </c>
      <c r="D92" s="35" t="s">
        <v>107</v>
      </c>
      <c r="E92" s="24" t="s">
        <v>125</v>
      </c>
      <c r="F92" s="24" t="s">
        <v>153</v>
      </c>
      <c r="G92" s="23">
        <f t="shared" si="3"/>
        <v>0</v>
      </c>
      <c r="H92" s="23">
        <f t="shared" si="4"/>
        <v>0</v>
      </c>
      <c r="I92" s="23">
        <f t="shared" si="5"/>
        <v>32</v>
      </c>
      <c r="J92" s="89" t="s">
        <v>126</v>
      </c>
      <c r="K92" s="89" t="s">
        <v>126</v>
      </c>
      <c r="L92" s="89" t="s">
        <v>126</v>
      </c>
      <c r="M92" s="89" t="s">
        <v>126</v>
      </c>
      <c r="N92" s="89" t="s">
        <v>126</v>
      </c>
      <c r="O92" s="89" t="s">
        <v>126</v>
      </c>
      <c r="P92" s="89" t="s">
        <v>126</v>
      </c>
      <c r="Q92" s="89" t="s">
        <v>126</v>
      </c>
      <c r="R92" s="89" t="s">
        <v>126</v>
      </c>
      <c r="S92" s="89" t="s">
        <v>126</v>
      </c>
      <c r="T92" s="89" t="s">
        <v>126</v>
      </c>
      <c r="U92" s="89" t="s">
        <v>126</v>
      </c>
      <c r="V92" s="89" t="s">
        <v>126</v>
      </c>
      <c r="W92" s="89" t="s">
        <v>126</v>
      </c>
      <c r="X92" s="89" t="s">
        <v>126</v>
      </c>
      <c r="Y92" s="89" t="s">
        <v>126</v>
      </c>
      <c r="Z92" s="89" t="s">
        <v>126</v>
      </c>
      <c r="AA92" s="89" t="s">
        <v>126</v>
      </c>
      <c r="AB92" s="89" t="s">
        <v>126</v>
      </c>
      <c r="AC92" s="89" t="s">
        <v>126</v>
      </c>
      <c r="AD92" s="89" t="s">
        <v>126</v>
      </c>
      <c r="AE92" s="89" t="s">
        <v>126</v>
      </c>
      <c r="AF92" s="89" t="s">
        <v>126</v>
      </c>
      <c r="AG92" s="89" t="s">
        <v>126</v>
      </c>
      <c r="AH92" s="89" t="s">
        <v>126</v>
      </c>
      <c r="AI92" s="89" t="s">
        <v>126</v>
      </c>
      <c r="AJ92" s="89" t="s">
        <v>126</v>
      </c>
      <c r="AK92" s="89" t="s">
        <v>126</v>
      </c>
      <c r="AL92" s="89" t="s">
        <v>126</v>
      </c>
      <c r="AM92" s="89" t="s">
        <v>126</v>
      </c>
      <c r="AN92" s="89" t="s">
        <v>126</v>
      </c>
      <c r="AO92" s="89" t="s">
        <v>126</v>
      </c>
    </row>
    <row r="93" spans="1:41" ht="24.95" hidden="1" customHeight="1" x14ac:dyDescent="0.25">
      <c r="A93" s="29">
        <v>92</v>
      </c>
      <c r="B93" s="49">
        <v>92</v>
      </c>
      <c r="C93" s="18" t="s">
        <v>106</v>
      </c>
      <c r="D93" s="35" t="s">
        <v>108</v>
      </c>
      <c r="E93" s="24" t="s">
        <v>125</v>
      </c>
      <c r="F93" s="24" t="s">
        <v>153</v>
      </c>
      <c r="G93" s="23">
        <f t="shared" si="3"/>
        <v>0</v>
      </c>
      <c r="H93" s="23">
        <f t="shared" si="4"/>
        <v>0</v>
      </c>
      <c r="I93" s="23">
        <f t="shared" si="5"/>
        <v>32</v>
      </c>
      <c r="J93" s="89" t="s">
        <v>126</v>
      </c>
      <c r="K93" s="89" t="s">
        <v>126</v>
      </c>
      <c r="L93" s="89" t="s">
        <v>126</v>
      </c>
      <c r="M93" s="89" t="s">
        <v>126</v>
      </c>
      <c r="N93" s="89" t="s">
        <v>126</v>
      </c>
      <c r="O93" s="89" t="s">
        <v>126</v>
      </c>
      <c r="P93" s="89" t="s">
        <v>126</v>
      </c>
      <c r="Q93" s="89" t="s">
        <v>126</v>
      </c>
      <c r="R93" s="89" t="s">
        <v>126</v>
      </c>
      <c r="S93" s="89" t="s">
        <v>126</v>
      </c>
      <c r="T93" s="89" t="s">
        <v>126</v>
      </c>
      <c r="U93" s="89" t="s">
        <v>126</v>
      </c>
      <c r="V93" s="89" t="s">
        <v>126</v>
      </c>
      <c r="W93" s="89" t="s">
        <v>126</v>
      </c>
      <c r="X93" s="89" t="s">
        <v>126</v>
      </c>
      <c r="Y93" s="89" t="s">
        <v>126</v>
      </c>
      <c r="Z93" s="89" t="s">
        <v>126</v>
      </c>
      <c r="AA93" s="89" t="s">
        <v>126</v>
      </c>
      <c r="AB93" s="89" t="s">
        <v>126</v>
      </c>
      <c r="AC93" s="89" t="s">
        <v>126</v>
      </c>
      <c r="AD93" s="89" t="s">
        <v>126</v>
      </c>
      <c r="AE93" s="89" t="s">
        <v>126</v>
      </c>
      <c r="AF93" s="89" t="s">
        <v>126</v>
      </c>
      <c r="AG93" s="89" t="s">
        <v>126</v>
      </c>
      <c r="AH93" s="89" t="s">
        <v>126</v>
      </c>
      <c r="AI93" s="89" t="s">
        <v>126</v>
      </c>
      <c r="AJ93" s="89" t="s">
        <v>126</v>
      </c>
      <c r="AK93" s="89" t="s">
        <v>126</v>
      </c>
      <c r="AL93" s="89" t="s">
        <v>126</v>
      </c>
      <c r="AM93" s="89" t="s">
        <v>126</v>
      </c>
      <c r="AN93" s="89" t="s">
        <v>126</v>
      </c>
      <c r="AO93" s="89" t="s">
        <v>126</v>
      </c>
    </row>
    <row r="94" spans="1:41" ht="24.95" hidden="1" customHeight="1" x14ac:dyDescent="0.25">
      <c r="A94" s="29">
        <v>93</v>
      </c>
      <c r="B94" s="49">
        <v>93</v>
      </c>
      <c r="C94" s="18" t="s">
        <v>106</v>
      </c>
      <c r="D94" s="39" t="s">
        <v>109</v>
      </c>
      <c r="E94" s="24" t="s">
        <v>125</v>
      </c>
      <c r="F94" s="24" t="s">
        <v>153</v>
      </c>
      <c r="G94" s="23">
        <f t="shared" si="3"/>
        <v>0</v>
      </c>
      <c r="H94" s="23">
        <f t="shared" si="4"/>
        <v>0</v>
      </c>
      <c r="I94" s="23">
        <f t="shared" si="5"/>
        <v>32</v>
      </c>
      <c r="J94" s="89" t="s">
        <v>126</v>
      </c>
      <c r="K94" s="89" t="s">
        <v>126</v>
      </c>
      <c r="L94" s="89" t="s">
        <v>126</v>
      </c>
      <c r="M94" s="89" t="s">
        <v>126</v>
      </c>
      <c r="N94" s="89" t="s">
        <v>126</v>
      </c>
      <c r="O94" s="89" t="s">
        <v>126</v>
      </c>
      <c r="P94" s="89" t="s">
        <v>126</v>
      </c>
      <c r="Q94" s="89" t="s">
        <v>126</v>
      </c>
      <c r="R94" s="89" t="s">
        <v>126</v>
      </c>
      <c r="S94" s="89" t="s">
        <v>126</v>
      </c>
      <c r="T94" s="89" t="s">
        <v>126</v>
      </c>
      <c r="U94" s="89" t="s">
        <v>126</v>
      </c>
      <c r="V94" s="89" t="s">
        <v>126</v>
      </c>
      <c r="W94" s="89" t="s">
        <v>126</v>
      </c>
      <c r="X94" s="89" t="s">
        <v>126</v>
      </c>
      <c r="Y94" s="89" t="s">
        <v>126</v>
      </c>
      <c r="Z94" s="89" t="s">
        <v>126</v>
      </c>
      <c r="AA94" s="89" t="s">
        <v>126</v>
      </c>
      <c r="AB94" s="89" t="s">
        <v>126</v>
      </c>
      <c r="AC94" s="89" t="s">
        <v>126</v>
      </c>
      <c r="AD94" s="89" t="s">
        <v>126</v>
      </c>
      <c r="AE94" s="89" t="s">
        <v>126</v>
      </c>
      <c r="AF94" s="89" t="s">
        <v>126</v>
      </c>
      <c r="AG94" s="89" t="s">
        <v>126</v>
      </c>
      <c r="AH94" s="89" t="s">
        <v>126</v>
      </c>
      <c r="AI94" s="89" t="s">
        <v>126</v>
      </c>
      <c r="AJ94" s="89" t="s">
        <v>126</v>
      </c>
      <c r="AK94" s="89" t="s">
        <v>126</v>
      </c>
      <c r="AL94" s="89" t="s">
        <v>126</v>
      </c>
      <c r="AM94" s="89" t="s">
        <v>126</v>
      </c>
      <c r="AN94" s="89" t="s">
        <v>126</v>
      </c>
      <c r="AO94" s="89" t="s">
        <v>126</v>
      </c>
    </row>
    <row r="95" spans="1:41" ht="24.95" hidden="1" customHeight="1" x14ac:dyDescent="0.25">
      <c r="A95" s="29">
        <v>94</v>
      </c>
      <c r="B95" s="49">
        <v>94</v>
      </c>
      <c r="C95" s="18" t="s">
        <v>110</v>
      </c>
      <c r="D95" s="39" t="s">
        <v>109</v>
      </c>
      <c r="E95" s="24" t="s">
        <v>125</v>
      </c>
      <c r="F95" s="24" t="s">
        <v>153</v>
      </c>
      <c r="G95" s="23">
        <f t="shared" si="3"/>
        <v>0</v>
      </c>
      <c r="H95" s="23">
        <f t="shared" si="4"/>
        <v>0</v>
      </c>
      <c r="I95" s="23">
        <f t="shared" si="5"/>
        <v>32</v>
      </c>
      <c r="J95" s="89" t="s">
        <v>126</v>
      </c>
      <c r="K95" s="89" t="s">
        <v>126</v>
      </c>
      <c r="L95" s="89" t="s">
        <v>126</v>
      </c>
      <c r="M95" s="89" t="s">
        <v>126</v>
      </c>
      <c r="N95" s="89" t="s">
        <v>126</v>
      </c>
      <c r="O95" s="89" t="s">
        <v>126</v>
      </c>
      <c r="P95" s="89" t="s">
        <v>126</v>
      </c>
      <c r="Q95" s="89" t="s">
        <v>126</v>
      </c>
      <c r="R95" s="89" t="s">
        <v>126</v>
      </c>
      <c r="S95" s="89" t="s">
        <v>126</v>
      </c>
      <c r="T95" s="89" t="s">
        <v>126</v>
      </c>
      <c r="U95" s="89" t="s">
        <v>126</v>
      </c>
      <c r="V95" s="89" t="s">
        <v>126</v>
      </c>
      <c r="W95" s="89" t="s">
        <v>126</v>
      </c>
      <c r="X95" s="89" t="s">
        <v>126</v>
      </c>
      <c r="Y95" s="89" t="s">
        <v>126</v>
      </c>
      <c r="Z95" s="89" t="s">
        <v>126</v>
      </c>
      <c r="AA95" s="89" t="s">
        <v>126</v>
      </c>
      <c r="AB95" s="89" t="s">
        <v>126</v>
      </c>
      <c r="AC95" s="89" t="s">
        <v>126</v>
      </c>
      <c r="AD95" s="89" t="s">
        <v>126</v>
      </c>
      <c r="AE95" s="89" t="s">
        <v>126</v>
      </c>
      <c r="AF95" s="89" t="s">
        <v>126</v>
      </c>
      <c r="AG95" s="89" t="s">
        <v>126</v>
      </c>
      <c r="AH95" s="89" t="s">
        <v>126</v>
      </c>
      <c r="AI95" s="89" t="s">
        <v>126</v>
      </c>
      <c r="AJ95" s="89" t="s">
        <v>126</v>
      </c>
      <c r="AK95" s="89" t="s">
        <v>126</v>
      </c>
      <c r="AL95" s="89" t="s">
        <v>126</v>
      </c>
      <c r="AM95" s="89" t="s">
        <v>126</v>
      </c>
      <c r="AN95" s="89" t="s">
        <v>126</v>
      </c>
      <c r="AO95" s="89" t="s">
        <v>126</v>
      </c>
    </row>
    <row r="96" spans="1:41" ht="24.95" hidden="1" customHeight="1" x14ac:dyDescent="0.25">
      <c r="A96" s="29">
        <v>95</v>
      </c>
      <c r="B96" s="49">
        <v>95</v>
      </c>
      <c r="C96" s="18" t="s">
        <v>110</v>
      </c>
      <c r="D96" s="35" t="s">
        <v>111</v>
      </c>
      <c r="E96" s="24" t="s">
        <v>125</v>
      </c>
      <c r="F96" s="24" t="s">
        <v>153</v>
      </c>
      <c r="G96" s="23">
        <f t="shared" si="3"/>
        <v>0</v>
      </c>
      <c r="H96" s="23">
        <f t="shared" si="4"/>
        <v>0</v>
      </c>
      <c r="I96" s="23">
        <f t="shared" si="5"/>
        <v>32</v>
      </c>
      <c r="J96" s="89" t="s">
        <v>126</v>
      </c>
      <c r="K96" s="89" t="s">
        <v>126</v>
      </c>
      <c r="L96" s="89" t="s">
        <v>126</v>
      </c>
      <c r="M96" s="89" t="s">
        <v>126</v>
      </c>
      <c r="N96" s="89" t="s">
        <v>126</v>
      </c>
      <c r="O96" s="89" t="s">
        <v>126</v>
      </c>
      <c r="P96" s="89" t="s">
        <v>126</v>
      </c>
      <c r="Q96" s="89" t="s">
        <v>126</v>
      </c>
      <c r="R96" s="89" t="s">
        <v>126</v>
      </c>
      <c r="S96" s="89" t="s">
        <v>126</v>
      </c>
      <c r="T96" s="89" t="s">
        <v>126</v>
      </c>
      <c r="U96" s="89" t="s">
        <v>126</v>
      </c>
      <c r="V96" s="89" t="s">
        <v>126</v>
      </c>
      <c r="W96" s="89" t="s">
        <v>126</v>
      </c>
      <c r="X96" s="89" t="s">
        <v>126</v>
      </c>
      <c r="Y96" s="89" t="s">
        <v>126</v>
      </c>
      <c r="Z96" s="89" t="s">
        <v>126</v>
      </c>
      <c r="AA96" s="89" t="s">
        <v>126</v>
      </c>
      <c r="AB96" s="89" t="s">
        <v>126</v>
      </c>
      <c r="AC96" s="89" t="s">
        <v>126</v>
      </c>
      <c r="AD96" s="89" t="s">
        <v>126</v>
      </c>
      <c r="AE96" s="89" t="s">
        <v>126</v>
      </c>
      <c r="AF96" s="89" t="s">
        <v>126</v>
      </c>
      <c r="AG96" s="89" t="s">
        <v>126</v>
      </c>
      <c r="AH96" s="89" t="s">
        <v>126</v>
      </c>
      <c r="AI96" s="89" t="s">
        <v>126</v>
      </c>
      <c r="AJ96" s="89" t="s">
        <v>126</v>
      </c>
      <c r="AK96" s="89" t="s">
        <v>126</v>
      </c>
      <c r="AL96" s="89" t="s">
        <v>126</v>
      </c>
      <c r="AM96" s="89" t="s">
        <v>126</v>
      </c>
      <c r="AN96" s="89" t="s">
        <v>126</v>
      </c>
      <c r="AO96" s="89" t="s">
        <v>126</v>
      </c>
    </row>
    <row r="97" spans="1:41" ht="24.95" hidden="1" customHeight="1" x14ac:dyDescent="0.25">
      <c r="A97" s="29">
        <v>96</v>
      </c>
      <c r="B97" s="49">
        <v>96</v>
      </c>
      <c r="C97" s="18" t="s">
        <v>110</v>
      </c>
      <c r="D97" s="35" t="s">
        <v>112</v>
      </c>
      <c r="E97" s="24" t="s">
        <v>125</v>
      </c>
      <c r="F97" s="24" t="s">
        <v>153</v>
      </c>
      <c r="G97" s="23">
        <f t="shared" si="3"/>
        <v>0</v>
      </c>
      <c r="H97" s="23">
        <f t="shared" si="4"/>
        <v>0</v>
      </c>
      <c r="I97" s="23">
        <f t="shared" si="5"/>
        <v>32</v>
      </c>
      <c r="J97" s="89" t="s">
        <v>126</v>
      </c>
      <c r="K97" s="89" t="s">
        <v>126</v>
      </c>
      <c r="L97" s="89" t="s">
        <v>126</v>
      </c>
      <c r="M97" s="89" t="s">
        <v>126</v>
      </c>
      <c r="N97" s="89" t="s">
        <v>126</v>
      </c>
      <c r="O97" s="89" t="s">
        <v>126</v>
      </c>
      <c r="P97" s="89" t="s">
        <v>126</v>
      </c>
      <c r="Q97" s="89" t="s">
        <v>126</v>
      </c>
      <c r="R97" s="89" t="s">
        <v>126</v>
      </c>
      <c r="S97" s="89" t="s">
        <v>126</v>
      </c>
      <c r="T97" s="89" t="s">
        <v>126</v>
      </c>
      <c r="U97" s="89" t="s">
        <v>126</v>
      </c>
      <c r="V97" s="89" t="s">
        <v>126</v>
      </c>
      <c r="W97" s="89" t="s">
        <v>126</v>
      </c>
      <c r="X97" s="89" t="s">
        <v>126</v>
      </c>
      <c r="Y97" s="89" t="s">
        <v>126</v>
      </c>
      <c r="Z97" s="89" t="s">
        <v>126</v>
      </c>
      <c r="AA97" s="89" t="s">
        <v>126</v>
      </c>
      <c r="AB97" s="89" t="s">
        <v>126</v>
      </c>
      <c r="AC97" s="89" t="s">
        <v>126</v>
      </c>
      <c r="AD97" s="89" t="s">
        <v>126</v>
      </c>
      <c r="AE97" s="89" t="s">
        <v>126</v>
      </c>
      <c r="AF97" s="89" t="s">
        <v>126</v>
      </c>
      <c r="AG97" s="89" t="s">
        <v>126</v>
      </c>
      <c r="AH97" s="89" t="s">
        <v>126</v>
      </c>
      <c r="AI97" s="89" t="s">
        <v>126</v>
      </c>
      <c r="AJ97" s="89" t="s">
        <v>126</v>
      </c>
      <c r="AK97" s="89" t="s">
        <v>126</v>
      </c>
      <c r="AL97" s="89" t="s">
        <v>126</v>
      </c>
      <c r="AM97" s="89" t="s">
        <v>126</v>
      </c>
      <c r="AN97" s="89" t="s">
        <v>126</v>
      </c>
      <c r="AO97" s="89" t="s">
        <v>126</v>
      </c>
    </row>
    <row r="98" spans="1:41" ht="24.95" hidden="1" customHeight="1" x14ac:dyDescent="0.25">
      <c r="A98" s="29">
        <v>97</v>
      </c>
      <c r="B98" s="49">
        <v>97</v>
      </c>
      <c r="C98" s="18" t="s">
        <v>110</v>
      </c>
      <c r="D98" s="35" t="s">
        <v>113</v>
      </c>
      <c r="E98" s="24" t="s">
        <v>125</v>
      </c>
      <c r="F98" s="24" t="s">
        <v>153</v>
      </c>
      <c r="G98" s="23">
        <f t="shared" si="3"/>
        <v>0</v>
      </c>
      <c r="H98" s="23">
        <f t="shared" si="4"/>
        <v>0</v>
      </c>
      <c r="I98" s="23">
        <f t="shared" si="5"/>
        <v>32</v>
      </c>
      <c r="J98" s="89" t="s">
        <v>126</v>
      </c>
      <c r="K98" s="89" t="s">
        <v>126</v>
      </c>
      <c r="L98" s="89" t="s">
        <v>126</v>
      </c>
      <c r="M98" s="89" t="s">
        <v>126</v>
      </c>
      <c r="N98" s="89" t="s">
        <v>126</v>
      </c>
      <c r="O98" s="89" t="s">
        <v>126</v>
      </c>
      <c r="P98" s="89" t="s">
        <v>126</v>
      </c>
      <c r="Q98" s="89" t="s">
        <v>126</v>
      </c>
      <c r="R98" s="89" t="s">
        <v>126</v>
      </c>
      <c r="S98" s="89" t="s">
        <v>126</v>
      </c>
      <c r="T98" s="89" t="s">
        <v>126</v>
      </c>
      <c r="U98" s="89" t="s">
        <v>126</v>
      </c>
      <c r="V98" s="89" t="s">
        <v>126</v>
      </c>
      <c r="W98" s="89" t="s">
        <v>126</v>
      </c>
      <c r="X98" s="89" t="s">
        <v>126</v>
      </c>
      <c r="Y98" s="89" t="s">
        <v>126</v>
      </c>
      <c r="Z98" s="89" t="s">
        <v>126</v>
      </c>
      <c r="AA98" s="89" t="s">
        <v>126</v>
      </c>
      <c r="AB98" s="89" t="s">
        <v>126</v>
      </c>
      <c r="AC98" s="89" t="s">
        <v>126</v>
      </c>
      <c r="AD98" s="89" t="s">
        <v>126</v>
      </c>
      <c r="AE98" s="89" t="s">
        <v>126</v>
      </c>
      <c r="AF98" s="89" t="s">
        <v>126</v>
      </c>
      <c r="AG98" s="89" t="s">
        <v>126</v>
      </c>
      <c r="AH98" s="89" t="s">
        <v>126</v>
      </c>
      <c r="AI98" s="89" t="s">
        <v>126</v>
      </c>
      <c r="AJ98" s="89" t="s">
        <v>126</v>
      </c>
      <c r="AK98" s="89" t="s">
        <v>126</v>
      </c>
      <c r="AL98" s="89" t="s">
        <v>126</v>
      </c>
      <c r="AM98" s="89" t="s">
        <v>126</v>
      </c>
      <c r="AN98" s="89" t="s">
        <v>126</v>
      </c>
      <c r="AO98" s="89" t="s">
        <v>126</v>
      </c>
    </row>
    <row r="99" spans="1:41" ht="36.75" hidden="1" customHeight="1" x14ac:dyDescent="0.25">
      <c r="A99" s="29">
        <v>98</v>
      </c>
      <c r="B99" s="49">
        <v>98</v>
      </c>
      <c r="C99" s="18" t="s">
        <v>110</v>
      </c>
      <c r="D99" s="35" t="s">
        <v>114</v>
      </c>
      <c r="E99" s="24" t="s">
        <v>123</v>
      </c>
      <c r="F99" s="24" t="s">
        <v>153</v>
      </c>
      <c r="G99" s="23">
        <f t="shared" si="3"/>
        <v>0</v>
      </c>
      <c r="H99" s="23">
        <f t="shared" si="4"/>
        <v>0</v>
      </c>
      <c r="I99" s="23">
        <f t="shared" si="5"/>
        <v>32</v>
      </c>
      <c r="J99" s="89" t="s">
        <v>126</v>
      </c>
      <c r="K99" s="89" t="s">
        <v>126</v>
      </c>
      <c r="L99" s="89" t="s">
        <v>126</v>
      </c>
      <c r="M99" s="89" t="s">
        <v>126</v>
      </c>
      <c r="N99" s="89" t="s">
        <v>126</v>
      </c>
      <c r="O99" s="89" t="s">
        <v>126</v>
      </c>
      <c r="P99" s="89" t="s">
        <v>126</v>
      </c>
      <c r="Q99" s="89" t="s">
        <v>126</v>
      </c>
      <c r="R99" s="89" t="s">
        <v>126</v>
      </c>
      <c r="S99" s="89" t="s">
        <v>126</v>
      </c>
      <c r="T99" s="89" t="s">
        <v>126</v>
      </c>
      <c r="U99" s="89" t="s">
        <v>126</v>
      </c>
      <c r="V99" s="89" t="s">
        <v>126</v>
      </c>
      <c r="W99" s="89" t="s">
        <v>126</v>
      </c>
      <c r="X99" s="89" t="s">
        <v>126</v>
      </c>
      <c r="Y99" s="89" t="s">
        <v>126</v>
      </c>
      <c r="Z99" s="89" t="s">
        <v>126</v>
      </c>
      <c r="AA99" s="89" t="s">
        <v>126</v>
      </c>
      <c r="AB99" s="89" t="s">
        <v>126</v>
      </c>
      <c r="AC99" s="89" t="s">
        <v>126</v>
      </c>
      <c r="AD99" s="89" t="s">
        <v>126</v>
      </c>
      <c r="AE99" s="89" t="s">
        <v>126</v>
      </c>
      <c r="AF99" s="89" t="s">
        <v>126</v>
      </c>
      <c r="AG99" s="89" t="s">
        <v>126</v>
      </c>
      <c r="AH99" s="89" t="s">
        <v>126</v>
      </c>
      <c r="AI99" s="89" t="s">
        <v>126</v>
      </c>
      <c r="AJ99" s="89" t="s">
        <v>126</v>
      </c>
      <c r="AK99" s="89" t="s">
        <v>126</v>
      </c>
      <c r="AL99" s="89" t="s">
        <v>126</v>
      </c>
      <c r="AM99" s="89" t="s">
        <v>126</v>
      </c>
      <c r="AN99" s="89" t="s">
        <v>126</v>
      </c>
      <c r="AO99" s="89" t="s">
        <v>126</v>
      </c>
    </row>
    <row r="100" spans="1:41" ht="27.75" hidden="1" customHeight="1" x14ac:dyDescent="0.25">
      <c r="A100" s="29">
        <v>99</v>
      </c>
      <c r="B100" s="49">
        <v>99</v>
      </c>
      <c r="C100" s="18" t="s">
        <v>110</v>
      </c>
      <c r="D100" s="35" t="s">
        <v>115</v>
      </c>
      <c r="E100" s="24" t="s">
        <v>125</v>
      </c>
      <c r="F100" s="24" t="s">
        <v>153</v>
      </c>
      <c r="G100" s="23">
        <f t="shared" si="3"/>
        <v>1</v>
      </c>
      <c r="H100" s="23">
        <f t="shared" si="4"/>
        <v>17</v>
      </c>
      <c r="I100" s="23">
        <f t="shared" si="5"/>
        <v>14</v>
      </c>
      <c r="J100" s="89" t="s">
        <v>128</v>
      </c>
      <c r="K100" s="89" t="s">
        <v>126</v>
      </c>
      <c r="L100" s="89" t="s">
        <v>128</v>
      </c>
      <c r="M100" s="89" t="s">
        <v>128</v>
      </c>
      <c r="N100" s="89" t="s">
        <v>128</v>
      </c>
      <c r="O100" s="89" t="s">
        <v>126</v>
      </c>
      <c r="P100" s="89" t="s">
        <v>126</v>
      </c>
      <c r="Q100" s="89" t="s">
        <v>128</v>
      </c>
      <c r="R100" s="89" t="s">
        <v>128</v>
      </c>
      <c r="S100" s="89" t="s">
        <v>128</v>
      </c>
      <c r="T100" s="89" t="s">
        <v>128</v>
      </c>
      <c r="U100" s="89" t="s">
        <v>128</v>
      </c>
      <c r="V100" s="89" t="s">
        <v>126</v>
      </c>
      <c r="W100" s="89" t="s">
        <v>128</v>
      </c>
      <c r="X100" s="89" t="s">
        <v>126</v>
      </c>
      <c r="Y100" s="89" t="s">
        <v>126</v>
      </c>
      <c r="Z100" s="89" t="s">
        <v>126</v>
      </c>
      <c r="AA100" s="89" t="s">
        <v>126</v>
      </c>
      <c r="AB100" s="89" t="s">
        <v>126</v>
      </c>
      <c r="AC100" s="89" t="s">
        <v>128</v>
      </c>
      <c r="AD100" s="89" t="s">
        <v>128</v>
      </c>
      <c r="AE100" s="89" t="s">
        <v>124</v>
      </c>
      <c r="AF100" s="89" t="s">
        <v>126</v>
      </c>
      <c r="AG100" s="89" t="s">
        <v>126</v>
      </c>
      <c r="AH100" s="89" t="s">
        <v>126</v>
      </c>
      <c r="AI100" s="89" t="s">
        <v>126</v>
      </c>
      <c r="AJ100" s="89" t="s">
        <v>126</v>
      </c>
      <c r="AK100" s="89" t="s">
        <v>128</v>
      </c>
      <c r="AL100" s="89" t="s">
        <v>128</v>
      </c>
      <c r="AM100" s="89" t="s">
        <v>128</v>
      </c>
      <c r="AN100" s="89" t="s">
        <v>128</v>
      </c>
      <c r="AO100" s="89" t="s">
        <v>128</v>
      </c>
    </row>
    <row r="101" spans="1:41" ht="24.95" hidden="1" customHeight="1" x14ac:dyDescent="0.25">
      <c r="A101" s="29">
        <v>100</v>
      </c>
      <c r="B101" s="49">
        <v>100</v>
      </c>
      <c r="C101" s="18" t="s">
        <v>110</v>
      </c>
      <c r="D101" s="35" t="s">
        <v>116</v>
      </c>
      <c r="E101" s="24" t="s">
        <v>123</v>
      </c>
      <c r="F101" s="24" t="s">
        <v>153</v>
      </c>
      <c r="G101" s="23">
        <f t="shared" si="3"/>
        <v>0</v>
      </c>
      <c r="H101" s="23">
        <f t="shared" si="4"/>
        <v>0</v>
      </c>
      <c r="I101" s="23">
        <f t="shared" si="5"/>
        <v>32</v>
      </c>
      <c r="J101" s="89" t="s">
        <v>126</v>
      </c>
      <c r="K101" s="89" t="s">
        <v>126</v>
      </c>
      <c r="L101" s="89" t="s">
        <v>126</v>
      </c>
      <c r="M101" s="89" t="s">
        <v>126</v>
      </c>
      <c r="N101" s="89" t="s">
        <v>126</v>
      </c>
      <c r="O101" s="89" t="s">
        <v>126</v>
      </c>
      <c r="P101" s="89" t="s">
        <v>126</v>
      </c>
      <c r="Q101" s="89" t="s">
        <v>126</v>
      </c>
      <c r="R101" s="89" t="s">
        <v>126</v>
      </c>
      <c r="S101" s="89" t="s">
        <v>126</v>
      </c>
      <c r="T101" s="89" t="s">
        <v>126</v>
      </c>
      <c r="U101" s="89" t="s">
        <v>126</v>
      </c>
      <c r="V101" s="89" t="s">
        <v>126</v>
      </c>
      <c r="W101" s="89" t="s">
        <v>126</v>
      </c>
      <c r="X101" s="89" t="s">
        <v>126</v>
      </c>
      <c r="Y101" s="89" t="s">
        <v>126</v>
      </c>
      <c r="Z101" s="89" t="s">
        <v>126</v>
      </c>
      <c r="AA101" s="89" t="s">
        <v>126</v>
      </c>
      <c r="AB101" s="89" t="s">
        <v>126</v>
      </c>
      <c r="AC101" s="89" t="s">
        <v>126</v>
      </c>
      <c r="AD101" s="89" t="s">
        <v>126</v>
      </c>
      <c r="AE101" s="89" t="s">
        <v>126</v>
      </c>
      <c r="AF101" s="89" t="s">
        <v>126</v>
      </c>
      <c r="AG101" s="89" t="s">
        <v>126</v>
      </c>
      <c r="AH101" s="89" t="s">
        <v>126</v>
      </c>
      <c r="AI101" s="89" t="s">
        <v>126</v>
      </c>
      <c r="AJ101" s="89" t="s">
        <v>126</v>
      </c>
      <c r="AK101" s="89" t="s">
        <v>126</v>
      </c>
      <c r="AL101" s="89" t="s">
        <v>126</v>
      </c>
      <c r="AM101" s="89" t="s">
        <v>126</v>
      </c>
      <c r="AN101" s="89" t="s">
        <v>126</v>
      </c>
      <c r="AO101" s="89" t="s">
        <v>126</v>
      </c>
    </row>
    <row r="102" spans="1:41" ht="24.95" hidden="1" customHeight="1" x14ac:dyDescent="0.25">
      <c r="A102" s="29">
        <v>101</v>
      </c>
      <c r="B102" s="49">
        <v>101</v>
      </c>
      <c r="C102" s="18" t="s">
        <v>110</v>
      </c>
      <c r="D102" s="35" t="s">
        <v>117</v>
      </c>
      <c r="E102" s="24" t="s">
        <v>123</v>
      </c>
      <c r="F102" s="24" t="s">
        <v>153</v>
      </c>
      <c r="G102" s="23">
        <f t="shared" si="3"/>
        <v>0</v>
      </c>
      <c r="H102" s="23">
        <f t="shared" si="4"/>
        <v>0</v>
      </c>
      <c r="I102" s="23">
        <f t="shared" si="5"/>
        <v>32</v>
      </c>
      <c r="J102" s="89" t="s">
        <v>126</v>
      </c>
      <c r="K102" s="89" t="s">
        <v>126</v>
      </c>
      <c r="L102" s="89" t="s">
        <v>126</v>
      </c>
      <c r="M102" s="89" t="s">
        <v>126</v>
      </c>
      <c r="N102" s="89" t="s">
        <v>126</v>
      </c>
      <c r="O102" s="89" t="s">
        <v>126</v>
      </c>
      <c r="P102" s="89" t="s">
        <v>126</v>
      </c>
      <c r="Q102" s="89" t="s">
        <v>126</v>
      </c>
      <c r="R102" s="89" t="s">
        <v>126</v>
      </c>
      <c r="S102" s="89" t="s">
        <v>126</v>
      </c>
      <c r="T102" s="89" t="s">
        <v>126</v>
      </c>
      <c r="U102" s="89" t="s">
        <v>126</v>
      </c>
      <c r="V102" s="89" t="s">
        <v>126</v>
      </c>
      <c r="W102" s="89" t="s">
        <v>126</v>
      </c>
      <c r="X102" s="89" t="s">
        <v>126</v>
      </c>
      <c r="Y102" s="89" t="s">
        <v>126</v>
      </c>
      <c r="Z102" s="89" t="s">
        <v>126</v>
      </c>
      <c r="AA102" s="89" t="s">
        <v>126</v>
      </c>
      <c r="AB102" s="89" t="s">
        <v>126</v>
      </c>
      <c r="AC102" s="89" t="s">
        <v>126</v>
      </c>
      <c r="AD102" s="89" t="s">
        <v>126</v>
      </c>
      <c r="AE102" s="89" t="s">
        <v>126</v>
      </c>
      <c r="AF102" s="89" t="s">
        <v>126</v>
      </c>
      <c r="AG102" s="89" t="s">
        <v>126</v>
      </c>
      <c r="AH102" s="89" t="s">
        <v>126</v>
      </c>
      <c r="AI102" s="89" t="s">
        <v>126</v>
      </c>
      <c r="AJ102" s="89" t="s">
        <v>126</v>
      </c>
      <c r="AK102" s="89" t="s">
        <v>126</v>
      </c>
      <c r="AL102" s="89" t="s">
        <v>126</v>
      </c>
      <c r="AM102" s="89" t="s">
        <v>126</v>
      </c>
      <c r="AN102" s="89" t="s">
        <v>126</v>
      </c>
      <c r="AO102" s="89" t="s">
        <v>126</v>
      </c>
    </row>
    <row r="103" spans="1:41" ht="24.95" hidden="1" customHeight="1" x14ac:dyDescent="0.25">
      <c r="A103" s="29">
        <v>102</v>
      </c>
      <c r="B103" s="49">
        <v>102</v>
      </c>
      <c r="C103" s="18" t="s">
        <v>118</v>
      </c>
      <c r="D103" s="35" t="s">
        <v>119</v>
      </c>
      <c r="E103" s="24" t="s">
        <v>127</v>
      </c>
      <c r="F103" s="24" t="s">
        <v>153</v>
      </c>
      <c r="G103" s="23">
        <f t="shared" si="3"/>
        <v>0</v>
      </c>
      <c r="H103" s="23">
        <f t="shared" si="4"/>
        <v>0</v>
      </c>
      <c r="I103" s="23">
        <f t="shared" si="5"/>
        <v>32</v>
      </c>
      <c r="J103" s="89" t="s">
        <v>126</v>
      </c>
      <c r="K103" s="89" t="s">
        <v>126</v>
      </c>
      <c r="L103" s="89" t="s">
        <v>126</v>
      </c>
      <c r="M103" s="89" t="s">
        <v>126</v>
      </c>
      <c r="N103" s="89" t="s">
        <v>126</v>
      </c>
      <c r="O103" s="89" t="s">
        <v>126</v>
      </c>
      <c r="P103" s="89" t="s">
        <v>126</v>
      </c>
      <c r="Q103" s="89" t="s">
        <v>126</v>
      </c>
      <c r="R103" s="89" t="s">
        <v>126</v>
      </c>
      <c r="S103" s="89" t="s">
        <v>126</v>
      </c>
      <c r="T103" s="89" t="s">
        <v>126</v>
      </c>
      <c r="U103" s="89" t="s">
        <v>126</v>
      </c>
      <c r="V103" s="89" t="s">
        <v>126</v>
      </c>
      <c r="W103" s="89" t="s">
        <v>126</v>
      </c>
      <c r="X103" s="89" t="s">
        <v>126</v>
      </c>
      <c r="Y103" s="89" t="s">
        <v>126</v>
      </c>
      <c r="Z103" s="89" t="s">
        <v>126</v>
      </c>
      <c r="AA103" s="89" t="s">
        <v>126</v>
      </c>
      <c r="AB103" s="89" t="s">
        <v>126</v>
      </c>
      <c r="AC103" s="89" t="s">
        <v>126</v>
      </c>
      <c r="AD103" s="89" t="s">
        <v>126</v>
      </c>
      <c r="AE103" s="89" t="s">
        <v>126</v>
      </c>
      <c r="AF103" s="89" t="s">
        <v>126</v>
      </c>
      <c r="AG103" s="89" t="s">
        <v>126</v>
      </c>
      <c r="AH103" s="89" t="s">
        <v>126</v>
      </c>
      <c r="AI103" s="89" t="s">
        <v>126</v>
      </c>
      <c r="AJ103" s="89" t="s">
        <v>126</v>
      </c>
      <c r="AK103" s="89" t="s">
        <v>126</v>
      </c>
      <c r="AL103" s="89" t="s">
        <v>126</v>
      </c>
      <c r="AM103" s="89" t="s">
        <v>126</v>
      </c>
      <c r="AN103" s="89" t="s">
        <v>126</v>
      </c>
      <c r="AO103" s="89" t="s">
        <v>126</v>
      </c>
    </row>
    <row r="104" spans="1:41" ht="24.95" hidden="1" customHeight="1" x14ac:dyDescent="0.25">
      <c r="A104" s="29">
        <v>103</v>
      </c>
      <c r="B104" s="49">
        <v>103</v>
      </c>
      <c r="C104" s="18" t="s">
        <v>118</v>
      </c>
      <c r="D104" s="35" t="s">
        <v>120</v>
      </c>
      <c r="E104" s="24" t="s">
        <v>127</v>
      </c>
      <c r="F104" s="24" t="s">
        <v>153</v>
      </c>
      <c r="G104" s="23">
        <f t="shared" si="3"/>
        <v>0</v>
      </c>
      <c r="H104" s="23">
        <f t="shared" si="4"/>
        <v>0</v>
      </c>
      <c r="I104" s="23">
        <f t="shared" si="5"/>
        <v>32</v>
      </c>
      <c r="J104" s="89" t="s">
        <v>126</v>
      </c>
      <c r="K104" s="89" t="s">
        <v>126</v>
      </c>
      <c r="L104" s="89" t="s">
        <v>126</v>
      </c>
      <c r="M104" s="89" t="s">
        <v>126</v>
      </c>
      <c r="N104" s="89" t="s">
        <v>126</v>
      </c>
      <c r="O104" s="89" t="s">
        <v>126</v>
      </c>
      <c r="P104" s="89" t="s">
        <v>126</v>
      </c>
      <c r="Q104" s="89" t="s">
        <v>126</v>
      </c>
      <c r="R104" s="89" t="s">
        <v>126</v>
      </c>
      <c r="S104" s="89" t="s">
        <v>126</v>
      </c>
      <c r="T104" s="89" t="s">
        <v>126</v>
      </c>
      <c r="U104" s="89" t="s">
        <v>126</v>
      </c>
      <c r="V104" s="89" t="s">
        <v>126</v>
      </c>
      <c r="W104" s="89" t="s">
        <v>126</v>
      </c>
      <c r="X104" s="89" t="s">
        <v>126</v>
      </c>
      <c r="Y104" s="89" t="s">
        <v>126</v>
      </c>
      <c r="Z104" s="89" t="s">
        <v>126</v>
      </c>
      <c r="AA104" s="89" t="s">
        <v>126</v>
      </c>
      <c r="AB104" s="89" t="s">
        <v>126</v>
      </c>
      <c r="AC104" s="89" t="s">
        <v>126</v>
      </c>
      <c r="AD104" s="89" t="s">
        <v>126</v>
      </c>
      <c r="AE104" s="89" t="s">
        <v>126</v>
      </c>
      <c r="AF104" s="89" t="s">
        <v>126</v>
      </c>
      <c r="AG104" s="89" t="s">
        <v>126</v>
      </c>
      <c r="AH104" s="89" t="s">
        <v>126</v>
      </c>
      <c r="AI104" s="89" t="s">
        <v>126</v>
      </c>
      <c r="AJ104" s="89" t="s">
        <v>126</v>
      </c>
      <c r="AK104" s="89" t="s">
        <v>126</v>
      </c>
      <c r="AL104" s="89" t="s">
        <v>126</v>
      </c>
      <c r="AM104" s="89" t="s">
        <v>126</v>
      </c>
      <c r="AN104" s="89" t="s">
        <v>126</v>
      </c>
      <c r="AO104" s="89" t="s">
        <v>126</v>
      </c>
    </row>
    <row r="105" spans="1:41" ht="42" hidden="1" customHeight="1" x14ac:dyDescent="0.25">
      <c r="A105" s="29">
        <v>104</v>
      </c>
      <c r="B105" s="29">
        <v>104</v>
      </c>
      <c r="C105" s="18" t="s">
        <v>118</v>
      </c>
      <c r="D105" s="37" t="s">
        <v>121</v>
      </c>
      <c r="E105" s="24" t="s">
        <v>127</v>
      </c>
      <c r="F105" s="24" t="s">
        <v>153</v>
      </c>
      <c r="G105" s="23">
        <f t="shared" si="3"/>
        <v>0</v>
      </c>
      <c r="H105" s="23">
        <f t="shared" si="4"/>
        <v>0</v>
      </c>
      <c r="I105" s="23">
        <f t="shared" si="5"/>
        <v>32</v>
      </c>
      <c r="J105" s="89" t="s">
        <v>126</v>
      </c>
      <c r="K105" s="89" t="s">
        <v>126</v>
      </c>
      <c r="L105" s="89" t="s">
        <v>126</v>
      </c>
      <c r="M105" s="89" t="s">
        <v>126</v>
      </c>
      <c r="N105" s="89" t="s">
        <v>126</v>
      </c>
      <c r="O105" s="89" t="s">
        <v>126</v>
      </c>
      <c r="P105" s="89" t="s">
        <v>126</v>
      </c>
      <c r="Q105" s="89" t="s">
        <v>126</v>
      </c>
      <c r="R105" s="89" t="s">
        <v>126</v>
      </c>
      <c r="S105" s="89" t="s">
        <v>126</v>
      </c>
      <c r="T105" s="89" t="s">
        <v>126</v>
      </c>
      <c r="U105" s="89" t="s">
        <v>126</v>
      </c>
      <c r="V105" s="89" t="s">
        <v>126</v>
      </c>
      <c r="W105" s="89" t="s">
        <v>126</v>
      </c>
      <c r="X105" s="89" t="s">
        <v>126</v>
      </c>
      <c r="Y105" s="89" t="s">
        <v>126</v>
      </c>
      <c r="Z105" s="89" t="s">
        <v>126</v>
      </c>
      <c r="AA105" s="89" t="s">
        <v>126</v>
      </c>
      <c r="AB105" s="89" t="s">
        <v>126</v>
      </c>
      <c r="AC105" s="89" t="s">
        <v>126</v>
      </c>
      <c r="AD105" s="89" t="s">
        <v>126</v>
      </c>
      <c r="AE105" s="89" t="s">
        <v>126</v>
      </c>
      <c r="AF105" s="89" t="s">
        <v>126</v>
      </c>
      <c r="AG105" s="89" t="s">
        <v>126</v>
      </c>
      <c r="AH105" s="89" t="s">
        <v>126</v>
      </c>
      <c r="AI105" s="89" t="s">
        <v>126</v>
      </c>
      <c r="AJ105" s="89" t="s">
        <v>126</v>
      </c>
      <c r="AK105" s="89" t="s">
        <v>126</v>
      </c>
      <c r="AL105" s="89" t="s">
        <v>126</v>
      </c>
      <c r="AM105" s="89" t="s">
        <v>126</v>
      </c>
      <c r="AN105" s="89" t="s">
        <v>126</v>
      </c>
      <c r="AO105" s="89" t="s">
        <v>126</v>
      </c>
    </row>
    <row r="106" spans="1:41" hidden="1" x14ac:dyDescent="0.25">
      <c r="G106" s="27">
        <f>SUM(G2:G105)</f>
        <v>673</v>
      </c>
      <c r="H106" s="27">
        <f t="shared" ref="H106:I106" si="6">SUM(H2:H105)</f>
        <v>287</v>
      </c>
      <c r="I106" s="27">
        <f t="shared" si="6"/>
        <v>2367</v>
      </c>
    </row>
    <row r="107" spans="1:41" x14ac:dyDescent="0.25">
      <c r="J107" s="20"/>
      <c r="K107" s="20"/>
      <c r="L107" s="20"/>
    </row>
    <row r="108" spans="1:41" ht="30" x14ac:dyDescent="0.25">
      <c r="H108" s="90" t="s">
        <v>162</v>
      </c>
      <c r="I108" s="6" t="s">
        <v>159</v>
      </c>
      <c r="J108" s="42">
        <f>COUNTIF(J2:J105,"OK")</f>
        <v>15</v>
      </c>
      <c r="K108" s="42">
        <f t="shared" ref="K108:L108" si="7">COUNTIF(K2:K105,"OK")</f>
        <v>14</v>
      </c>
      <c r="L108" s="42">
        <f t="shared" si="7"/>
        <v>21</v>
      </c>
      <c r="M108" s="42">
        <f t="shared" ref="M108:AO108" si="8">COUNTIF(M2:M105,"OK")</f>
        <v>21</v>
      </c>
      <c r="N108" s="42">
        <f t="shared" si="8"/>
        <v>21</v>
      </c>
      <c r="O108" s="42">
        <f t="shared" si="8"/>
        <v>21</v>
      </c>
      <c r="P108" s="42">
        <f t="shared" si="8"/>
        <v>21</v>
      </c>
      <c r="Q108" s="42">
        <f t="shared" si="8"/>
        <v>22</v>
      </c>
      <c r="R108" s="42">
        <f t="shared" si="8"/>
        <v>19</v>
      </c>
      <c r="S108" s="42">
        <f t="shared" si="8"/>
        <v>19</v>
      </c>
      <c r="T108" s="42">
        <f t="shared" si="8"/>
        <v>14</v>
      </c>
      <c r="U108" s="42">
        <f t="shared" si="8"/>
        <v>26</v>
      </c>
      <c r="V108" s="42">
        <f t="shared" si="8"/>
        <v>14</v>
      </c>
      <c r="W108" s="42">
        <f t="shared" si="8"/>
        <v>13</v>
      </c>
      <c r="X108" s="42">
        <f t="shared" si="8"/>
        <v>14</v>
      </c>
      <c r="Y108" s="42">
        <f t="shared" si="8"/>
        <v>24</v>
      </c>
      <c r="Z108" s="42">
        <f t="shared" si="8"/>
        <v>22</v>
      </c>
      <c r="AA108" s="42">
        <f t="shared" si="8"/>
        <v>22</v>
      </c>
      <c r="AB108" s="42">
        <f t="shared" si="8"/>
        <v>23</v>
      </c>
      <c r="AC108" s="42">
        <f t="shared" si="8"/>
        <v>22</v>
      </c>
      <c r="AD108" s="42">
        <f t="shared" si="8"/>
        <v>16</v>
      </c>
      <c r="AE108" s="42">
        <f t="shared" si="8"/>
        <v>23</v>
      </c>
      <c r="AF108" s="42">
        <f t="shared" si="8"/>
        <v>23</v>
      </c>
      <c r="AG108" s="42">
        <f t="shared" si="8"/>
        <v>23</v>
      </c>
      <c r="AH108" s="42">
        <f t="shared" si="8"/>
        <v>23</v>
      </c>
      <c r="AI108" s="42">
        <f t="shared" si="8"/>
        <v>23</v>
      </c>
      <c r="AJ108" s="42">
        <f t="shared" si="8"/>
        <v>27</v>
      </c>
      <c r="AK108" s="42">
        <f t="shared" si="8"/>
        <v>27</v>
      </c>
      <c r="AL108" s="42">
        <f t="shared" si="8"/>
        <v>27</v>
      </c>
      <c r="AM108" s="42">
        <f t="shared" si="8"/>
        <v>25</v>
      </c>
      <c r="AN108" s="42">
        <f t="shared" si="8"/>
        <v>25</v>
      </c>
      <c r="AO108" s="42">
        <f t="shared" si="8"/>
        <v>23</v>
      </c>
    </row>
    <row r="109" spans="1:41" ht="30" x14ac:dyDescent="0.25">
      <c r="H109" s="91"/>
      <c r="I109" s="6" t="s">
        <v>160</v>
      </c>
      <c r="J109" s="41">
        <f>COUNTIF(J2:J105,"NG")</f>
        <v>15</v>
      </c>
      <c r="K109" s="41">
        <f t="shared" ref="K109:L109" si="9">COUNTIF(K2:K105,"NG")</f>
        <v>19</v>
      </c>
      <c r="L109" s="41">
        <f t="shared" si="9"/>
        <v>11</v>
      </c>
      <c r="M109" s="41">
        <f t="shared" ref="M109:AO109" si="10">COUNTIF(M2:M105,"NG")</f>
        <v>11</v>
      </c>
      <c r="N109" s="41">
        <f t="shared" si="10"/>
        <v>11</v>
      </c>
      <c r="O109" s="41">
        <f t="shared" si="10"/>
        <v>8</v>
      </c>
      <c r="P109" s="41">
        <f t="shared" si="10"/>
        <v>8</v>
      </c>
      <c r="Q109" s="41">
        <f t="shared" si="10"/>
        <v>6</v>
      </c>
      <c r="R109" s="41">
        <f t="shared" si="10"/>
        <v>14</v>
      </c>
      <c r="S109" s="41">
        <f t="shared" si="10"/>
        <v>14</v>
      </c>
      <c r="T109" s="41">
        <f t="shared" si="10"/>
        <v>16</v>
      </c>
      <c r="U109" s="41">
        <f t="shared" si="10"/>
        <v>7</v>
      </c>
      <c r="V109" s="41">
        <f t="shared" si="10"/>
        <v>4</v>
      </c>
      <c r="W109" s="41">
        <f t="shared" si="10"/>
        <v>7</v>
      </c>
      <c r="X109" s="41">
        <f t="shared" si="10"/>
        <v>4</v>
      </c>
      <c r="Y109" s="41">
        <f t="shared" si="10"/>
        <v>11</v>
      </c>
      <c r="Z109" s="41">
        <f t="shared" si="10"/>
        <v>10</v>
      </c>
      <c r="AA109" s="41">
        <f t="shared" si="10"/>
        <v>10</v>
      </c>
      <c r="AB109" s="41">
        <f t="shared" si="10"/>
        <v>7</v>
      </c>
      <c r="AC109" s="41">
        <f t="shared" si="10"/>
        <v>5</v>
      </c>
      <c r="AD109" s="41">
        <f t="shared" si="10"/>
        <v>10</v>
      </c>
      <c r="AE109" s="41">
        <f t="shared" si="10"/>
        <v>3</v>
      </c>
      <c r="AF109" s="41">
        <f t="shared" si="10"/>
        <v>8</v>
      </c>
      <c r="AG109" s="41">
        <f t="shared" si="10"/>
        <v>8</v>
      </c>
      <c r="AH109" s="41">
        <f t="shared" si="10"/>
        <v>8</v>
      </c>
      <c r="AI109" s="41">
        <f t="shared" si="10"/>
        <v>8</v>
      </c>
      <c r="AJ109" s="41">
        <f t="shared" si="10"/>
        <v>5</v>
      </c>
      <c r="AK109" s="41">
        <f t="shared" si="10"/>
        <v>5</v>
      </c>
      <c r="AL109" s="41">
        <f t="shared" si="10"/>
        <v>5</v>
      </c>
      <c r="AM109" s="41">
        <f t="shared" si="10"/>
        <v>10</v>
      </c>
      <c r="AN109" s="41">
        <f t="shared" si="10"/>
        <v>10</v>
      </c>
      <c r="AO109" s="41">
        <f t="shared" si="10"/>
        <v>9</v>
      </c>
    </row>
    <row r="110" spans="1:41" ht="30" x14ac:dyDescent="0.25">
      <c r="H110" s="92"/>
      <c r="I110" s="6" t="s">
        <v>161</v>
      </c>
      <c r="J110" s="24">
        <f>COUNTIF(J2:J105,"NA")</f>
        <v>74</v>
      </c>
      <c r="K110" s="24">
        <f t="shared" ref="K110:L110" si="11">COUNTIF(K2:K105,"NA")</f>
        <v>71</v>
      </c>
      <c r="L110" s="24">
        <f t="shared" si="11"/>
        <v>72</v>
      </c>
      <c r="M110" s="24">
        <f t="shared" ref="M110:AO110" si="12">COUNTIF(M2:M105,"NA")</f>
        <v>72</v>
      </c>
      <c r="N110" s="24">
        <f t="shared" si="12"/>
        <v>72</v>
      </c>
      <c r="O110" s="24">
        <f t="shared" si="12"/>
        <v>75</v>
      </c>
      <c r="P110" s="24">
        <f t="shared" si="12"/>
        <v>75</v>
      </c>
      <c r="Q110" s="24">
        <f t="shared" si="12"/>
        <v>76</v>
      </c>
      <c r="R110" s="24">
        <f t="shared" si="12"/>
        <v>71</v>
      </c>
      <c r="S110" s="24">
        <f t="shared" si="12"/>
        <v>71</v>
      </c>
      <c r="T110" s="24">
        <f t="shared" si="12"/>
        <v>74</v>
      </c>
      <c r="U110" s="24">
        <f t="shared" si="12"/>
        <v>71</v>
      </c>
      <c r="V110" s="24">
        <f t="shared" si="12"/>
        <v>86</v>
      </c>
      <c r="W110" s="24">
        <f t="shared" si="12"/>
        <v>84</v>
      </c>
      <c r="X110" s="24">
        <f t="shared" si="12"/>
        <v>86</v>
      </c>
      <c r="Y110" s="24">
        <f t="shared" si="12"/>
        <v>69</v>
      </c>
      <c r="Z110" s="24">
        <f t="shared" si="12"/>
        <v>72</v>
      </c>
      <c r="AA110" s="24">
        <f t="shared" si="12"/>
        <v>72</v>
      </c>
      <c r="AB110" s="24">
        <f t="shared" si="12"/>
        <v>73</v>
      </c>
      <c r="AC110" s="24">
        <f t="shared" si="12"/>
        <v>77</v>
      </c>
      <c r="AD110" s="24">
        <f t="shared" si="12"/>
        <v>78</v>
      </c>
      <c r="AE110" s="24">
        <f t="shared" si="12"/>
        <v>78</v>
      </c>
      <c r="AF110" s="24">
        <f t="shared" si="12"/>
        <v>73</v>
      </c>
      <c r="AG110" s="24">
        <f t="shared" si="12"/>
        <v>73</v>
      </c>
      <c r="AH110" s="24">
        <f t="shared" si="12"/>
        <v>73</v>
      </c>
      <c r="AI110" s="24">
        <f t="shared" si="12"/>
        <v>73</v>
      </c>
      <c r="AJ110" s="24">
        <f t="shared" si="12"/>
        <v>72</v>
      </c>
      <c r="AK110" s="24">
        <f t="shared" si="12"/>
        <v>72</v>
      </c>
      <c r="AL110" s="24">
        <f t="shared" si="12"/>
        <v>72</v>
      </c>
      <c r="AM110" s="24">
        <f t="shared" si="12"/>
        <v>69</v>
      </c>
      <c r="AN110" s="24">
        <f t="shared" si="12"/>
        <v>69</v>
      </c>
      <c r="AO110" s="24">
        <f t="shared" si="12"/>
        <v>72</v>
      </c>
    </row>
    <row r="111" spans="1:41" x14ac:dyDescent="0.25">
      <c r="G111" s="28"/>
      <c r="H111" s="28"/>
      <c r="I111" s="28"/>
      <c r="J111" s="28"/>
    </row>
    <row r="112" spans="1:41" x14ac:dyDescent="0.25">
      <c r="I112" s="28"/>
      <c r="J112" s="28"/>
    </row>
    <row r="113" spans="1:10" ht="30" x14ac:dyDescent="0.25">
      <c r="C113" s="20" t="s">
        <v>129</v>
      </c>
      <c r="D113" s="20">
        <f>COUNTA(J1:AO1)</f>
        <v>32</v>
      </c>
      <c r="I113" s="28"/>
      <c r="J113" s="28"/>
    </row>
    <row r="114" spans="1:10" x14ac:dyDescent="0.25">
      <c r="C114" s="20" t="s">
        <v>130</v>
      </c>
      <c r="D114" s="20">
        <f>COUNTA(J2:AO105)</f>
        <v>3328</v>
      </c>
      <c r="I114" s="28"/>
      <c r="J114" s="28"/>
    </row>
    <row r="115" spans="1:10" x14ac:dyDescent="0.25">
      <c r="C115" s="20" t="s">
        <v>124</v>
      </c>
      <c r="D115" s="20">
        <f>COUNTIF(J2:AO105,"OK")</f>
        <v>673</v>
      </c>
      <c r="I115" s="28"/>
      <c r="J115" s="28"/>
    </row>
    <row r="116" spans="1:10" x14ac:dyDescent="0.25">
      <c r="C116" s="20" t="s">
        <v>128</v>
      </c>
      <c r="D116" s="20">
        <f>COUNTIF(J2:AO105,"NG")</f>
        <v>287</v>
      </c>
    </row>
    <row r="117" spans="1:10" x14ac:dyDescent="0.25">
      <c r="C117" s="20" t="s">
        <v>126</v>
      </c>
      <c r="D117" s="20">
        <f>COUNTIF(J2:AO105,"NA")</f>
        <v>2367</v>
      </c>
    </row>
    <row r="118" spans="1:10" x14ac:dyDescent="0.25">
      <c r="G118"/>
      <c r="H118"/>
      <c r="I118"/>
    </row>
    <row r="119" spans="1:10" x14ac:dyDescent="0.25">
      <c r="G119"/>
      <c r="H119"/>
      <c r="I119"/>
      <c r="J119"/>
    </row>
    <row r="120" spans="1:10" s="27" customFormat="1" x14ac:dyDescent="0.25">
      <c r="A120" s="30"/>
      <c r="B120" s="30"/>
      <c r="C120" s="30"/>
      <c r="D120" s="40"/>
      <c r="G120"/>
      <c r="H120"/>
      <c r="I120"/>
      <c r="J120"/>
    </row>
    <row r="121" spans="1:10" s="27" customFormat="1" x14ac:dyDescent="0.25">
      <c r="A121" s="30"/>
      <c r="B121" s="30"/>
      <c r="C121" s="30"/>
      <c r="D121" s="40"/>
      <c r="G121"/>
      <c r="H121"/>
      <c r="I121"/>
      <c r="J121"/>
    </row>
    <row r="122" spans="1:10" s="27" customFormat="1" x14ac:dyDescent="0.25">
      <c r="A122" s="30"/>
      <c r="B122" s="30"/>
      <c r="C122" s="30"/>
      <c r="D122" s="40"/>
      <c r="G122"/>
      <c r="H122"/>
      <c r="I122"/>
      <c r="J122"/>
    </row>
    <row r="123" spans="1:10" s="27" customFormat="1" x14ac:dyDescent="0.25">
      <c r="A123" s="30"/>
      <c r="B123" s="30"/>
      <c r="C123" s="30"/>
      <c r="D123" s="40"/>
      <c r="G123"/>
      <c r="H123"/>
      <c r="I123"/>
      <c r="J123"/>
    </row>
    <row r="124" spans="1:10" s="27" customFormat="1" x14ac:dyDescent="0.25">
      <c r="A124" s="30"/>
      <c r="B124" s="30"/>
      <c r="C124" s="30"/>
      <c r="D124" s="40"/>
      <c r="G124"/>
      <c r="H124"/>
      <c r="I124"/>
      <c r="J124"/>
    </row>
    <row r="125" spans="1:10" s="27" customFormat="1" x14ac:dyDescent="0.25">
      <c r="A125" s="30"/>
      <c r="B125" s="30"/>
      <c r="C125" s="30"/>
      <c r="D125" s="40"/>
      <c r="G125"/>
      <c r="H125"/>
      <c r="I125"/>
      <c r="J125"/>
    </row>
    <row r="126" spans="1:10" s="27" customFormat="1" x14ac:dyDescent="0.25">
      <c r="A126" s="30"/>
      <c r="B126" s="30"/>
      <c r="C126" s="30"/>
      <c r="D126" s="40"/>
      <c r="G126"/>
      <c r="H126"/>
      <c r="I126"/>
      <c r="J126"/>
    </row>
    <row r="127" spans="1:10" s="27" customFormat="1" x14ac:dyDescent="0.25">
      <c r="A127" s="30"/>
      <c r="B127" s="30"/>
      <c r="C127" s="30"/>
      <c r="D127" s="40"/>
      <c r="G127"/>
      <c r="H127"/>
      <c r="I127"/>
      <c r="J127"/>
    </row>
    <row r="128" spans="1:10" s="27" customFormat="1" x14ac:dyDescent="0.25">
      <c r="A128" s="30"/>
      <c r="B128" s="30"/>
      <c r="C128" s="30"/>
      <c r="D128" s="40"/>
      <c r="G128"/>
      <c r="H128"/>
      <c r="I128"/>
      <c r="J128"/>
    </row>
  </sheetData>
  <autoFilter ref="A1:AO106" xr:uid="{00000000-0001-0000-0200-000000000000}">
    <filterColumn colId="4">
      <filters>
        <filter val="L1"/>
      </filters>
    </filterColumn>
    <filterColumn colId="5">
      <filters>
        <filter val="NB"/>
      </filters>
    </filterColumn>
  </autoFilter>
  <mergeCells count="1">
    <mergeCell ref="H108:H110"/>
  </mergeCells>
  <conditionalFormatting sqref="J2:L3">
    <cfRule type="cellIs" dxfId="45" priority="32" operator="equal">
      <formula>"OK"</formula>
    </cfRule>
    <cfRule type="containsText" dxfId="44" priority="33" operator="containsText" text="NG">
      <formula>NOT(ISERROR(SEARCH("NG",J2)))</formula>
    </cfRule>
  </conditionalFormatting>
  <conditionalFormatting sqref="J4:L37 L35:AO35 J39:L105 J68:AO68 J73:AO73">
    <cfRule type="cellIs" dxfId="43" priority="44" operator="equal">
      <formula>"OK"</formula>
    </cfRule>
  </conditionalFormatting>
  <conditionalFormatting sqref="J2:AO2 K4:L105 M41:AO42 L35:AO35 J41:J42">
    <cfRule type="containsText" dxfId="42" priority="42" operator="containsText" text="NG">
      <formula>NOT(ISERROR(SEARCH("NG",J2)))</formula>
    </cfRule>
  </conditionalFormatting>
  <conditionalFormatting sqref="J2:AO105">
    <cfRule type="cellIs" dxfId="41" priority="1" operator="equal">
      <formula>"NG"</formula>
    </cfRule>
  </conditionalFormatting>
  <conditionalFormatting sqref="J6:AO6">
    <cfRule type="containsText" dxfId="40" priority="34" operator="containsText" text="NG">
      <formula>NOT(ISERROR(SEARCH("NG",J6)))</formula>
    </cfRule>
  </conditionalFormatting>
  <conditionalFormatting sqref="J27:AO27">
    <cfRule type="containsText" dxfId="39" priority="43" operator="containsText" text="NG">
      <formula>NOT(ISERROR(SEARCH("NG",J27)))</formula>
    </cfRule>
  </conditionalFormatting>
  <conditionalFormatting sqref="J33:AO36">
    <cfRule type="containsText" dxfId="38" priority="2" operator="containsText" text="NG">
      <formula>NOT(ISERROR(SEARCH("NG",J33)))</formula>
    </cfRule>
  </conditionalFormatting>
  <conditionalFormatting sqref="J38:AO38">
    <cfRule type="cellIs" dxfId="37" priority="15" operator="equal">
      <formula>"OK"</formula>
    </cfRule>
    <cfRule type="containsText" dxfId="36" priority="16" operator="containsText" text="NG">
      <formula>NOT(ISERROR(SEARCH("NG",J38)))</formula>
    </cfRule>
  </conditionalFormatting>
  <conditionalFormatting sqref="J44:AO44">
    <cfRule type="containsText" dxfId="35" priority="41" operator="containsText" text="NG">
      <formula>NOT(ISERROR(SEARCH("NG",J44)))</formula>
    </cfRule>
  </conditionalFormatting>
  <conditionalFormatting sqref="J48:AO49">
    <cfRule type="containsText" dxfId="34" priority="5" operator="containsText" text="NG">
      <formula>NOT(ISERROR(SEARCH("NG",J48)))</formula>
    </cfRule>
  </conditionalFormatting>
  <conditionalFormatting sqref="J54:AO54">
    <cfRule type="containsText" dxfId="33" priority="39" operator="containsText" text="NG">
      <formula>NOT(ISERROR(SEARCH("NG",J54)))</formula>
    </cfRule>
  </conditionalFormatting>
  <conditionalFormatting sqref="J56:AO56">
    <cfRule type="containsText" dxfId="32" priority="38" operator="containsText" text="NG">
      <formula>NOT(ISERROR(SEARCH("NG",J56)))</formula>
    </cfRule>
  </conditionalFormatting>
  <conditionalFormatting sqref="J66:AO66">
    <cfRule type="containsText" dxfId="31" priority="37" operator="containsText" text="NG">
      <formula>NOT(ISERROR(SEARCH("NG",J66)))</formula>
    </cfRule>
  </conditionalFormatting>
  <conditionalFormatting sqref="J68:AO68">
    <cfRule type="containsText" dxfId="30" priority="10" operator="containsText" text="NG">
      <formula>NOT(ISERROR(SEARCH("NG",J68)))</formula>
    </cfRule>
  </conditionalFormatting>
  <conditionalFormatting sqref="J75:AO75">
    <cfRule type="containsText" dxfId="29" priority="36" operator="containsText" text="NG">
      <formula>NOT(ISERROR(SEARCH("NG",J75)))</formula>
    </cfRule>
  </conditionalFormatting>
  <conditionalFormatting sqref="K38:L38">
    <cfRule type="cellIs" dxfId="28" priority="30" operator="equal">
      <formula>"OK"</formula>
    </cfRule>
  </conditionalFormatting>
  <conditionalFormatting sqref="K72:L72">
    <cfRule type="containsText" dxfId="27" priority="23" operator="containsText" text="NG">
      <formula>NOT(ISERROR(SEARCH("NG",K72)))</formula>
    </cfRule>
  </conditionalFormatting>
  <conditionalFormatting sqref="M2:AO3">
    <cfRule type="containsText" dxfId="26" priority="4" operator="containsText" text="NG">
      <formula>NOT(ISERROR(SEARCH("NG",M2)))</formula>
    </cfRule>
  </conditionalFormatting>
  <conditionalFormatting sqref="M2:AO37">
    <cfRule type="cellIs" dxfId="25" priority="3" operator="equal">
      <formula>"OK"</formula>
    </cfRule>
  </conditionalFormatting>
  <conditionalFormatting sqref="M39:AO105">
    <cfRule type="cellIs" dxfId="24" priority="6" operator="equal">
      <formula>"OK"</formula>
    </cfRule>
  </conditionalFormatting>
  <printOptions horizontalCentered="1" verticalCentered="1"/>
  <pageMargins left="0" right="0" top="0" bottom="0" header="0" footer="0"/>
  <pageSetup paperSize="8" orientation="landscape" r:id="rId1"/>
  <headerFooter>
    <oddFooter>&amp;C&amp;"Calibri"&amp;11&amp;K008000 Classification | EKL-INTERNAL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0"/>
  <sheetViews>
    <sheetView topLeftCell="A11" workbookViewId="0">
      <selection activeCell="B6" sqref="B6"/>
    </sheetView>
  </sheetViews>
  <sheetFormatPr defaultRowHeight="15" x14ac:dyDescent="0.25"/>
  <cols>
    <col min="1" max="1" width="30.140625" customWidth="1"/>
    <col min="2" max="2" width="18.140625" customWidth="1"/>
    <col min="5" max="5" width="19.140625" customWidth="1"/>
  </cols>
  <sheetData>
    <row r="1" spans="1:14" ht="15.75" thickBot="1" x14ac:dyDescent="0.3">
      <c r="A1" s="59" t="s">
        <v>167</v>
      </c>
      <c r="B1" s="59" t="s">
        <v>168</v>
      </c>
      <c r="E1" s="93" t="s">
        <v>0</v>
      </c>
      <c r="F1" s="95" t="s">
        <v>173</v>
      </c>
      <c r="G1" s="96"/>
      <c r="H1" s="97"/>
      <c r="I1" s="95" t="s">
        <v>174</v>
      </c>
      <c r="J1" s="96"/>
      <c r="K1" s="96"/>
      <c r="L1" s="96"/>
      <c r="M1" s="97"/>
      <c r="N1" s="98" t="s">
        <v>158</v>
      </c>
    </row>
    <row r="2" spans="1:14" ht="16.5" thickTop="1" thickBot="1" x14ac:dyDescent="0.3">
      <c r="E2" s="94"/>
      <c r="F2" s="51" t="s">
        <v>123</v>
      </c>
      <c r="G2" s="52" t="s">
        <v>125</v>
      </c>
      <c r="H2" s="52" t="s">
        <v>169</v>
      </c>
      <c r="I2" s="52" t="s">
        <v>123</v>
      </c>
      <c r="J2" s="52" t="s">
        <v>125</v>
      </c>
      <c r="K2" s="52" t="s">
        <v>127</v>
      </c>
      <c r="L2" s="52" t="s">
        <v>156</v>
      </c>
      <c r="M2" s="53" t="s">
        <v>169</v>
      </c>
      <c r="N2" s="99"/>
    </row>
    <row r="3" spans="1:14" ht="31.5" thickTop="1" thickBot="1" x14ac:dyDescent="0.3">
      <c r="A3" s="60" t="s">
        <v>38</v>
      </c>
      <c r="B3" s="55">
        <v>15</v>
      </c>
      <c r="E3" s="54" t="s">
        <v>38</v>
      </c>
      <c r="F3" s="55">
        <v>1</v>
      </c>
      <c r="G3" s="55" t="s">
        <v>175</v>
      </c>
      <c r="H3" s="56">
        <v>1</v>
      </c>
      <c r="I3" s="55">
        <v>3</v>
      </c>
      <c r="J3" s="55">
        <v>9</v>
      </c>
      <c r="K3" s="55">
        <v>2</v>
      </c>
      <c r="L3" s="55" t="s">
        <v>175</v>
      </c>
      <c r="M3" s="56">
        <v>14</v>
      </c>
      <c r="N3" s="52">
        <v>15</v>
      </c>
    </row>
    <row r="4" spans="1:14" ht="30.75" thickBot="1" x14ac:dyDescent="0.3">
      <c r="A4" s="61" t="s">
        <v>2</v>
      </c>
      <c r="B4" s="57">
        <v>12</v>
      </c>
      <c r="E4" s="57" t="s">
        <v>63</v>
      </c>
      <c r="F4" s="57" t="s">
        <v>175</v>
      </c>
      <c r="G4" s="57" t="s">
        <v>175</v>
      </c>
      <c r="H4" s="56" t="s">
        <v>175</v>
      </c>
      <c r="I4" s="57" t="s">
        <v>175</v>
      </c>
      <c r="J4" s="57">
        <v>3</v>
      </c>
      <c r="K4" s="57" t="s">
        <v>175</v>
      </c>
      <c r="L4" s="57" t="s">
        <v>175</v>
      </c>
      <c r="M4" s="56">
        <v>3</v>
      </c>
      <c r="N4" s="56">
        <v>3</v>
      </c>
    </row>
    <row r="5" spans="1:14" ht="15.75" thickBot="1" x14ac:dyDescent="0.3">
      <c r="A5" s="60" t="s">
        <v>15</v>
      </c>
      <c r="B5" s="55">
        <v>11</v>
      </c>
      <c r="E5" s="55" t="s">
        <v>2</v>
      </c>
      <c r="F5" s="55" t="s">
        <v>175</v>
      </c>
      <c r="G5" s="55" t="s">
        <v>175</v>
      </c>
      <c r="H5" s="56" t="s">
        <v>175</v>
      </c>
      <c r="I5" s="55">
        <v>2</v>
      </c>
      <c r="J5" s="55">
        <v>4</v>
      </c>
      <c r="K5" s="55">
        <v>6</v>
      </c>
      <c r="L5" s="55" t="s">
        <v>175</v>
      </c>
      <c r="M5" s="56">
        <v>12</v>
      </c>
      <c r="N5" s="56">
        <v>12</v>
      </c>
    </row>
    <row r="6" spans="1:14" ht="15.75" thickBot="1" x14ac:dyDescent="0.3">
      <c r="A6" s="61" t="s">
        <v>91</v>
      </c>
      <c r="B6" s="57">
        <v>10</v>
      </c>
      <c r="E6" s="57" t="s">
        <v>34</v>
      </c>
      <c r="F6" s="57" t="s">
        <v>175</v>
      </c>
      <c r="G6" s="57" t="s">
        <v>175</v>
      </c>
      <c r="H6" s="56" t="s">
        <v>175</v>
      </c>
      <c r="I6" s="57" t="s">
        <v>175</v>
      </c>
      <c r="J6" s="57">
        <v>2</v>
      </c>
      <c r="K6" s="57">
        <v>1</v>
      </c>
      <c r="L6" s="57" t="s">
        <v>175</v>
      </c>
      <c r="M6" s="56">
        <v>3</v>
      </c>
      <c r="N6" s="56">
        <v>3</v>
      </c>
    </row>
    <row r="7" spans="1:14" ht="30.75" thickBot="1" x14ac:dyDescent="0.3">
      <c r="A7" s="60" t="s">
        <v>55</v>
      </c>
      <c r="B7" s="55">
        <v>8</v>
      </c>
      <c r="E7" s="55" t="s">
        <v>15</v>
      </c>
      <c r="F7" s="55">
        <v>7</v>
      </c>
      <c r="G7" s="55">
        <v>1</v>
      </c>
      <c r="H7" s="56">
        <v>8</v>
      </c>
      <c r="I7" s="55">
        <v>2</v>
      </c>
      <c r="J7" s="55">
        <v>1</v>
      </c>
      <c r="K7" s="55" t="s">
        <v>175</v>
      </c>
      <c r="L7" s="55" t="s">
        <v>175</v>
      </c>
      <c r="M7" s="56">
        <v>3</v>
      </c>
      <c r="N7" s="56">
        <v>11</v>
      </c>
    </row>
    <row r="8" spans="1:14" ht="15.75" thickBot="1" x14ac:dyDescent="0.3">
      <c r="A8" s="61" t="s">
        <v>110</v>
      </c>
      <c r="B8" s="57">
        <v>8</v>
      </c>
      <c r="E8" s="57" t="s">
        <v>27</v>
      </c>
      <c r="F8" s="57" t="s">
        <v>175</v>
      </c>
      <c r="G8" s="57" t="s">
        <v>175</v>
      </c>
      <c r="H8" s="56" t="s">
        <v>175</v>
      </c>
      <c r="I8" s="57" t="s">
        <v>175</v>
      </c>
      <c r="J8" s="57">
        <v>1</v>
      </c>
      <c r="K8" s="57">
        <v>3</v>
      </c>
      <c r="L8" s="57" t="s">
        <v>175</v>
      </c>
      <c r="M8" s="56">
        <v>4</v>
      </c>
      <c r="N8" s="56">
        <v>4</v>
      </c>
    </row>
    <row r="9" spans="1:14" ht="30.75" thickBot="1" x14ac:dyDescent="0.3">
      <c r="A9" s="61" t="s">
        <v>70</v>
      </c>
      <c r="B9" s="57">
        <v>6</v>
      </c>
      <c r="E9" s="55" t="s">
        <v>32</v>
      </c>
      <c r="F9" s="55" t="s">
        <v>175</v>
      </c>
      <c r="G9" s="55" t="s">
        <v>175</v>
      </c>
      <c r="H9" s="56" t="s">
        <v>175</v>
      </c>
      <c r="I9" s="55" t="s">
        <v>175</v>
      </c>
      <c r="J9" s="55">
        <v>1</v>
      </c>
      <c r="K9" s="55" t="s">
        <v>175</v>
      </c>
      <c r="L9" s="55" t="s">
        <v>175</v>
      </c>
      <c r="M9" s="56">
        <v>1</v>
      </c>
      <c r="N9" s="56">
        <v>1</v>
      </c>
    </row>
    <row r="10" spans="1:14" ht="30.75" thickBot="1" x14ac:dyDescent="0.3">
      <c r="A10" s="61" t="s">
        <v>27</v>
      </c>
      <c r="B10" s="57">
        <v>4</v>
      </c>
      <c r="E10" s="57" t="s">
        <v>91</v>
      </c>
      <c r="F10" s="57">
        <v>8</v>
      </c>
      <c r="G10" s="57" t="s">
        <v>175</v>
      </c>
      <c r="H10" s="56">
        <v>8</v>
      </c>
      <c r="I10" s="57">
        <v>2</v>
      </c>
      <c r="J10" s="58"/>
      <c r="K10" s="57" t="s">
        <v>175</v>
      </c>
      <c r="L10" s="57" t="s">
        <v>175</v>
      </c>
      <c r="M10" s="56">
        <v>2</v>
      </c>
      <c r="N10" s="56">
        <v>10</v>
      </c>
    </row>
    <row r="11" spans="1:14" ht="30.75" thickBot="1" x14ac:dyDescent="0.3">
      <c r="A11" s="60" t="s">
        <v>77</v>
      </c>
      <c r="B11" s="55">
        <v>4</v>
      </c>
      <c r="E11" s="55" t="s">
        <v>53</v>
      </c>
      <c r="F11" s="55" t="s">
        <v>175</v>
      </c>
      <c r="G11" s="55" t="s">
        <v>175</v>
      </c>
      <c r="H11" s="56" t="s">
        <v>175</v>
      </c>
      <c r="I11" s="55" t="s">
        <v>175</v>
      </c>
      <c r="J11" s="55">
        <v>1</v>
      </c>
      <c r="K11" s="55" t="s">
        <v>175</v>
      </c>
      <c r="L11" s="55" t="s">
        <v>175</v>
      </c>
      <c r="M11" s="56">
        <v>1</v>
      </c>
      <c r="N11" s="56">
        <v>1</v>
      </c>
    </row>
    <row r="12" spans="1:14" ht="30.75" thickBot="1" x14ac:dyDescent="0.3">
      <c r="A12" s="61" t="s">
        <v>82</v>
      </c>
      <c r="B12" s="57">
        <v>4</v>
      </c>
      <c r="E12" s="57" t="s">
        <v>82</v>
      </c>
      <c r="F12" s="57">
        <v>4</v>
      </c>
      <c r="G12" s="57" t="s">
        <v>175</v>
      </c>
      <c r="H12" s="56">
        <v>4</v>
      </c>
      <c r="I12" s="57" t="s">
        <v>175</v>
      </c>
      <c r="J12" s="57" t="s">
        <v>175</v>
      </c>
      <c r="K12" s="57" t="s">
        <v>175</v>
      </c>
      <c r="L12" s="57" t="s">
        <v>175</v>
      </c>
      <c r="M12" s="56" t="s">
        <v>175</v>
      </c>
      <c r="N12" s="56">
        <v>4</v>
      </c>
    </row>
    <row r="13" spans="1:14" ht="30.75" thickBot="1" x14ac:dyDescent="0.3">
      <c r="A13" s="61" t="s">
        <v>34</v>
      </c>
      <c r="B13" s="57">
        <v>3</v>
      </c>
      <c r="E13" s="55" t="s">
        <v>87</v>
      </c>
      <c r="F13" s="55">
        <v>2</v>
      </c>
      <c r="G13" s="55" t="s">
        <v>175</v>
      </c>
      <c r="H13" s="56">
        <v>2</v>
      </c>
      <c r="I13" s="55">
        <v>1</v>
      </c>
      <c r="J13" s="55" t="s">
        <v>175</v>
      </c>
      <c r="K13" s="55" t="s">
        <v>175</v>
      </c>
      <c r="L13" s="55" t="s">
        <v>175</v>
      </c>
      <c r="M13" s="56">
        <v>1</v>
      </c>
      <c r="N13" s="56">
        <v>3</v>
      </c>
    </row>
    <row r="14" spans="1:14" ht="15.75" thickBot="1" x14ac:dyDescent="0.3">
      <c r="A14" s="61" t="s">
        <v>63</v>
      </c>
      <c r="B14" s="57">
        <v>3</v>
      </c>
      <c r="E14" s="57" t="s">
        <v>77</v>
      </c>
      <c r="F14" s="57">
        <v>3</v>
      </c>
      <c r="G14" s="57" t="s">
        <v>175</v>
      </c>
      <c r="H14" s="56">
        <v>3</v>
      </c>
      <c r="I14" s="57">
        <v>1</v>
      </c>
      <c r="J14" s="57" t="s">
        <v>175</v>
      </c>
      <c r="K14" s="57" t="s">
        <v>175</v>
      </c>
      <c r="L14" s="57" t="s">
        <v>175</v>
      </c>
      <c r="M14" s="56">
        <v>1</v>
      </c>
      <c r="N14" s="56">
        <v>4</v>
      </c>
    </row>
    <row r="15" spans="1:14" ht="15.75" thickBot="1" x14ac:dyDescent="0.3">
      <c r="A15" s="60" t="s">
        <v>87</v>
      </c>
      <c r="B15" s="55">
        <v>3</v>
      </c>
      <c r="E15" s="55" t="s">
        <v>67</v>
      </c>
      <c r="F15" s="55" t="s">
        <v>175</v>
      </c>
      <c r="G15" s="55" t="s">
        <v>175</v>
      </c>
      <c r="H15" s="56" t="s">
        <v>175</v>
      </c>
      <c r="I15" s="55">
        <v>1</v>
      </c>
      <c r="J15" s="55">
        <v>1</v>
      </c>
      <c r="K15" s="55" t="s">
        <v>175</v>
      </c>
      <c r="L15" s="55" t="s">
        <v>175</v>
      </c>
      <c r="M15" s="56">
        <v>2</v>
      </c>
      <c r="N15" s="56">
        <v>2</v>
      </c>
    </row>
    <row r="16" spans="1:14" ht="15.75" thickBot="1" x14ac:dyDescent="0.3">
      <c r="A16" s="60" t="s">
        <v>106</v>
      </c>
      <c r="B16" s="55">
        <v>3</v>
      </c>
      <c r="E16" s="57" t="s">
        <v>55</v>
      </c>
      <c r="F16" s="57">
        <v>2</v>
      </c>
      <c r="G16" s="57" t="s">
        <v>175</v>
      </c>
      <c r="H16" s="56">
        <v>2</v>
      </c>
      <c r="I16" s="57">
        <v>1</v>
      </c>
      <c r="J16" s="57">
        <v>4</v>
      </c>
      <c r="K16" s="57" t="s">
        <v>175</v>
      </c>
      <c r="L16" s="57">
        <v>1</v>
      </c>
      <c r="M16" s="56">
        <v>6</v>
      </c>
      <c r="N16" s="56">
        <v>8</v>
      </c>
    </row>
    <row r="17" spans="1:14" ht="15.75" thickBot="1" x14ac:dyDescent="0.3">
      <c r="A17" s="60" t="s">
        <v>118</v>
      </c>
      <c r="B17" s="55">
        <v>3</v>
      </c>
      <c r="E17" s="55" t="s">
        <v>106</v>
      </c>
      <c r="F17" s="55" t="s">
        <v>175</v>
      </c>
      <c r="G17" s="55" t="s">
        <v>175</v>
      </c>
      <c r="H17" s="56" t="s">
        <v>175</v>
      </c>
      <c r="I17" s="55" t="s">
        <v>175</v>
      </c>
      <c r="J17" s="55">
        <v>3</v>
      </c>
      <c r="K17" s="55" t="s">
        <v>175</v>
      </c>
      <c r="L17" s="55" t="s">
        <v>175</v>
      </c>
      <c r="M17" s="56">
        <v>3</v>
      </c>
      <c r="N17" s="56">
        <v>3</v>
      </c>
    </row>
    <row r="18" spans="1:14" ht="15.75" thickBot="1" x14ac:dyDescent="0.3">
      <c r="A18" s="60" t="s">
        <v>67</v>
      </c>
      <c r="B18" s="55">
        <v>2</v>
      </c>
      <c r="E18" s="57" t="s">
        <v>118</v>
      </c>
      <c r="F18" s="57" t="s">
        <v>175</v>
      </c>
      <c r="G18" s="57" t="s">
        <v>175</v>
      </c>
      <c r="H18" s="56" t="s">
        <v>175</v>
      </c>
      <c r="I18" s="57" t="s">
        <v>175</v>
      </c>
      <c r="J18" s="57" t="s">
        <v>175</v>
      </c>
      <c r="K18" s="57">
        <v>3</v>
      </c>
      <c r="L18" s="57" t="s">
        <v>175</v>
      </c>
      <c r="M18" s="56">
        <v>3</v>
      </c>
      <c r="N18" s="56">
        <v>3</v>
      </c>
    </row>
    <row r="19" spans="1:14" ht="15.75" thickBot="1" x14ac:dyDescent="0.3">
      <c r="A19" s="60" t="s">
        <v>101</v>
      </c>
      <c r="B19" s="55">
        <v>2</v>
      </c>
      <c r="E19" s="55" t="s">
        <v>101</v>
      </c>
      <c r="F19" s="55" t="s">
        <v>175</v>
      </c>
      <c r="G19" s="55" t="s">
        <v>175</v>
      </c>
      <c r="H19" s="56" t="s">
        <v>175</v>
      </c>
      <c r="I19" s="55">
        <v>1</v>
      </c>
      <c r="J19" s="55">
        <v>1</v>
      </c>
      <c r="K19" s="55" t="s">
        <v>175</v>
      </c>
      <c r="L19" s="55" t="s">
        <v>175</v>
      </c>
      <c r="M19" s="56">
        <v>2</v>
      </c>
      <c r="N19" s="56">
        <v>2</v>
      </c>
    </row>
    <row r="20" spans="1:14" ht="15.75" thickBot="1" x14ac:dyDescent="0.3">
      <c r="A20" s="60" t="s">
        <v>32</v>
      </c>
      <c r="B20" s="55">
        <v>1</v>
      </c>
      <c r="E20" s="57" t="s">
        <v>104</v>
      </c>
      <c r="F20" s="57" t="s">
        <v>175</v>
      </c>
      <c r="G20" s="57" t="s">
        <v>175</v>
      </c>
      <c r="H20" s="56" t="s">
        <v>175</v>
      </c>
      <c r="I20" s="57" t="s">
        <v>175</v>
      </c>
      <c r="J20" s="57" t="s">
        <v>175</v>
      </c>
      <c r="K20" s="57">
        <v>1</v>
      </c>
      <c r="L20" s="57" t="s">
        <v>175</v>
      </c>
      <c r="M20" s="56">
        <v>1</v>
      </c>
      <c r="N20" s="56">
        <v>1</v>
      </c>
    </row>
    <row r="21" spans="1:14" ht="15.75" thickBot="1" x14ac:dyDescent="0.3">
      <c r="A21" s="61" t="s">
        <v>53</v>
      </c>
      <c r="B21" s="57">
        <v>1</v>
      </c>
      <c r="E21" s="55" t="s">
        <v>110</v>
      </c>
      <c r="F21" s="55" t="s">
        <v>175</v>
      </c>
      <c r="G21" s="55" t="s">
        <v>175</v>
      </c>
      <c r="H21" s="56" t="s">
        <v>175</v>
      </c>
      <c r="I21" s="55">
        <v>3</v>
      </c>
      <c r="J21" s="55">
        <v>5</v>
      </c>
      <c r="K21" s="55" t="s">
        <v>175</v>
      </c>
      <c r="L21" s="55" t="s">
        <v>175</v>
      </c>
      <c r="M21" s="56">
        <v>8</v>
      </c>
      <c r="N21" s="56">
        <v>8</v>
      </c>
    </row>
    <row r="22" spans="1:14" ht="15.75" thickBot="1" x14ac:dyDescent="0.3">
      <c r="A22" s="61" t="s">
        <v>104</v>
      </c>
      <c r="B22" s="57">
        <v>1</v>
      </c>
      <c r="E22" s="57" t="s">
        <v>70</v>
      </c>
      <c r="F22" s="57">
        <v>4</v>
      </c>
      <c r="G22" s="57" t="s">
        <v>175</v>
      </c>
      <c r="H22" s="56">
        <v>4</v>
      </c>
      <c r="I22" s="57">
        <v>2</v>
      </c>
      <c r="J22" s="57" t="s">
        <v>175</v>
      </c>
      <c r="K22" s="57" t="s">
        <v>175</v>
      </c>
      <c r="L22" s="57" t="s">
        <v>175</v>
      </c>
      <c r="M22" s="56">
        <v>2</v>
      </c>
      <c r="N22" s="56">
        <v>6</v>
      </c>
    </row>
    <row r="23" spans="1:14" ht="16.5" thickTop="1" thickBot="1" x14ac:dyDescent="0.3">
      <c r="A23" s="62" t="s">
        <v>169</v>
      </c>
      <c r="B23" s="62">
        <v>104</v>
      </c>
      <c r="E23" s="56" t="s">
        <v>158</v>
      </c>
      <c r="F23" s="56">
        <v>31</v>
      </c>
      <c r="G23" s="56">
        <v>1</v>
      </c>
      <c r="H23" s="56">
        <v>32</v>
      </c>
      <c r="I23" s="56">
        <v>19</v>
      </c>
      <c r="J23" s="56">
        <v>36</v>
      </c>
      <c r="K23" s="56">
        <v>16</v>
      </c>
      <c r="L23" s="56">
        <v>1</v>
      </c>
      <c r="M23" s="56">
        <v>72</v>
      </c>
      <c r="N23" s="56">
        <v>104</v>
      </c>
    </row>
    <row r="41" spans="1:9" ht="15.75" thickBot="1" x14ac:dyDescent="0.3"/>
    <row r="42" spans="1:9" ht="24" customHeight="1" thickBot="1" x14ac:dyDescent="0.3">
      <c r="A42" s="69">
        <v>38</v>
      </c>
      <c r="B42" s="70">
        <v>59</v>
      </c>
      <c r="C42" s="71">
        <v>7</v>
      </c>
      <c r="D42" s="65">
        <v>104</v>
      </c>
      <c r="G42" s="100"/>
      <c r="H42" s="101"/>
      <c r="I42" s="102"/>
    </row>
    <row r="43" spans="1:9" ht="57.75" thickTop="1" thickBot="1" x14ac:dyDescent="0.3">
      <c r="A43" s="72">
        <v>38</v>
      </c>
      <c r="B43" s="73">
        <v>63</v>
      </c>
      <c r="C43" s="74">
        <v>3</v>
      </c>
      <c r="D43" s="66">
        <v>104</v>
      </c>
      <c r="F43" s="86" t="s">
        <v>176</v>
      </c>
      <c r="G43" s="81" t="s">
        <v>177</v>
      </c>
      <c r="H43" s="82" t="s">
        <v>178</v>
      </c>
      <c r="I43" s="82" t="s">
        <v>179</v>
      </c>
    </row>
    <row r="44" spans="1:9" ht="57.75" thickTop="1" thickBot="1" x14ac:dyDescent="0.3">
      <c r="A44" s="75">
        <v>20</v>
      </c>
      <c r="B44" s="76">
        <v>82</v>
      </c>
      <c r="C44" s="77">
        <v>2</v>
      </c>
      <c r="D44" s="67">
        <v>104</v>
      </c>
      <c r="F44" s="83" t="s">
        <v>180</v>
      </c>
      <c r="G44" s="75">
        <v>38</v>
      </c>
      <c r="H44" s="76">
        <v>59</v>
      </c>
      <c r="I44" s="77">
        <v>7</v>
      </c>
    </row>
    <row r="45" spans="1:9" ht="57" thickBot="1" x14ac:dyDescent="0.3">
      <c r="A45" s="78">
        <v>20</v>
      </c>
      <c r="B45" s="79">
        <v>82</v>
      </c>
      <c r="C45" s="80">
        <v>2</v>
      </c>
      <c r="D45" s="68">
        <v>104</v>
      </c>
      <c r="F45" s="84" t="s">
        <v>181</v>
      </c>
      <c r="G45" s="78">
        <v>38</v>
      </c>
      <c r="H45" s="79">
        <v>63</v>
      </c>
      <c r="I45" s="80">
        <v>3</v>
      </c>
    </row>
    <row r="46" spans="1:9" ht="57" thickBot="1" x14ac:dyDescent="0.3">
      <c r="A46" s="75">
        <v>18</v>
      </c>
      <c r="B46" s="76">
        <v>83</v>
      </c>
      <c r="C46" s="77">
        <v>3</v>
      </c>
      <c r="D46" s="67">
        <v>104</v>
      </c>
      <c r="F46" s="85" t="s">
        <v>182</v>
      </c>
      <c r="G46" s="75">
        <v>20</v>
      </c>
      <c r="H46" s="76">
        <v>82</v>
      </c>
      <c r="I46" s="77">
        <v>2</v>
      </c>
    </row>
    <row r="47" spans="1:9" ht="75.75" thickBot="1" x14ac:dyDescent="0.3">
      <c r="A47" s="78">
        <v>18</v>
      </c>
      <c r="B47" s="79">
        <v>83</v>
      </c>
      <c r="C47" s="80">
        <v>3</v>
      </c>
      <c r="D47" s="68">
        <v>104</v>
      </c>
      <c r="F47" s="84" t="s">
        <v>183</v>
      </c>
      <c r="G47" s="78">
        <v>20</v>
      </c>
      <c r="H47" s="79">
        <v>82</v>
      </c>
      <c r="I47" s="80">
        <v>2</v>
      </c>
    </row>
    <row r="48" spans="1:9" ht="94.5" thickBot="1" x14ac:dyDescent="0.3">
      <c r="A48" s="75">
        <v>32</v>
      </c>
      <c r="B48" s="76">
        <v>70</v>
      </c>
      <c r="C48" s="77">
        <v>2</v>
      </c>
      <c r="D48" s="67">
        <v>104</v>
      </c>
      <c r="F48" s="85" t="s">
        <v>184</v>
      </c>
      <c r="G48" s="75">
        <v>18</v>
      </c>
      <c r="H48" s="76">
        <v>83</v>
      </c>
      <c r="I48" s="77">
        <v>3</v>
      </c>
    </row>
    <row r="49" spans="1:11" ht="94.5" thickBot="1" x14ac:dyDescent="0.3">
      <c r="A49" s="78">
        <v>19</v>
      </c>
      <c r="B49" s="79">
        <v>72</v>
      </c>
      <c r="C49" s="80">
        <v>13</v>
      </c>
      <c r="D49" s="68">
        <v>104</v>
      </c>
      <c r="F49" s="84" t="s">
        <v>185</v>
      </c>
      <c r="G49" s="78">
        <v>18</v>
      </c>
      <c r="H49" s="79">
        <v>83</v>
      </c>
      <c r="I49" s="80">
        <v>3</v>
      </c>
    </row>
    <row r="50" spans="1:11" ht="94.5" thickBot="1" x14ac:dyDescent="0.3">
      <c r="A50" s="75">
        <v>9</v>
      </c>
      <c r="B50" s="76">
        <v>94</v>
      </c>
      <c r="C50" s="77">
        <v>1</v>
      </c>
      <c r="D50" s="67">
        <v>104</v>
      </c>
      <c r="F50" s="85" t="s">
        <v>186</v>
      </c>
      <c r="G50" s="75">
        <v>32</v>
      </c>
      <c r="H50" s="76">
        <v>70</v>
      </c>
      <c r="I50" s="77">
        <v>2</v>
      </c>
    </row>
    <row r="51" spans="1:11" ht="94.5" thickBot="1" x14ac:dyDescent="0.3">
      <c r="A51" s="78">
        <v>5</v>
      </c>
      <c r="B51" s="79">
        <v>99</v>
      </c>
      <c r="C51" s="80">
        <v>0</v>
      </c>
      <c r="D51" s="68">
        <v>104</v>
      </c>
      <c r="F51" s="84" t="s">
        <v>187</v>
      </c>
      <c r="G51" s="78">
        <v>19</v>
      </c>
      <c r="H51" s="79">
        <v>72</v>
      </c>
      <c r="I51" s="80">
        <v>13</v>
      </c>
    </row>
    <row r="52" spans="1:11" ht="113.25" thickBot="1" x14ac:dyDescent="0.3">
      <c r="A52" s="75">
        <v>5</v>
      </c>
      <c r="B52" s="76">
        <v>98</v>
      </c>
      <c r="C52" s="77">
        <v>1</v>
      </c>
      <c r="D52" s="67">
        <v>104</v>
      </c>
      <c r="F52" s="85" t="s">
        <v>188</v>
      </c>
      <c r="G52" s="75">
        <v>9</v>
      </c>
      <c r="H52" s="76">
        <v>94</v>
      </c>
      <c r="I52" s="77">
        <v>1</v>
      </c>
    </row>
    <row r="53" spans="1:11" ht="94.5" thickBot="1" x14ac:dyDescent="0.3">
      <c r="A53" s="78">
        <v>13</v>
      </c>
      <c r="B53" s="79">
        <v>88</v>
      </c>
      <c r="C53" s="80">
        <v>3</v>
      </c>
      <c r="D53" s="68">
        <v>104</v>
      </c>
      <c r="F53" s="84" t="s">
        <v>189</v>
      </c>
      <c r="G53" s="78">
        <v>5</v>
      </c>
      <c r="H53" s="79">
        <v>99</v>
      </c>
      <c r="I53" s="80">
        <v>0</v>
      </c>
    </row>
    <row r="54" spans="1:11" ht="75.75" thickBot="1" x14ac:dyDescent="0.3">
      <c r="A54">
        <f>SUM(A42:A53)</f>
        <v>235</v>
      </c>
      <c r="B54">
        <f t="shared" ref="B54:D54" si="0">SUM(B42:B53)</f>
        <v>973</v>
      </c>
      <c r="C54">
        <f t="shared" si="0"/>
        <v>40</v>
      </c>
      <c r="D54">
        <f t="shared" si="0"/>
        <v>1248</v>
      </c>
      <c r="F54" s="85" t="s">
        <v>190</v>
      </c>
      <c r="G54" s="75">
        <v>5</v>
      </c>
      <c r="H54" s="76">
        <v>98</v>
      </c>
      <c r="I54" s="77">
        <v>1</v>
      </c>
    </row>
    <row r="55" spans="1:11" ht="57" thickBot="1" x14ac:dyDescent="0.3">
      <c r="B55" s="87">
        <v>2864689</v>
      </c>
      <c r="F55" s="84" t="s">
        <v>191</v>
      </c>
      <c r="G55" s="78">
        <v>13</v>
      </c>
      <c r="H55" s="79">
        <v>88</v>
      </c>
      <c r="I55" s="80">
        <v>3</v>
      </c>
    </row>
    <row r="57" spans="1:11" ht="15.75" thickBot="1" x14ac:dyDescent="0.3"/>
    <row r="58" spans="1:11" ht="19.5" thickBot="1" x14ac:dyDescent="0.3">
      <c r="A58" s="69">
        <v>26</v>
      </c>
      <c r="B58" s="70">
        <v>23</v>
      </c>
      <c r="C58" s="71">
        <v>1</v>
      </c>
      <c r="D58" s="65">
        <v>50</v>
      </c>
      <c r="F58" s="69">
        <v>38</v>
      </c>
      <c r="G58" s="70">
        <v>59</v>
      </c>
      <c r="H58" s="71">
        <v>7</v>
      </c>
      <c r="I58" s="69">
        <v>26</v>
      </c>
      <c r="J58" s="70">
        <v>23</v>
      </c>
      <c r="K58" s="71">
        <v>1</v>
      </c>
    </row>
    <row r="59" spans="1:11" ht="20.25" thickTop="1" thickBot="1" x14ac:dyDescent="0.3">
      <c r="A59" s="72">
        <v>26</v>
      </c>
      <c r="B59" s="73">
        <v>24</v>
      </c>
      <c r="C59" s="74">
        <v>0</v>
      </c>
      <c r="D59" s="66">
        <v>50</v>
      </c>
      <c r="F59" s="72">
        <v>38</v>
      </c>
      <c r="G59" s="73">
        <v>63</v>
      </c>
      <c r="H59" s="74">
        <v>3</v>
      </c>
      <c r="I59" s="72">
        <v>26</v>
      </c>
      <c r="J59" s="73">
        <v>24</v>
      </c>
      <c r="K59" s="74">
        <v>0</v>
      </c>
    </row>
    <row r="60" spans="1:11" ht="19.5" thickBot="1" x14ac:dyDescent="0.3">
      <c r="A60" s="75">
        <v>13</v>
      </c>
      <c r="B60" s="76">
        <v>37</v>
      </c>
      <c r="C60" s="77">
        <v>0</v>
      </c>
      <c r="D60" s="67">
        <v>50</v>
      </c>
      <c r="F60" s="75">
        <v>20</v>
      </c>
      <c r="G60" s="76">
        <v>82</v>
      </c>
      <c r="H60" s="77">
        <v>2</v>
      </c>
      <c r="I60" s="75">
        <v>13</v>
      </c>
      <c r="J60" s="76">
        <v>37</v>
      </c>
      <c r="K60" s="77">
        <v>0</v>
      </c>
    </row>
    <row r="61" spans="1:11" ht="19.5" thickBot="1" x14ac:dyDescent="0.3">
      <c r="A61" s="78">
        <v>13</v>
      </c>
      <c r="B61" s="79">
        <v>37</v>
      </c>
      <c r="C61" s="80">
        <v>0</v>
      </c>
      <c r="D61" s="68">
        <v>50</v>
      </c>
      <c r="F61" s="78">
        <v>20</v>
      </c>
      <c r="G61" s="79">
        <v>82</v>
      </c>
      <c r="H61" s="80">
        <v>2</v>
      </c>
      <c r="I61" s="78">
        <v>13</v>
      </c>
      <c r="J61" s="79">
        <v>37</v>
      </c>
      <c r="K61" s="80">
        <v>0</v>
      </c>
    </row>
    <row r="62" spans="1:11" ht="19.5" thickBot="1" x14ac:dyDescent="0.3">
      <c r="A62" s="75">
        <v>13</v>
      </c>
      <c r="B62" s="76">
        <v>37</v>
      </c>
      <c r="C62" s="77">
        <v>0</v>
      </c>
      <c r="D62" s="67">
        <v>50</v>
      </c>
      <c r="F62" s="75">
        <v>18</v>
      </c>
      <c r="G62" s="76">
        <v>83</v>
      </c>
      <c r="H62" s="77">
        <v>3</v>
      </c>
      <c r="I62" s="75">
        <v>13</v>
      </c>
      <c r="J62" s="76">
        <v>37</v>
      </c>
      <c r="K62" s="77">
        <v>0</v>
      </c>
    </row>
    <row r="63" spans="1:11" ht="19.5" thickBot="1" x14ac:dyDescent="0.3">
      <c r="A63" s="78">
        <v>13</v>
      </c>
      <c r="B63" s="79">
        <v>37</v>
      </c>
      <c r="C63" s="80">
        <v>0</v>
      </c>
      <c r="D63" s="68">
        <v>50</v>
      </c>
      <c r="F63" s="78">
        <v>18</v>
      </c>
      <c r="G63" s="79">
        <v>83</v>
      </c>
      <c r="H63" s="80">
        <v>3</v>
      </c>
      <c r="I63" s="78">
        <v>13</v>
      </c>
      <c r="J63" s="79">
        <v>37</v>
      </c>
      <c r="K63" s="80">
        <v>0</v>
      </c>
    </row>
    <row r="64" spans="1:11" ht="19.5" thickBot="1" x14ac:dyDescent="0.3">
      <c r="A64" s="75">
        <v>21</v>
      </c>
      <c r="B64" s="76">
        <v>27</v>
      </c>
      <c r="C64" s="77">
        <v>2</v>
      </c>
      <c r="D64" s="67">
        <v>50</v>
      </c>
      <c r="F64" s="75">
        <v>34</v>
      </c>
      <c r="G64" s="76">
        <v>70</v>
      </c>
      <c r="H64" s="77">
        <v>0</v>
      </c>
      <c r="I64" s="75">
        <v>23</v>
      </c>
      <c r="J64" s="76">
        <v>27</v>
      </c>
      <c r="K64" s="77">
        <v>0</v>
      </c>
    </row>
    <row r="65" spans="1:11" ht="19.5" thickBot="1" x14ac:dyDescent="0.3">
      <c r="A65" s="78">
        <v>12</v>
      </c>
      <c r="B65" s="79">
        <v>36</v>
      </c>
      <c r="C65" s="80">
        <v>2</v>
      </c>
      <c r="D65" s="68">
        <v>50</v>
      </c>
      <c r="F65" s="78">
        <v>19</v>
      </c>
      <c r="G65" s="79">
        <v>72</v>
      </c>
      <c r="H65" s="80">
        <v>13</v>
      </c>
      <c r="I65" s="78">
        <v>12</v>
      </c>
      <c r="J65" s="79">
        <v>36</v>
      </c>
      <c r="K65" s="80">
        <v>2</v>
      </c>
    </row>
    <row r="66" spans="1:11" ht="19.5" thickBot="1" x14ac:dyDescent="0.3">
      <c r="A66" s="75">
        <v>8</v>
      </c>
      <c r="B66" s="76">
        <v>41</v>
      </c>
      <c r="C66" s="77">
        <v>1</v>
      </c>
      <c r="D66" s="67">
        <v>50</v>
      </c>
      <c r="F66" s="75">
        <v>10</v>
      </c>
      <c r="G66" s="76">
        <v>94</v>
      </c>
      <c r="H66" s="77">
        <v>0</v>
      </c>
      <c r="I66" s="75">
        <v>9</v>
      </c>
      <c r="J66" s="76">
        <v>41</v>
      </c>
      <c r="K66" s="77">
        <v>0</v>
      </c>
    </row>
    <row r="67" spans="1:11" ht="19.5" thickBot="1" x14ac:dyDescent="0.3">
      <c r="A67" s="78">
        <v>4</v>
      </c>
      <c r="B67" s="79">
        <v>46</v>
      </c>
      <c r="C67" s="80">
        <v>0</v>
      </c>
      <c r="D67" s="68">
        <v>50</v>
      </c>
      <c r="F67" s="78">
        <v>5</v>
      </c>
      <c r="G67" s="79">
        <v>99</v>
      </c>
      <c r="H67" s="80">
        <v>0</v>
      </c>
      <c r="I67" s="78">
        <v>4</v>
      </c>
      <c r="J67" s="79">
        <v>46</v>
      </c>
      <c r="K67" s="80">
        <v>0</v>
      </c>
    </row>
    <row r="68" spans="1:11" ht="19.5" thickBot="1" x14ac:dyDescent="0.3">
      <c r="A68" s="75">
        <v>4</v>
      </c>
      <c r="B68" s="76">
        <v>45</v>
      </c>
      <c r="C68" s="77">
        <v>1</v>
      </c>
      <c r="D68" s="67">
        <v>50</v>
      </c>
      <c r="F68" s="75">
        <v>6</v>
      </c>
      <c r="G68" s="76">
        <v>98</v>
      </c>
      <c r="H68" s="77">
        <v>0</v>
      </c>
      <c r="I68" s="75">
        <v>5</v>
      </c>
      <c r="J68" s="76">
        <v>45</v>
      </c>
      <c r="K68" s="77">
        <v>0</v>
      </c>
    </row>
    <row r="69" spans="1:11" ht="19.5" thickBot="1" x14ac:dyDescent="0.3">
      <c r="A69" s="78">
        <v>8</v>
      </c>
      <c r="B69" s="79">
        <v>42</v>
      </c>
      <c r="C69" s="80">
        <v>0</v>
      </c>
      <c r="D69" s="68">
        <v>50</v>
      </c>
      <c r="F69" s="78">
        <v>13</v>
      </c>
      <c r="G69" s="79">
        <v>88</v>
      </c>
      <c r="H69" s="80">
        <v>3</v>
      </c>
      <c r="I69" s="78">
        <v>8</v>
      </c>
      <c r="J69" s="79">
        <v>42</v>
      </c>
      <c r="K69" s="80">
        <v>0</v>
      </c>
    </row>
    <row r="70" spans="1:11" x14ac:dyDescent="0.25">
      <c r="A70">
        <f>SUM(A58:A69)</f>
        <v>161</v>
      </c>
      <c r="B70">
        <f t="shared" ref="B70:D70" si="1">SUM(B58:B69)</f>
        <v>432</v>
      </c>
      <c r="C70">
        <f t="shared" si="1"/>
        <v>7</v>
      </c>
      <c r="D70">
        <f t="shared" si="1"/>
        <v>600</v>
      </c>
      <c r="F70">
        <f>SUM(F58:F69)</f>
        <v>239</v>
      </c>
      <c r="G70">
        <f t="shared" ref="G70:H70" si="2">SUM(G58:G69)</f>
        <v>973</v>
      </c>
      <c r="H70">
        <f t="shared" si="2"/>
        <v>36</v>
      </c>
      <c r="I70">
        <f>SUM(I58:I69)</f>
        <v>165</v>
      </c>
      <c r="J70">
        <f t="shared" ref="J70:K70" si="3">SUM(J58:J69)</f>
        <v>432</v>
      </c>
      <c r="K70">
        <f t="shared" si="3"/>
        <v>3</v>
      </c>
    </row>
  </sheetData>
  <autoFilter ref="A1:B1" xr:uid="{00000000-0009-0000-0000-000003000000}">
    <sortState xmlns:xlrd2="http://schemas.microsoft.com/office/spreadsheetml/2017/richdata2" ref="A2:B22">
      <sortCondition descending="1" ref="B1"/>
    </sortState>
  </autoFilter>
  <mergeCells count="5">
    <mergeCell ref="E1:E2"/>
    <mergeCell ref="F1:H1"/>
    <mergeCell ref="I1:M1"/>
    <mergeCell ref="N1:N2"/>
    <mergeCell ref="G42:I42"/>
  </mergeCells>
  <pageMargins left="0.7" right="0.7" top="0.75" bottom="0.75" header="0.3" footer="0.3"/>
  <pageSetup paperSize="9" orientation="portrait" verticalDpi="0" r:id="rId1"/>
  <headerFooter>
    <oddFooter>&amp;C&amp;"Calibri"&amp;11&amp;K008000 Classification | EKL-INTERNAL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32"/>
  <sheetViews>
    <sheetView workbookViewId="0">
      <selection sqref="A1:X32"/>
    </sheetView>
  </sheetViews>
  <sheetFormatPr defaultRowHeight="15" x14ac:dyDescent="0.25"/>
  <cols>
    <col min="1" max="1" width="5" bestFit="1" customWidth="1"/>
    <col min="2" max="2" width="17.28515625" bestFit="1" customWidth="1"/>
    <col min="3" max="3" width="79.5703125" style="1" customWidth="1"/>
    <col min="4" max="4" width="14" style="19" bestFit="1" customWidth="1"/>
    <col min="5" max="5" width="14" style="1" bestFit="1" customWidth="1"/>
    <col min="6" max="6" width="10.28515625" style="1" bestFit="1" customWidth="1"/>
    <col min="7" max="7" width="7.28515625" style="1" bestFit="1" customWidth="1"/>
    <col min="8" max="8" width="10.140625" style="1" customWidth="1"/>
    <col min="9" max="10" width="7.7109375" style="1" bestFit="1" customWidth="1"/>
    <col min="11" max="11" width="10" style="1" bestFit="1" customWidth="1"/>
    <col min="12" max="12" width="8.42578125" style="1" customWidth="1"/>
    <col min="13" max="13" width="10.28515625" style="1" customWidth="1"/>
    <col min="14" max="14" width="9.5703125" style="1" bestFit="1" customWidth="1"/>
    <col min="15" max="15" width="14.140625" style="1" customWidth="1"/>
    <col min="16" max="16" width="13.7109375" style="1" customWidth="1"/>
    <col min="17" max="17" width="14.5703125" style="1" customWidth="1"/>
    <col min="18" max="18" width="11.140625" style="1" customWidth="1"/>
    <col min="19" max="19" width="11.85546875" style="1" customWidth="1"/>
    <col min="20" max="20" width="8.140625" style="1" bestFit="1" customWidth="1"/>
    <col min="21" max="21" width="9.140625" style="1"/>
    <col min="22" max="24" width="9.5703125" style="1" bestFit="1" customWidth="1"/>
  </cols>
  <sheetData>
    <row r="1" spans="1:24" ht="73.5" customHeight="1" x14ac:dyDescent="0.25">
      <c r="A1" s="3"/>
      <c r="B1" s="4" t="s">
        <v>0</v>
      </c>
      <c r="C1" s="5" t="s">
        <v>1</v>
      </c>
      <c r="D1" s="6" t="s">
        <v>122</v>
      </c>
      <c r="E1" s="20" t="s">
        <v>131</v>
      </c>
      <c r="F1" s="20" t="s">
        <v>133</v>
      </c>
      <c r="G1" s="20" t="s">
        <v>132</v>
      </c>
      <c r="H1" s="20" t="s">
        <v>134</v>
      </c>
      <c r="I1" s="20" t="s">
        <v>140</v>
      </c>
      <c r="J1" s="20" t="s">
        <v>136</v>
      </c>
      <c r="K1" s="20" t="s">
        <v>137</v>
      </c>
      <c r="L1" s="20" t="s">
        <v>138</v>
      </c>
      <c r="M1" s="20" t="s">
        <v>139</v>
      </c>
      <c r="N1" s="20" t="s">
        <v>141</v>
      </c>
      <c r="O1" s="20" t="s">
        <v>143</v>
      </c>
      <c r="P1" s="20" t="s">
        <v>142</v>
      </c>
      <c r="Q1" s="20" t="s">
        <v>144</v>
      </c>
      <c r="R1" s="20" t="s">
        <v>145</v>
      </c>
      <c r="S1" s="20" t="s">
        <v>146</v>
      </c>
      <c r="T1" s="20" t="s">
        <v>147</v>
      </c>
      <c r="U1" s="20" t="s">
        <v>148</v>
      </c>
      <c r="V1" s="20" t="s">
        <v>149</v>
      </c>
      <c r="W1" s="20" t="s">
        <v>150</v>
      </c>
      <c r="X1" s="20" t="s">
        <v>151</v>
      </c>
    </row>
    <row r="2" spans="1:24" ht="24.95" customHeight="1" x14ac:dyDescent="0.25">
      <c r="A2" s="3">
        <v>1</v>
      </c>
      <c r="B2" s="103" t="s">
        <v>2</v>
      </c>
      <c r="C2" s="7" t="s">
        <v>3</v>
      </c>
      <c r="D2" s="8" t="s">
        <v>123</v>
      </c>
      <c r="E2" s="11" t="s">
        <v>124</v>
      </c>
      <c r="F2" s="11" t="s">
        <v>124</v>
      </c>
      <c r="G2" s="11" t="s">
        <v>124</v>
      </c>
      <c r="H2" s="11" t="s">
        <v>124</v>
      </c>
      <c r="I2" s="11" t="s">
        <v>124</v>
      </c>
      <c r="J2" s="11" t="s">
        <v>124</v>
      </c>
      <c r="K2" s="11" t="s">
        <v>124</v>
      </c>
      <c r="L2" s="11" t="s">
        <v>124</v>
      </c>
      <c r="M2" s="11" t="s">
        <v>124</v>
      </c>
      <c r="N2" s="11" t="s">
        <v>124</v>
      </c>
      <c r="O2" s="11" t="s">
        <v>124</v>
      </c>
      <c r="P2" s="11" t="s">
        <v>124</v>
      </c>
      <c r="Q2" s="11" t="s">
        <v>124</v>
      </c>
      <c r="R2" s="11" t="s">
        <v>124</v>
      </c>
      <c r="S2" s="11" t="s">
        <v>124</v>
      </c>
      <c r="T2" s="11" t="s">
        <v>124</v>
      </c>
      <c r="U2" s="11" t="s">
        <v>124</v>
      </c>
      <c r="V2" s="11" t="s">
        <v>124</v>
      </c>
      <c r="W2" s="11" t="s">
        <v>124</v>
      </c>
      <c r="X2" s="11" t="s">
        <v>124</v>
      </c>
    </row>
    <row r="3" spans="1:24" ht="24.95" customHeight="1" x14ac:dyDescent="0.25">
      <c r="A3" s="3">
        <v>2</v>
      </c>
      <c r="B3" s="104"/>
      <c r="C3" s="9" t="s">
        <v>4</v>
      </c>
      <c r="D3" s="8" t="s">
        <v>123</v>
      </c>
      <c r="E3" s="11" t="s">
        <v>124</v>
      </c>
      <c r="F3" s="11" t="s">
        <v>124</v>
      </c>
      <c r="G3" s="11" t="s">
        <v>124</v>
      </c>
      <c r="H3" s="11" t="s">
        <v>124</v>
      </c>
      <c r="I3" s="11" t="s">
        <v>124</v>
      </c>
      <c r="J3" s="11" t="s">
        <v>124</v>
      </c>
      <c r="K3" s="11" t="s">
        <v>124</v>
      </c>
      <c r="L3" s="11" t="s">
        <v>124</v>
      </c>
      <c r="M3" s="11" t="s">
        <v>124</v>
      </c>
      <c r="N3" s="11" t="s">
        <v>124</v>
      </c>
      <c r="O3" s="11" t="s">
        <v>124</v>
      </c>
      <c r="P3" s="11" t="s">
        <v>124</v>
      </c>
      <c r="Q3" s="11" t="s">
        <v>124</v>
      </c>
      <c r="R3" s="11" t="s">
        <v>124</v>
      </c>
      <c r="S3" s="11" t="s">
        <v>124</v>
      </c>
      <c r="T3" s="11" t="s">
        <v>124</v>
      </c>
      <c r="U3" s="11" t="s">
        <v>124</v>
      </c>
      <c r="V3" s="11" t="s">
        <v>124</v>
      </c>
      <c r="W3" s="11" t="s">
        <v>124</v>
      </c>
      <c r="X3" s="11" t="s">
        <v>124</v>
      </c>
    </row>
    <row r="4" spans="1:24" ht="24.95" customHeight="1" x14ac:dyDescent="0.25">
      <c r="A4" s="3">
        <v>3</v>
      </c>
      <c r="B4" s="104"/>
      <c r="C4" s="9" t="s">
        <v>5</v>
      </c>
      <c r="D4" s="10" t="s">
        <v>125</v>
      </c>
      <c r="E4" s="11" t="s">
        <v>126</v>
      </c>
      <c r="F4" s="11" t="s">
        <v>126</v>
      </c>
      <c r="G4" s="11" t="s">
        <v>126</v>
      </c>
      <c r="H4" s="11" t="s">
        <v>126</v>
      </c>
      <c r="I4" s="11" t="s">
        <v>126</v>
      </c>
      <c r="J4" s="21" t="s">
        <v>126</v>
      </c>
      <c r="K4" s="11" t="s">
        <v>126</v>
      </c>
      <c r="L4" s="11" t="s">
        <v>126</v>
      </c>
      <c r="M4" s="11" t="s">
        <v>152</v>
      </c>
      <c r="N4" s="11" t="s">
        <v>126</v>
      </c>
      <c r="O4" s="11" t="s">
        <v>126</v>
      </c>
      <c r="P4" s="11" t="s">
        <v>126</v>
      </c>
      <c r="Q4" s="11" t="s">
        <v>128</v>
      </c>
      <c r="R4" s="11" t="s">
        <v>126</v>
      </c>
      <c r="S4" s="11" t="s">
        <v>126</v>
      </c>
      <c r="T4" s="11" t="s">
        <v>126</v>
      </c>
      <c r="U4" s="11" t="s">
        <v>126</v>
      </c>
      <c r="V4" s="11" t="s">
        <v>126</v>
      </c>
      <c r="W4" s="11" t="s">
        <v>126</v>
      </c>
      <c r="X4" s="11" t="s">
        <v>126</v>
      </c>
    </row>
    <row r="5" spans="1:24" ht="24.95" customHeight="1" x14ac:dyDescent="0.25">
      <c r="A5" s="3">
        <v>4</v>
      </c>
      <c r="B5" s="104"/>
      <c r="C5" s="9" t="s">
        <v>6</v>
      </c>
      <c r="D5" s="10" t="s">
        <v>127</v>
      </c>
      <c r="E5" s="11" t="s">
        <v>126</v>
      </c>
      <c r="F5" s="11" t="s">
        <v>126</v>
      </c>
      <c r="G5" s="11" t="s">
        <v>126</v>
      </c>
      <c r="H5" s="11" t="s">
        <v>126</v>
      </c>
      <c r="I5" s="11" t="s">
        <v>126</v>
      </c>
      <c r="J5" s="11" t="s">
        <v>126</v>
      </c>
      <c r="K5" s="11" t="s">
        <v>126</v>
      </c>
      <c r="L5" s="11" t="s">
        <v>126</v>
      </c>
      <c r="M5" s="11" t="s">
        <v>126</v>
      </c>
      <c r="N5" s="11" t="s">
        <v>126</v>
      </c>
      <c r="O5" s="11" t="s">
        <v>126</v>
      </c>
      <c r="P5" s="11" t="s">
        <v>126</v>
      </c>
      <c r="Q5" s="11" t="s">
        <v>126</v>
      </c>
      <c r="R5" s="11" t="s">
        <v>126</v>
      </c>
      <c r="S5" s="11" t="s">
        <v>126</v>
      </c>
      <c r="T5" s="11" t="s">
        <v>126</v>
      </c>
      <c r="U5" s="11" t="s">
        <v>126</v>
      </c>
      <c r="V5" s="11" t="s">
        <v>126</v>
      </c>
      <c r="W5" s="11" t="s">
        <v>126</v>
      </c>
      <c r="X5" s="11" t="s">
        <v>126</v>
      </c>
    </row>
    <row r="6" spans="1:24" ht="24.95" customHeight="1" x14ac:dyDescent="0.25">
      <c r="A6" s="3">
        <v>5</v>
      </c>
      <c r="B6" s="104"/>
      <c r="C6" s="9" t="s">
        <v>7</v>
      </c>
      <c r="D6" s="10" t="s">
        <v>123</v>
      </c>
      <c r="E6" s="11" t="s">
        <v>124</v>
      </c>
      <c r="F6" s="11" t="s">
        <v>124</v>
      </c>
      <c r="G6" s="11" t="s">
        <v>124</v>
      </c>
      <c r="H6" s="11" t="s">
        <v>124</v>
      </c>
      <c r="I6" s="11" t="s">
        <v>124</v>
      </c>
      <c r="J6" s="11" t="s">
        <v>124</v>
      </c>
      <c r="K6" s="11" t="s">
        <v>124</v>
      </c>
      <c r="L6" s="11" t="s">
        <v>124</v>
      </c>
      <c r="M6" s="11" t="s">
        <v>124</v>
      </c>
      <c r="N6" s="11" t="s">
        <v>124</v>
      </c>
      <c r="O6" s="11" t="s">
        <v>124</v>
      </c>
      <c r="P6" s="11" t="s">
        <v>126</v>
      </c>
      <c r="Q6" s="11" t="s">
        <v>124</v>
      </c>
      <c r="R6" s="11" t="s">
        <v>126</v>
      </c>
      <c r="S6" s="11" t="s">
        <v>124</v>
      </c>
      <c r="T6" s="11" t="s">
        <v>124</v>
      </c>
      <c r="U6" s="11" t="s">
        <v>126</v>
      </c>
      <c r="V6" s="11" t="s">
        <v>124</v>
      </c>
      <c r="W6" s="11" t="s">
        <v>124</v>
      </c>
      <c r="X6" s="11" t="s">
        <v>124</v>
      </c>
    </row>
    <row r="7" spans="1:24" ht="24.95" customHeight="1" x14ac:dyDescent="0.25">
      <c r="A7" s="3">
        <v>6</v>
      </c>
      <c r="B7" s="104"/>
      <c r="C7" s="9" t="s">
        <v>8</v>
      </c>
      <c r="D7" s="10" t="s">
        <v>123</v>
      </c>
      <c r="E7" s="11" t="s">
        <v>126</v>
      </c>
      <c r="F7" s="11" t="s">
        <v>124</v>
      </c>
      <c r="G7" s="11" t="s">
        <v>124</v>
      </c>
      <c r="H7" s="11" t="s">
        <v>126</v>
      </c>
      <c r="I7" s="11" t="s">
        <v>126</v>
      </c>
      <c r="J7" s="11" t="s">
        <v>124</v>
      </c>
      <c r="K7" s="11" t="s">
        <v>126</v>
      </c>
      <c r="L7" s="11" t="s">
        <v>126</v>
      </c>
      <c r="M7" s="11" t="s">
        <v>128</v>
      </c>
      <c r="N7" s="11" t="s">
        <v>126</v>
      </c>
      <c r="O7" s="11" t="s">
        <v>126</v>
      </c>
      <c r="P7" s="11" t="s">
        <v>126</v>
      </c>
      <c r="Q7" s="11" t="s">
        <v>126</v>
      </c>
      <c r="R7" s="11" t="s">
        <v>126</v>
      </c>
      <c r="S7" s="11" t="s">
        <v>128</v>
      </c>
      <c r="T7" s="11" t="s">
        <v>126</v>
      </c>
      <c r="U7" s="11" t="s">
        <v>126</v>
      </c>
      <c r="V7" s="11" t="s">
        <v>126</v>
      </c>
      <c r="W7" s="11" t="s">
        <v>126</v>
      </c>
      <c r="X7" s="11" t="s">
        <v>126</v>
      </c>
    </row>
    <row r="8" spans="1:24" ht="24.95" customHeight="1" x14ac:dyDescent="0.25">
      <c r="A8" s="3">
        <v>7</v>
      </c>
      <c r="B8" s="104"/>
      <c r="C8" s="9" t="s">
        <v>9</v>
      </c>
      <c r="D8" s="10" t="s">
        <v>125</v>
      </c>
      <c r="E8" s="11" t="s">
        <v>126</v>
      </c>
      <c r="F8" s="11" t="s">
        <v>124</v>
      </c>
      <c r="G8" s="11" t="s">
        <v>124</v>
      </c>
      <c r="H8" s="11" t="s">
        <v>124</v>
      </c>
      <c r="I8" s="11" t="s">
        <v>124</v>
      </c>
      <c r="J8" s="11" t="s">
        <v>126</v>
      </c>
      <c r="K8" s="11" t="s">
        <v>124</v>
      </c>
      <c r="L8" s="11" t="s">
        <v>124</v>
      </c>
      <c r="M8" s="11" t="s">
        <v>126</v>
      </c>
      <c r="N8" s="11" t="s">
        <v>126</v>
      </c>
      <c r="O8" s="11" t="s">
        <v>126</v>
      </c>
      <c r="P8" s="11" t="s">
        <v>126</v>
      </c>
      <c r="Q8" s="11" t="s">
        <v>126</v>
      </c>
      <c r="R8" s="11" t="s">
        <v>126</v>
      </c>
      <c r="S8" s="11" t="s">
        <v>126</v>
      </c>
      <c r="T8" s="11" t="s">
        <v>126</v>
      </c>
      <c r="U8" s="11" t="s">
        <v>126</v>
      </c>
      <c r="V8" s="11" t="s">
        <v>126</v>
      </c>
      <c r="W8" s="11" t="s">
        <v>126</v>
      </c>
      <c r="X8" s="11" t="s">
        <v>126</v>
      </c>
    </row>
    <row r="9" spans="1:24" ht="24.95" customHeight="1" x14ac:dyDescent="0.25">
      <c r="A9" s="3">
        <v>8</v>
      </c>
      <c r="B9" s="104"/>
      <c r="C9" s="9" t="s">
        <v>10</v>
      </c>
      <c r="D9" s="10" t="s">
        <v>125</v>
      </c>
      <c r="E9" s="11" t="s">
        <v>126</v>
      </c>
      <c r="F9" s="11" t="s">
        <v>124</v>
      </c>
      <c r="G9" s="11" t="s">
        <v>124</v>
      </c>
      <c r="H9" s="11" t="s">
        <v>124</v>
      </c>
      <c r="I9" s="11" t="s">
        <v>124</v>
      </c>
      <c r="J9" s="11" t="s">
        <v>124</v>
      </c>
      <c r="K9" s="11" t="s">
        <v>124</v>
      </c>
      <c r="L9" s="11" t="s">
        <v>124</v>
      </c>
      <c r="M9" s="11" t="s">
        <v>128</v>
      </c>
      <c r="N9" s="11" t="s">
        <v>126</v>
      </c>
      <c r="O9" s="11" t="s">
        <v>126</v>
      </c>
      <c r="P9" s="11" t="s">
        <v>126</v>
      </c>
      <c r="Q9" s="11" t="s">
        <v>124</v>
      </c>
      <c r="R9" s="11" t="s">
        <v>126</v>
      </c>
      <c r="S9" s="11" t="s">
        <v>124</v>
      </c>
      <c r="T9" s="11" t="s">
        <v>124</v>
      </c>
      <c r="U9" s="11" t="s">
        <v>126</v>
      </c>
      <c r="V9" s="11" t="s">
        <v>128</v>
      </c>
      <c r="W9" s="11" t="s">
        <v>124</v>
      </c>
      <c r="X9" s="11" t="s">
        <v>126</v>
      </c>
    </row>
    <row r="10" spans="1:24" ht="24.95" customHeight="1" x14ac:dyDescent="0.25">
      <c r="A10" s="3">
        <v>9</v>
      </c>
      <c r="B10" s="104"/>
      <c r="C10" s="9" t="s">
        <v>11</v>
      </c>
      <c r="D10" s="10" t="s">
        <v>127</v>
      </c>
      <c r="E10" s="11" t="s">
        <v>126</v>
      </c>
      <c r="F10" s="11" t="s">
        <v>126</v>
      </c>
      <c r="G10" s="11" t="s">
        <v>126</v>
      </c>
      <c r="H10" s="11" t="s">
        <v>126</v>
      </c>
      <c r="I10" s="11" t="s">
        <v>126</v>
      </c>
      <c r="J10" s="11" t="s">
        <v>126</v>
      </c>
      <c r="K10" s="11" t="s">
        <v>126</v>
      </c>
      <c r="L10" s="11" t="s">
        <v>126</v>
      </c>
      <c r="M10" s="11" t="s">
        <v>126</v>
      </c>
      <c r="N10" s="11" t="s">
        <v>126</v>
      </c>
      <c r="O10" s="11" t="s">
        <v>126</v>
      </c>
      <c r="P10" s="11" t="s">
        <v>126</v>
      </c>
      <c r="Q10" s="11" t="s">
        <v>126</v>
      </c>
      <c r="R10" s="11" t="s">
        <v>126</v>
      </c>
      <c r="S10" s="11" t="s">
        <v>126</v>
      </c>
      <c r="T10" s="11" t="s">
        <v>126</v>
      </c>
      <c r="U10" s="11" t="s">
        <v>126</v>
      </c>
      <c r="V10" s="11" t="s">
        <v>126</v>
      </c>
      <c r="W10" s="11" t="s">
        <v>126</v>
      </c>
      <c r="X10" s="11" t="s">
        <v>126</v>
      </c>
    </row>
    <row r="11" spans="1:24" ht="31.5" customHeight="1" x14ac:dyDescent="0.25">
      <c r="A11" s="3">
        <v>10</v>
      </c>
      <c r="B11" s="104"/>
      <c r="C11" s="9" t="s">
        <v>12</v>
      </c>
      <c r="D11" s="10" t="s">
        <v>123</v>
      </c>
      <c r="E11" s="11" t="s">
        <v>126</v>
      </c>
      <c r="F11" s="11" t="s">
        <v>126</v>
      </c>
      <c r="G11" s="11" t="s">
        <v>126</v>
      </c>
      <c r="H11" s="11" t="s">
        <v>124</v>
      </c>
      <c r="I11" s="11" t="s">
        <v>124</v>
      </c>
      <c r="J11" s="11" t="s">
        <v>126</v>
      </c>
      <c r="K11" s="11" t="s">
        <v>124</v>
      </c>
      <c r="L11" s="11" t="s">
        <v>124</v>
      </c>
      <c r="M11" s="11" t="s">
        <v>126</v>
      </c>
      <c r="N11" s="11" t="s">
        <v>126</v>
      </c>
      <c r="O11" s="11" t="s">
        <v>126</v>
      </c>
      <c r="P11" s="11" t="s">
        <v>126</v>
      </c>
      <c r="Q11" s="11" t="s">
        <v>128</v>
      </c>
      <c r="R11" s="11" t="s">
        <v>126</v>
      </c>
      <c r="S11" s="11" t="s">
        <v>126</v>
      </c>
      <c r="T11" s="11" t="s">
        <v>126</v>
      </c>
      <c r="U11" s="11" t="s">
        <v>126</v>
      </c>
      <c r="V11" s="11" t="s">
        <v>126</v>
      </c>
      <c r="W11" s="11" t="s">
        <v>126</v>
      </c>
      <c r="X11" s="11" t="s">
        <v>126</v>
      </c>
    </row>
    <row r="12" spans="1:24" ht="24.95" customHeight="1" x14ac:dyDescent="0.25">
      <c r="A12" s="3">
        <v>11</v>
      </c>
      <c r="B12" s="104"/>
      <c r="C12" s="9" t="s">
        <v>13</v>
      </c>
      <c r="D12" s="10" t="s">
        <v>125</v>
      </c>
      <c r="E12" s="11" t="s">
        <v>126</v>
      </c>
      <c r="F12" s="11" t="s">
        <v>126</v>
      </c>
      <c r="G12" s="11" t="s">
        <v>126</v>
      </c>
      <c r="H12" s="11" t="s">
        <v>126</v>
      </c>
      <c r="I12" s="11" t="s">
        <v>126</v>
      </c>
      <c r="J12" s="11" t="s">
        <v>126</v>
      </c>
      <c r="K12" s="11" t="s">
        <v>126</v>
      </c>
      <c r="L12" s="11" t="s">
        <v>126</v>
      </c>
      <c r="M12" s="11" t="s">
        <v>126</v>
      </c>
      <c r="N12" s="11" t="s">
        <v>126</v>
      </c>
      <c r="O12" s="11" t="s">
        <v>126</v>
      </c>
      <c r="P12" s="11" t="s">
        <v>126</v>
      </c>
      <c r="Q12" s="11" t="s">
        <v>126</v>
      </c>
      <c r="R12" s="11" t="s">
        <v>126</v>
      </c>
      <c r="S12" s="11" t="s">
        <v>126</v>
      </c>
      <c r="T12" s="11" t="s">
        <v>126</v>
      </c>
      <c r="U12" s="11" t="s">
        <v>126</v>
      </c>
      <c r="V12" s="11" t="s">
        <v>126</v>
      </c>
      <c r="W12" s="11" t="s">
        <v>126</v>
      </c>
      <c r="X12" s="11" t="s">
        <v>126</v>
      </c>
    </row>
    <row r="13" spans="1:24" ht="24.95" customHeight="1" x14ac:dyDescent="0.25">
      <c r="A13" s="3">
        <v>12</v>
      </c>
      <c r="B13" s="105"/>
      <c r="C13" s="9" t="s">
        <v>14</v>
      </c>
      <c r="D13" s="10"/>
      <c r="E13" s="11" t="s">
        <v>126</v>
      </c>
      <c r="F13" s="11" t="s">
        <v>126</v>
      </c>
      <c r="G13" s="11" t="s">
        <v>126</v>
      </c>
      <c r="H13" s="11" t="s">
        <v>126</v>
      </c>
      <c r="I13" s="11" t="s">
        <v>126</v>
      </c>
      <c r="J13" s="11" t="s">
        <v>126</v>
      </c>
      <c r="K13" s="11" t="s">
        <v>126</v>
      </c>
      <c r="L13" s="11" t="s">
        <v>126</v>
      </c>
      <c r="M13" s="11" t="s">
        <v>126</v>
      </c>
      <c r="N13" s="11" t="s">
        <v>126</v>
      </c>
      <c r="O13" s="11" t="s">
        <v>126</v>
      </c>
      <c r="P13" s="11" t="s">
        <v>126</v>
      </c>
      <c r="Q13" s="11" t="s">
        <v>126</v>
      </c>
      <c r="R13" s="11" t="s">
        <v>126</v>
      </c>
      <c r="S13" s="11" t="s">
        <v>126</v>
      </c>
      <c r="T13" s="11" t="s">
        <v>126</v>
      </c>
      <c r="U13" s="11" t="s">
        <v>126</v>
      </c>
      <c r="V13" s="11" t="s">
        <v>126</v>
      </c>
      <c r="W13" s="11" t="s">
        <v>126</v>
      </c>
      <c r="X13" s="11" t="s">
        <v>126</v>
      </c>
    </row>
    <row r="14" spans="1:24" s="15" customFormat="1" ht="24.95" customHeight="1" x14ac:dyDescent="0.25">
      <c r="A14" s="12">
        <v>13</v>
      </c>
      <c r="B14" s="106" t="s">
        <v>15</v>
      </c>
      <c r="C14" s="13" t="s">
        <v>16</v>
      </c>
      <c r="D14" s="14" t="s">
        <v>123</v>
      </c>
      <c r="E14" s="11" t="s">
        <v>126</v>
      </c>
      <c r="F14" s="11" t="s">
        <v>128</v>
      </c>
      <c r="G14" s="11" t="s">
        <v>128</v>
      </c>
      <c r="H14" s="11" t="s">
        <v>126</v>
      </c>
      <c r="I14" s="11" t="s">
        <v>126</v>
      </c>
      <c r="J14" s="11" t="s">
        <v>124</v>
      </c>
      <c r="K14" s="11" t="s">
        <v>126</v>
      </c>
      <c r="L14" s="11" t="s">
        <v>126</v>
      </c>
      <c r="M14" s="11" t="s">
        <v>126</v>
      </c>
      <c r="N14" s="11" t="s">
        <v>126</v>
      </c>
      <c r="O14" s="11" t="s">
        <v>126</v>
      </c>
      <c r="P14" s="11" t="s">
        <v>126</v>
      </c>
      <c r="Q14" s="11" t="s">
        <v>126</v>
      </c>
      <c r="R14" s="11" t="s">
        <v>126</v>
      </c>
      <c r="S14" s="11" t="s">
        <v>126</v>
      </c>
      <c r="T14" s="11" t="s">
        <v>126</v>
      </c>
      <c r="U14" s="11" t="s">
        <v>126</v>
      </c>
      <c r="V14" s="11" t="s">
        <v>126</v>
      </c>
      <c r="W14" s="11" t="s">
        <v>126</v>
      </c>
      <c r="X14" s="11" t="s">
        <v>126</v>
      </c>
    </row>
    <row r="15" spans="1:24" ht="24.95" customHeight="1" x14ac:dyDescent="0.25">
      <c r="A15" s="3">
        <v>14</v>
      </c>
      <c r="B15" s="106"/>
      <c r="C15" s="9" t="s">
        <v>17</v>
      </c>
      <c r="D15" s="10" t="s">
        <v>125</v>
      </c>
      <c r="E15" s="11" t="s">
        <v>126</v>
      </c>
      <c r="F15" s="11" t="s">
        <v>128</v>
      </c>
      <c r="G15" s="11" t="s">
        <v>128</v>
      </c>
      <c r="H15" s="11" t="s">
        <v>126</v>
      </c>
      <c r="I15" s="11" t="s">
        <v>126</v>
      </c>
      <c r="J15" s="11" t="s">
        <v>126</v>
      </c>
      <c r="K15" s="11" t="s">
        <v>126</v>
      </c>
      <c r="L15" s="11" t="s">
        <v>126</v>
      </c>
      <c r="M15" s="11" t="s">
        <v>126</v>
      </c>
      <c r="N15" s="11" t="s">
        <v>126</v>
      </c>
      <c r="O15" s="11" t="s">
        <v>126</v>
      </c>
      <c r="P15" s="11" t="s">
        <v>126</v>
      </c>
      <c r="Q15" s="11" t="s">
        <v>126</v>
      </c>
      <c r="R15" s="11" t="s">
        <v>126</v>
      </c>
      <c r="S15" s="11" t="s">
        <v>126</v>
      </c>
      <c r="T15" s="11" t="s">
        <v>126</v>
      </c>
      <c r="U15" s="11" t="s">
        <v>126</v>
      </c>
      <c r="V15" s="11" t="s">
        <v>126</v>
      </c>
      <c r="W15" s="11" t="s">
        <v>126</v>
      </c>
      <c r="X15" s="11" t="s">
        <v>126</v>
      </c>
    </row>
    <row r="16" spans="1:24" ht="24.95" customHeight="1" x14ac:dyDescent="0.25">
      <c r="A16" s="3">
        <v>15</v>
      </c>
      <c r="B16" s="106"/>
      <c r="C16" s="9" t="s">
        <v>18</v>
      </c>
      <c r="D16" s="10" t="s">
        <v>123</v>
      </c>
      <c r="E16" s="11" t="s">
        <v>126</v>
      </c>
      <c r="F16" s="11" t="s">
        <v>128</v>
      </c>
      <c r="G16" s="11" t="s">
        <v>128</v>
      </c>
      <c r="H16" s="11" t="s">
        <v>126</v>
      </c>
      <c r="I16" s="11" t="s">
        <v>126</v>
      </c>
      <c r="J16" s="11" t="s">
        <v>126</v>
      </c>
      <c r="K16" s="11" t="s">
        <v>126</v>
      </c>
      <c r="L16" s="11" t="s">
        <v>126</v>
      </c>
      <c r="M16" s="11" t="s">
        <v>126</v>
      </c>
      <c r="N16" s="11" t="s">
        <v>126</v>
      </c>
      <c r="O16" s="11" t="s">
        <v>126</v>
      </c>
      <c r="P16" s="11" t="s">
        <v>126</v>
      </c>
      <c r="Q16" s="11" t="s">
        <v>126</v>
      </c>
      <c r="R16" s="11" t="s">
        <v>126</v>
      </c>
      <c r="S16" s="11" t="s">
        <v>126</v>
      </c>
      <c r="T16" s="11" t="s">
        <v>126</v>
      </c>
      <c r="U16" s="11" t="s">
        <v>126</v>
      </c>
      <c r="V16" s="11" t="s">
        <v>126</v>
      </c>
      <c r="W16" s="11" t="s">
        <v>126</v>
      </c>
      <c r="X16" s="11" t="s">
        <v>126</v>
      </c>
    </row>
    <row r="17" spans="1:24" ht="24.95" customHeight="1" x14ac:dyDescent="0.25">
      <c r="A17" s="3">
        <v>16</v>
      </c>
      <c r="B17" s="106"/>
      <c r="C17" s="9" t="s">
        <v>19</v>
      </c>
      <c r="D17" s="10" t="s">
        <v>123</v>
      </c>
      <c r="E17" s="11" t="s">
        <v>126</v>
      </c>
      <c r="F17" s="11" t="s">
        <v>124</v>
      </c>
      <c r="G17" s="11" t="s">
        <v>124</v>
      </c>
      <c r="H17" s="11" t="s">
        <v>126</v>
      </c>
      <c r="I17" s="11" t="s">
        <v>126</v>
      </c>
      <c r="J17" s="11" t="s">
        <v>126</v>
      </c>
      <c r="K17" s="11" t="s">
        <v>126</v>
      </c>
      <c r="L17" s="11" t="s">
        <v>126</v>
      </c>
      <c r="M17" s="11" t="s">
        <v>126</v>
      </c>
      <c r="N17" s="11" t="s">
        <v>126</v>
      </c>
      <c r="O17" s="11" t="s">
        <v>126</v>
      </c>
      <c r="P17" s="11" t="s">
        <v>126</v>
      </c>
      <c r="Q17" s="11" t="s">
        <v>126</v>
      </c>
      <c r="R17" s="11" t="s">
        <v>126</v>
      </c>
      <c r="S17" s="11" t="s">
        <v>126</v>
      </c>
      <c r="T17" s="11" t="s">
        <v>126</v>
      </c>
      <c r="U17" s="11" t="s">
        <v>126</v>
      </c>
      <c r="V17" s="11" t="s">
        <v>126</v>
      </c>
      <c r="W17" s="11" t="s">
        <v>126</v>
      </c>
      <c r="X17" s="11" t="s">
        <v>126</v>
      </c>
    </row>
    <row r="18" spans="1:24" ht="24.95" customHeight="1" x14ac:dyDescent="0.25">
      <c r="A18" s="3">
        <v>17</v>
      </c>
      <c r="B18" s="106"/>
      <c r="C18" s="9" t="s">
        <v>20</v>
      </c>
      <c r="D18" s="10" t="s">
        <v>123</v>
      </c>
      <c r="E18" s="11" t="s">
        <v>126</v>
      </c>
      <c r="F18" s="11" t="s">
        <v>128</v>
      </c>
      <c r="G18" s="11" t="s">
        <v>128</v>
      </c>
      <c r="H18" s="11" t="s">
        <v>126</v>
      </c>
      <c r="I18" s="11" t="s">
        <v>126</v>
      </c>
      <c r="J18" s="11" t="s">
        <v>126</v>
      </c>
      <c r="K18" s="11" t="s">
        <v>126</v>
      </c>
      <c r="L18" s="11" t="s">
        <v>126</v>
      </c>
      <c r="M18" s="11" t="s">
        <v>126</v>
      </c>
      <c r="N18" s="11" t="s">
        <v>126</v>
      </c>
      <c r="O18" s="11" t="s">
        <v>126</v>
      </c>
      <c r="P18" s="11" t="s">
        <v>126</v>
      </c>
      <c r="Q18" s="11" t="s">
        <v>126</v>
      </c>
      <c r="R18" s="11" t="s">
        <v>126</v>
      </c>
      <c r="S18" s="11" t="s">
        <v>126</v>
      </c>
      <c r="T18" s="11" t="s">
        <v>126</v>
      </c>
      <c r="U18" s="11" t="s">
        <v>126</v>
      </c>
      <c r="V18" s="11" t="s">
        <v>126</v>
      </c>
      <c r="W18" s="11" t="s">
        <v>126</v>
      </c>
      <c r="X18" s="11" t="s">
        <v>126</v>
      </c>
    </row>
    <row r="19" spans="1:24" ht="24.95" customHeight="1" x14ac:dyDescent="0.25">
      <c r="A19" s="3">
        <v>18</v>
      </c>
      <c r="B19" s="106"/>
      <c r="C19" s="9" t="s">
        <v>21</v>
      </c>
      <c r="D19" s="10" t="s">
        <v>123</v>
      </c>
      <c r="E19" s="11" t="s">
        <v>126</v>
      </c>
      <c r="F19" s="11" t="s">
        <v>124</v>
      </c>
      <c r="G19" s="11" t="s">
        <v>124</v>
      </c>
      <c r="H19" s="11" t="s">
        <v>126</v>
      </c>
      <c r="I19" s="11" t="s">
        <v>126</v>
      </c>
      <c r="J19" s="11" t="s">
        <v>124</v>
      </c>
      <c r="K19" s="11" t="s">
        <v>126</v>
      </c>
      <c r="L19" s="11" t="s">
        <v>126</v>
      </c>
      <c r="M19" s="11" t="s">
        <v>126</v>
      </c>
      <c r="N19" s="11" t="s">
        <v>126</v>
      </c>
      <c r="O19" s="11" t="s">
        <v>126</v>
      </c>
      <c r="P19" s="11" t="s">
        <v>126</v>
      </c>
      <c r="Q19" s="11" t="s">
        <v>126</v>
      </c>
      <c r="R19" s="11" t="s">
        <v>126</v>
      </c>
      <c r="S19" s="11" t="s">
        <v>126</v>
      </c>
      <c r="T19" s="11" t="s">
        <v>126</v>
      </c>
      <c r="U19" s="11" t="s">
        <v>126</v>
      </c>
      <c r="V19" s="11" t="s">
        <v>126</v>
      </c>
      <c r="W19" s="11" t="s">
        <v>126</v>
      </c>
      <c r="X19" s="11" t="s">
        <v>126</v>
      </c>
    </row>
    <row r="20" spans="1:24" ht="24.95" customHeight="1" x14ac:dyDescent="0.25">
      <c r="A20" s="3">
        <v>19</v>
      </c>
      <c r="B20" s="106"/>
      <c r="C20" s="9" t="s">
        <v>22</v>
      </c>
      <c r="D20" s="10" t="s">
        <v>123</v>
      </c>
      <c r="E20" s="11" t="s">
        <v>126</v>
      </c>
      <c r="F20" s="11" t="s">
        <v>124</v>
      </c>
      <c r="G20" s="11" t="s">
        <v>124</v>
      </c>
      <c r="H20" s="11" t="s">
        <v>126</v>
      </c>
      <c r="I20" s="11" t="s">
        <v>126</v>
      </c>
      <c r="J20" s="11" t="s">
        <v>124</v>
      </c>
      <c r="K20" s="11" t="s">
        <v>126</v>
      </c>
      <c r="L20" s="11" t="s">
        <v>126</v>
      </c>
      <c r="M20" s="11" t="s">
        <v>126</v>
      </c>
      <c r="N20" s="11" t="s">
        <v>126</v>
      </c>
      <c r="O20" s="11" t="s">
        <v>126</v>
      </c>
      <c r="P20" s="11" t="s">
        <v>126</v>
      </c>
      <c r="Q20" s="11" t="s">
        <v>126</v>
      </c>
      <c r="R20" s="11" t="s">
        <v>126</v>
      </c>
      <c r="S20" s="11" t="s">
        <v>126</v>
      </c>
      <c r="T20" s="11" t="s">
        <v>126</v>
      </c>
      <c r="U20" s="11" t="s">
        <v>126</v>
      </c>
      <c r="V20" s="11" t="s">
        <v>126</v>
      </c>
      <c r="W20" s="11" t="s">
        <v>126</v>
      </c>
      <c r="X20" s="11" t="s">
        <v>126</v>
      </c>
    </row>
    <row r="21" spans="1:24" ht="24.95" customHeight="1" x14ac:dyDescent="0.25">
      <c r="A21" s="3">
        <v>20</v>
      </c>
      <c r="B21" s="106"/>
      <c r="C21" s="9" t="s">
        <v>23</v>
      </c>
      <c r="D21" s="10" t="s">
        <v>123</v>
      </c>
      <c r="E21" s="11" t="s">
        <v>126</v>
      </c>
      <c r="F21" s="11" t="s">
        <v>128</v>
      </c>
      <c r="G21" s="11" t="s">
        <v>128</v>
      </c>
      <c r="H21" s="11" t="s">
        <v>126</v>
      </c>
      <c r="I21" s="11" t="s">
        <v>126</v>
      </c>
      <c r="J21" s="11" t="s">
        <v>126</v>
      </c>
      <c r="K21" s="11" t="s">
        <v>126</v>
      </c>
      <c r="L21" s="11" t="s">
        <v>126</v>
      </c>
      <c r="M21" s="11" t="s">
        <v>126</v>
      </c>
      <c r="N21" s="11" t="s">
        <v>126</v>
      </c>
      <c r="O21" s="11" t="s">
        <v>126</v>
      </c>
      <c r="P21" s="11" t="s">
        <v>126</v>
      </c>
      <c r="Q21" s="11" t="s">
        <v>126</v>
      </c>
      <c r="R21" s="11" t="s">
        <v>126</v>
      </c>
      <c r="S21" s="11" t="s">
        <v>126</v>
      </c>
      <c r="T21" s="11" t="s">
        <v>126</v>
      </c>
      <c r="U21" s="11" t="s">
        <v>126</v>
      </c>
      <c r="V21" s="11" t="s">
        <v>126</v>
      </c>
      <c r="W21" s="11" t="s">
        <v>126</v>
      </c>
      <c r="X21" s="11" t="s">
        <v>126</v>
      </c>
    </row>
    <row r="22" spans="1:24" ht="24.95" customHeight="1" x14ac:dyDescent="0.25">
      <c r="A22" s="3">
        <v>21</v>
      </c>
      <c r="B22" s="106"/>
      <c r="C22" s="9" t="s">
        <v>24</v>
      </c>
      <c r="D22" s="10" t="s">
        <v>123</v>
      </c>
      <c r="E22" s="11" t="s">
        <v>126</v>
      </c>
      <c r="F22" s="11" t="s">
        <v>124</v>
      </c>
      <c r="G22" s="11" t="s">
        <v>124</v>
      </c>
      <c r="H22" s="11" t="s">
        <v>126</v>
      </c>
      <c r="I22" s="11" t="s">
        <v>126</v>
      </c>
      <c r="J22" s="11" t="s">
        <v>124</v>
      </c>
      <c r="K22" s="11" t="s">
        <v>126</v>
      </c>
      <c r="L22" s="11" t="s">
        <v>126</v>
      </c>
      <c r="M22" s="11" t="s">
        <v>126</v>
      </c>
      <c r="N22" s="11" t="s">
        <v>126</v>
      </c>
      <c r="O22" s="11" t="s">
        <v>126</v>
      </c>
      <c r="P22" s="11" t="s">
        <v>126</v>
      </c>
      <c r="Q22" s="11" t="s">
        <v>126</v>
      </c>
      <c r="R22" s="11" t="s">
        <v>126</v>
      </c>
      <c r="S22" s="11" t="s">
        <v>126</v>
      </c>
      <c r="T22" s="11" t="s">
        <v>126</v>
      </c>
      <c r="U22" s="11" t="s">
        <v>126</v>
      </c>
      <c r="V22" s="11" t="s">
        <v>126</v>
      </c>
      <c r="W22" s="11" t="s">
        <v>126</v>
      </c>
      <c r="X22" s="11" t="s">
        <v>126</v>
      </c>
    </row>
    <row r="23" spans="1:24" ht="27.75" customHeight="1" x14ac:dyDescent="0.25">
      <c r="A23" s="3">
        <v>22</v>
      </c>
      <c r="B23" s="106"/>
      <c r="C23" s="9" t="s">
        <v>25</v>
      </c>
      <c r="D23" s="10" t="s">
        <v>123</v>
      </c>
      <c r="E23" s="11" t="s">
        <v>126</v>
      </c>
      <c r="F23" s="11" t="s">
        <v>128</v>
      </c>
      <c r="G23" s="11" t="s">
        <v>128</v>
      </c>
      <c r="H23" s="11" t="s">
        <v>126</v>
      </c>
      <c r="I23" s="11" t="s">
        <v>126</v>
      </c>
      <c r="J23" s="11" t="s">
        <v>124</v>
      </c>
      <c r="K23" s="11" t="s">
        <v>126</v>
      </c>
      <c r="L23" s="11" t="s">
        <v>126</v>
      </c>
      <c r="M23" s="11" t="s">
        <v>126</v>
      </c>
      <c r="N23" s="11" t="s">
        <v>126</v>
      </c>
      <c r="O23" s="11" t="s">
        <v>126</v>
      </c>
      <c r="P23" s="11" t="s">
        <v>126</v>
      </c>
      <c r="Q23" s="11" t="s">
        <v>126</v>
      </c>
      <c r="R23" s="11" t="s">
        <v>126</v>
      </c>
      <c r="S23" s="11" t="s">
        <v>126</v>
      </c>
      <c r="T23" s="11" t="s">
        <v>126</v>
      </c>
      <c r="U23" s="11" t="s">
        <v>126</v>
      </c>
      <c r="V23" s="11" t="s">
        <v>126</v>
      </c>
      <c r="W23" s="11" t="s">
        <v>126</v>
      </c>
      <c r="X23" s="11" t="s">
        <v>126</v>
      </c>
    </row>
    <row r="24" spans="1:24" ht="24.95" customHeight="1" x14ac:dyDescent="0.25">
      <c r="A24" s="3">
        <v>23</v>
      </c>
      <c r="B24" s="106"/>
      <c r="C24" s="9" t="s">
        <v>26</v>
      </c>
      <c r="D24" s="10" t="s">
        <v>123</v>
      </c>
      <c r="E24" s="11" t="s">
        <v>126</v>
      </c>
      <c r="F24" s="11" t="s">
        <v>124</v>
      </c>
      <c r="G24" s="11" t="s">
        <v>124</v>
      </c>
      <c r="H24" s="11" t="s">
        <v>126</v>
      </c>
      <c r="I24" s="11" t="s">
        <v>126</v>
      </c>
      <c r="J24" s="11" t="s">
        <v>126</v>
      </c>
      <c r="K24" s="11" t="s">
        <v>126</v>
      </c>
      <c r="L24" s="11" t="s">
        <v>126</v>
      </c>
      <c r="M24" s="11" t="s">
        <v>126</v>
      </c>
      <c r="N24" s="11" t="s">
        <v>126</v>
      </c>
      <c r="O24" s="11" t="s">
        <v>126</v>
      </c>
      <c r="P24" s="11" t="s">
        <v>126</v>
      </c>
      <c r="Q24" s="11" t="s">
        <v>126</v>
      </c>
      <c r="R24" s="11" t="s">
        <v>126</v>
      </c>
      <c r="S24" s="11" t="s">
        <v>126</v>
      </c>
      <c r="T24" s="11" t="s">
        <v>126</v>
      </c>
      <c r="U24" s="11" t="s">
        <v>126</v>
      </c>
      <c r="V24" s="11" t="s">
        <v>126</v>
      </c>
      <c r="W24" s="11" t="s">
        <v>126</v>
      </c>
      <c r="X24" s="11" t="s">
        <v>126</v>
      </c>
    </row>
    <row r="25" spans="1:24" ht="24.95" customHeight="1" x14ac:dyDescent="0.25">
      <c r="A25" s="3">
        <v>24</v>
      </c>
      <c r="B25" s="106" t="s">
        <v>27</v>
      </c>
      <c r="C25" s="9" t="s">
        <v>28</v>
      </c>
      <c r="D25" s="10" t="s">
        <v>127</v>
      </c>
      <c r="E25" s="11" t="s">
        <v>126</v>
      </c>
      <c r="F25" s="11" t="s">
        <v>126</v>
      </c>
      <c r="G25" s="11" t="s">
        <v>126</v>
      </c>
      <c r="H25" s="11" t="s">
        <v>126</v>
      </c>
      <c r="I25" s="11" t="s">
        <v>126</v>
      </c>
      <c r="J25" s="11" t="s">
        <v>126</v>
      </c>
      <c r="K25" s="11" t="s">
        <v>126</v>
      </c>
      <c r="L25" s="11" t="s">
        <v>126</v>
      </c>
      <c r="M25" s="11" t="s">
        <v>126</v>
      </c>
      <c r="N25" s="11" t="s">
        <v>126</v>
      </c>
      <c r="O25" s="11" t="s">
        <v>126</v>
      </c>
      <c r="P25" s="11" t="s">
        <v>126</v>
      </c>
      <c r="Q25" s="11" t="s">
        <v>126</v>
      </c>
      <c r="R25" s="11" t="s">
        <v>126</v>
      </c>
      <c r="S25" s="11" t="s">
        <v>126</v>
      </c>
      <c r="T25" s="11" t="s">
        <v>126</v>
      </c>
      <c r="U25" s="11" t="s">
        <v>126</v>
      </c>
      <c r="V25" s="11" t="s">
        <v>126</v>
      </c>
      <c r="W25" s="11" t="s">
        <v>126</v>
      </c>
      <c r="X25" s="11" t="s">
        <v>126</v>
      </c>
    </row>
    <row r="26" spans="1:24" ht="24.95" customHeight="1" x14ac:dyDescent="0.25">
      <c r="A26" s="3">
        <v>25</v>
      </c>
      <c r="B26" s="106"/>
      <c r="C26" s="9" t="s">
        <v>29</v>
      </c>
      <c r="D26" s="10" t="s">
        <v>127</v>
      </c>
      <c r="E26" s="11" t="s">
        <v>126</v>
      </c>
      <c r="F26" s="11" t="s">
        <v>126</v>
      </c>
      <c r="G26" s="11" t="s">
        <v>126</v>
      </c>
      <c r="H26" s="11" t="s">
        <v>126</v>
      </c>
      <c r="I26" s="11" t="s">
        <v>126</v>
      </c>
      <c r="J26" s="11" t="s">
        <v>126</v>
      </c>
      <c r="K26" s="11" t="s">
        <v>126</v>
      </c>
      <c r="L26" s="11" t="s">
        <v>126</v>
      </c>
      <c r="M26" s="11" t="s">
        <v>126</v>
      </c>
      <c r="N26" s="11" t="s">
        <v>126</v>
      </c>
      <c r="O26" s="11" t="s">
        <v>126</v>
      </c>
      <c r="P26" s="11" t="s">
        <v>126</v>
      </c>
      <c r="Q26" s="11" t="s">
        <v>126</v>
      </c>
      <c r="R26" s="11" t="s">
        <v>126</v>
      </c>
      <c r="S26" s="11" t="s">
        <v>126</v>
      </c>
      <c r="T26" s="11" t="s">
        <v>126</v>
      </c>
      <c r="U26" s="11" t="s">
        <v>126</v>
      </c>
      <c r="V26" s="11" t="s">
        <v>126</v>
      </c>
      <c r="W26" s="11" t="s">
        <v>126</v>
      </c>
      <c r="X26" s="11" t="s">
        <v>126</v>
      </c>
    </row>
    <row r="27" spans="1:24" ht="24.95" customHeight="1" x14ac:dyDescent="0.25">
      <c r="A27" s="3">
        <v>26</v>
      </c>
      <c r="B27" s="106"/>
      <c r="C27" s="9" t="s">
        <v>30</v>
      </c>
      <c r="D27" s="10" t="s">
        <v>127</v>
      </c>
      <c r="E27" s="11" t="s">
        <v>126</v>
      </c>
      <c r="F27" s="11" t="s">
        <v>126</v>
      </c>
      <c r="G27" s="11" t="s">
        <v>126</v>
      </c>
      <c r="H27" s="11" t="s">
        <v>126</v>
      </c>
      <c r="I27" s="11" t="s">
        <v>126</v>
      </c>
      <c r="J27" s="11" t="s">
        <v>126</v>
      </c>
      <c r="K27" s="11" t="s">
        <v>126</v>
      </c>
      <c r="L27" s="11" t="s">
        <v>126</v>
      </c>
      <c r="M27" s="11" t="s">
        <v>126</v>
      </c>
      <c r="N27" s="11" t="s">
        <v>126</v>
      </c>
      <c r="O27" s="11" t="s">
        <v>126</v>
      </c>
      <c r="P27" s="11" t="s">
        <v>126</v>
      </c>
      <c r="Q27" s="11" t="s">
        <v>126</v>
      </c>
      <c r="R27" s="11" t="s">
        <v>126</v>
      </c>
      <c r="S27" s="11" t="s">
        <v>126</v>
      </c>
      <c r="T27" s="11" t="s">
        <v>126</v>
      </c>
      <c r="U27" s="11" t="s">
        <v>126</v>
      </c>
      <c r="V27" s="11" t="s">
        <v>126</v>
      </c>
      <c r="W27" s="11" t="s">
        <v>126</v>
      </c>
      <c r="X27" s="11" t="s">
        <v>126</v>
      </c>
    </row>
    <row r="28" spans="1:24" ht="24.95" customHeight="1" x14ac:dyDescent="0.25">
      <c r="A28" s="3">
        <v>27</v>
      </c>
      <c r="B28" s="106"/>
      <c r="C28" s="9" t="s">
        <v>31</v>
      </c>
      <c r="D28" s="10" t="s">
        <v>127</v>
      </c>
      <c r="E28" s="11" t="s">
        <v>126</v>
      </c>
      <c r="F28" s="11" t="s">
        <v>126</v>
      </c>
      <c r="G28" s="11" t="s">
        <v>126</v>
      </c>
      <c r="H28" s="11" t="s">
        <v>126</v>
      </c>
      <c r="I28" s="11" t="s">
        <v>126</v>
      </c>
      <c r="J28" s="11" t="s">
        <v>126</v>
      </c>
      <c r="K28" s="11" t="s">
        <v>126</v>
      </c>
      <c r="L28" s="11" t="s">
        <v>126</v>
      </c>
      <c r="M28" s="11" t="s">
        <v>126</v>
      </c>
      <c r="N28" s="11" t="s">
        <v>126</v>
      </c>
      <c r="O28" s="11" t="s">
        <v>126</v>
      </c>
      <c r="P28" s="11" t="s">
        <v>126</v>
      </c>
      <c r="Q28" s="11" t="s">
        <v>126</v>
      </c>
      <c r="R28" s="11" t="s">
        <v>126</v>
      </c>
      <c r="S28" s="11" t="s">
        <v>126</v>
      </c>
      <c r="T28" s="11" t="s">
        <v>126</v>
      </c>
      <c r="U28" s="11" t="s">
        <v>126</v>
      </c>
      <c r="V28" s="11" t="s">
        <v>124</v>
      </c>
      <c r="W28" s="11" t="s">
        <v>126</v>
      </c>
      <c r="X28" s="11" t="s">
        <v>126</v>
      </c>
    </row>
    <row r="29" spans="1:24" ht="24.95" customHeight="1" x14ac:dyDescent="0.25">
      <c r="A29" s="3">
        <v>28</v>
      </c>
      <c r="B29" s="4" t="s">
        <v>32</v>
      </c>
      <c r="C29" s="9" t="s">
        <v>33</v>
      </c>
      <c r="D29" s="10" t="s">
        <v>123</v>
      </c>
      <c r="E29" s="11" t="s">
        <v>126</v>
      </c>
      <c r="F29" s="11" t="s">
        <v>126</v>
      </c>
      <c r="G29" s="11" t="s">
        <v>126</v>
      </c>
      <c r="H29" s="11" t="s">
        <v>126</v>
      </c>
      <c r="I29" s="11" t="s">
        <v>126</v>
      </c>
      <c r="J29" s="11" t="s">
        <v>126</v>
      </c>
      <c r="K29" s="11" t="s">
        <v>126</v>
      </c>
      <c r="L29" s="11" t="s">
        <v>126</v>
      </c>
      <c r="M29" s="11" t="s">
        <v>126</v>
      </c>
      <c r="N29" s="11" t="s">
        <v>126</v>
      </c>
      <c r="O29" s="11" t="s">
        <v>126</v>
      </c>
      <c r="P29" s="11" t="s">
        <v>126</v>
      </c>
      <c r="Q29" s="11" t="s">
        <v>126</v>
      </c>
      <c r="R29" s="11" t="s">
        <v>126</v>
      </c>
      <c r="S29" s="11" t="s">
        <v>126</v>
      </c>
      <c r="T29" s="11" t="s">
        <v>126</v>
      </c>
      <c r="U29" s="11" t="s">
        <v>126</v>
      </c>
      <c r="V29" s="11" t="s">
        <v>126</v>
      </c>
      <c r="W29" s="11" t="s">
        <v>126</v>
      </c>
      <c r="X29" s="11" t="s">
        <v>126</v>
      </c>
    </row>
    <row r="30" spans="1:24" ht="24.95" customHeight="1" x14ac:dyDescent="0.25">
      <c r="A30" s="3">
        <v>29</v>
      </c>
      <c r="B30" s="4" t="s">
        <v>34</v>
      </c>
      <c r="C30" s="9" t="s">
        <v>35</v>
      </c>
      <c r="D30" s="10" t="s">
        <v>125</v>
      </c>
      <c r="E30" s="11" t="s">
        <v>126</v>
      </c>
      <c r="F30" s="11" t="s">
        <v>126</v>
      </c>
      <c r="G30" s="11" t="s">
        <v>126</v>
      </c>
      <c r="H30" s="11" t="s">
        <v>126</v>
      </c>
      <c r="I30" s="11" t="s">
        <v>126</v>
      </c>
      <c r="J30" s="11" t="s">
        <v>126</v>
      </c>
      <c r="K30" s="11" t="s">
        <v>126</v>
      </c>
      <c r="L30" s="11" t="s">
        <v>126</v>
      </c>
      <c r="M30" s="11" t="s">
        <v>126</v>
      </c>
      <c r="N30" s="11" t="s">
        <v>126</v>
      </c>
      <c r="O30" s="11" t="s">
        <v>126</v>
      </c>
      <c r="P30" s="11" t="s">
        <v>126</v>
      </c>
      <c r="Q30" s="11" t="s">
        <v>126</v>
      </c>
      <c r="R30" s="11" t="s">
        <v>126</v>
      </c>
      <c r="S30" s="11" t="s">
        <v>126</v>
      </c>
      <c r="T30" s="11" t="s">
        <v>126</v>
      </c>
      <c r="U30" s="11" t="s">
        <v>126</v>
      </c>
      <c r="V30" s="11" t="s">
        <v>126</v>
      </c>
      <c r="W30" s="11" t="s">
        <v>126</v>
      </c>
      <c r="X30" s="11" t="s">
        <v>126</v>
      </c>
    </row>
    <row r="31" spans="1:24" ht="24.95" customHeight="1" x14ac:dyDescent="0.25">
      <c r="A31" s="3">
        <v>30</v>
      </c>
      <c r="B31" s="4" t="s">
        <v>34</v>
      </c>
      <c r="C31" s="9" t="s">
        <v>36</v>
      </c>
      <c r="D31" s="10" t="s">
        <v>123</v>
      </c>
      <c r="E31" s="11" t="s">
        <v>126</v>
      </c>
      <c r="F31" s="11" t="s">
        <v>126</v>
      </c>
      <c r="G31" s="11" t="s">
        <v>126</v>
      </c>
      <c r="H31" s="11" t="s">
        <v>126</v>
      </c>
      <c r="I31" s="11" t="s">
        <v>126</v>
      </c>
      <c r="J31" s="11" t="s">
        <v>126</v>
      </c>
      <c r="K31" s="11" t="s">
        <v>126</v>
      </c>
      <c r="L31" s="11" t="s">
        <v>126</v>
      </c>
      <c r="M31" s="11" t="s">
        <v>126</v>
      </c>
      <c r="N31" s="11" t="s">
        <v>126</v>
      </c>
      <c r="O31" s="11" t="s">
        <v>126</v>
      </c>
      <c r="P31" s="11" t="s">
        <v>126</v>
      </c>
      <c r="Q31" s="11" t="s">
        <v>126</v>
      </c>
      <c r="R31" s="11" t="s">
        <v>126</v>
      </c>
      <c r="S31" s="11" t="s">
        <v>126</v>
      </c>
      <c r="T31" s="11" t="s">
        <v>126</v>
      </c>
      <c r="U31" s="11" t="s">
        <v>126</v>
      </c>
      <c r="V31" s="11" t="s">
        <v>126</v>
      </c>
      <c r="W31" s="11" t="s">
        <v>126</v>
      </c>
      <c r="X31" s="11" t="s">
        <v>126</v>
      </c>
    </row>
    <row r="32" spans="1:24" ht="24.95" customHeight="1" x14ac:dyDescent="0.25">
      <c r="A32" s="3">
        <v>31</v>
      </c>
      <c r="B32" s="4" t="s">
        <v>34</v>
      </c>
      <c r="C32" s="9" t="s">
        <v>37</v>
      </c>
      <c r="D32" s="10" t="s">
        <v>123</v>
      </c>
      <c r="E32" s="11" t="s">
        <v>126</v>
      </c>
      <c r="F32" s="11" t="s">
        <v>126</v>
      </c>
      <c r="G32" s="11" t="s">
        <v>126</v>
      </c>
      <c r="H32" s="11" t="s">
        <v>126</v>
      </c>
      <c r="I32" s="11" t="s">
        <v>126</v>
      </c>
      <c r="J32" s="11" t="s">
        <v>126</v>
      </c>
      <c r="K32" s="11" t="s">
        <v>126</v>
      </c>
      <c r="L32" s="11" t="s">
        <v>126</v>
      </c>
      <c r="M32" s="11" t="s">
        <v>126</v>
      </c>
      <c r="N32" s="11" t="s">
        <v>126</v>
      </c>
      <c r="O32" s="11" t="s">
        <v>126</v>
      </c>
      <c r="P32" s="11" t="s">
        <v>126</v>
      </c>
      <c r="Q32" s="11" t="s">
        <v>126</v>
      </c>
      <c r="R32" s="11" t="s">
        <v>126</v>
      </c>
      <c r="S32" s="11" t="s">
        <v>126</v>
      </c>
      <c r="T32" s="11" t="s">
        <v>126</v>
      </c>
      <c r="U32" s="11" t="s">
        <v>126</v>
      </c>
      <c r="V32" s="11" t="s">
        <v>126</v>
      </c>
      <c r="W32" s="11" t="s">
        <v>126</v>
      </c>
      <c r="X32" s="11" t="s">
        <v>126</v>
      </c>
    </row>
  </sheetData>
  <mergeCells count="3">
    <mergeCell ref="B2:B13"/>
    <mergeCell ref="B14:B24"/>
    <mergeCell ref="B25:B28"/>
  </mergeCells>
  <conditionalFormatting sqref="E27">
    <cfRule type="containsText" dxfId="23" priority="19" operator="containsText" text="NG">
      <formula>NOT(ISERROR(SEARCH("NG",E27)))</formula>
    </cfRule>
  </conditionalFormatting>
  <conditionalFormatting sqref="E4:H32 J4:X32">
    <cfRule type="cellIs" dxfId="22" priority="21" operator="equal">
      <formula>"OK"</formula>
    </cfRule>
  </conditionalFormatting>
  <conditionalFormatting sqref="E6:I6">
    <cfRule type="containsText" dxfId="21" priority="7" operator="containsText" text="NG">
      <formula>NOT(ISERROR(SEARCH("NG",E6)))</formula>
    </cfRule>
  </conditionalFormatting>
  <conditionalFormatting sqref="E2:X2">
    <cfRule type="containsText" dxfId="20" priority="1" operator="containsText" text="NG">
      <formula>NOT(ISERROR(SEARCH("NG",E2)))</formula>
    </cfRule>
    <cfRule type="cellIs" dxfId="19" priority="2" operator="equal">
      <formula>"OK"</formula>
    </cfRule>
  </conditionalFormatting>
  <conditionalFormatting sqref="E2:X3">
    <cfRule type="containsText" dxfId="18" priority="3" operator="containsText" text="NG">
      <formula>NOT(ISERROR(SEARCH("NG",E2)))</formula>
    </cfRule>
  </conditionalFormatting>
  <conditionalFormatting sqref="E3:X3">
    <cfRule type="cellIs" dxfId="17" priority="5" operator="equal">
      <formula>"OK"</formula>
    </cfRule>
    <cfRule type="containsText" dxfId="16" priority="6" operator="containsText" text="NG">
      <formula>NOT(ISERROR(SEARCH("NG",E3)))</formula>
    </cfRule>
  </conditionalFormatting>
  <conditionalFormatting sqref="F4:H32">
    <cfRule type="containsText" dxfId="15" priority="22" operator="containsText" text="NG">
      <formula>NOT(ISERROR(SEARCH("NG",F4)))</formula>
    </cfRule>
  </conditionalFormatting>
  <conditionalFormatting sqref="I4:I32">
    <cfRule type="cellIs" dxfId="14" priority="8" operator="equal">
      <formula>"OK"</formula>
    </cfRule>
  </conditionalFormatting>
  <conditionalFormatting sqref="I4:X32">
    <cfRule type="containsText" dxfId="13" priority="9" operator="containsText" text="NG">
      <formula>NOT(ISERROR(SEARCH("NG",I4)))</formula>
    </cfRule>
  </conditionalFormatting>
  <pageMargins left="0.7" right="0.7" top="0.75" bottom="0.75" header="0.3" footer="0.3"/>
  <pageSetup paperSize="8" fitToHeight="3" orientation="landscape" r:id="rId1"/>
  <headerFooter>
    <oddFooter>&amp;C&amp;"Calibri"&amp;11&amp;K008000 Classification | EKL-INTERNAL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40"/>
  <sheetViews>
    <sheetView workbookViewId="0">
      <selection sqref="A1:X40"/>
    </sheetView>
  </sheetViews>
  <sheetFormatPr defaultRowHeight="15" x14ac:dyDescent="0.25"/>
  <cols>
    <col min="1" max="1" width="5" bestFit="1" customWidth="1"/>
    <col min="2" max="2" width="17.28515625" bestFit="1" customWidth="1"/>
    <col min="3" max="3" width="79.5703125" style="1" customWidth="1"/>
    <col min="4" max="4" width="14" style="19" bestFit="1" customWidth="1"/>
    <col min="5" max="5" width="14" style="1" bestFit="1" customWidth="1"/>
    <col min="6" max="6" width="10.28515625" style="1" bestFit="1" customWidth="1"/>
    <col min="7" max="7" width="7.28515625" style="1" bestFit="1" customWidth="1"/>
    <col min="8" max="8" width="10.140625" style="1" customWidth="1"/>
    <col min="9" max="10" width="7.7109375" style="1" bestFit="1" customWidth="1"/>
    <col min="11" max="11" width="10" style="1" bestFit="1" customWidth="1"/>
    <col min="12" max="12" width="8.42578125" style="1" customWidth="1"/>
    <col min="13" max="13" width="10.28515625" style="1" customWidth="1"/>
    <col min="14" max="14" width="9.5703125" style="1" bestFit="1" customWidth="1"/>
    <col min="15" max="15" width="14.140625" style="1" customWidth="1"/>
    <col min="16" max="16" width="13.7109375" style="1" customWidth="1"/>
    <col min="17" max="17" width="14.5703125" style="1" customWidth="1"/>
    <col min="18" max="18" width="11.140625" style="1" customWidth="1"/>
    <col min="19" max="19" width="11.85546875" style="1" customWidth="1"/>
    <col min="20" max="20" width="8.140625" style="1" bestFit="1" customWidth="1"/>
    <col min="21" max="21" width="9.140625" style="1"/>
    <col min="22" max="24" width="9.5703125" style="1" bestFit="1" customWidth="1"/>
  </cols>
  <sheetData>
    <row r="1" spans="1:24" ht="73.5" customHeight="1" x14ac:dyDescent="0.25">
      <c r="A1" s="3"/>
      <c r="B1" s="4" t="s">
        <v>0</v>
      </c>
      <c r="C1" s="5" t="s">
        <v>1</v>
      </c>
      <c r="D1" s="6" t="s">
        <v>122</v>
      </c>
      <c r="E1" s="20" t="s">
        <v>131</v>
      </c>
      <c r="F1" s="20" t="s">
        <v>133</v>
      </c>
      <c r="G1" s="20" t="s">
        <v>132</v>
      </c>
      <c r="H1" s="20" t="s">
        <v>134</v>
      </c>
      <c r="I1" s="20" t="s">
        <v>140</v>
      </c>
      <c r="J1" s="20" t="s">
        <v>136</v>
      </c>
      <c r="K1" s="20" t="s">
        <v>137</v>
      </c>
      <c r="L1" s="20" t="s">
        <v>138</v>
      </c>
      <c r="M1" s="20" t="s">
        <v>139</v>
      </c>
      <c r="N1" s="20" t="s">
        <v>141</v>
      </c>
      <c r="O1" s="20" t="s">
        <v>143</v>
      </c>
      <c r="P1" s="20" t="s">
        <v>142</v>
      </c>
      <c r="Q1" s="20" t="s">
        <v>144</v>
      </c>
      <c r="R1" s="20" t="s">
        <v>145</v>
      </c>
      <c r="S1" s="20" t="s">
        <v>146</v>
      </c>
      <c r="T1" s="20" t="s">
        <v>147</v>
      </c>
      <c r="U1" s="20" t="s">
        <v>148</v>
      </c>
      <c r="V1" s="20" t="s">
        <v>149</v>
      </c>
      <c r="W1" s="20" t="s">
        <v>150</v>
      </c>
      <c r="X1" s="20" t="s">
        <v>151</v>
      </c>
    </row>
    <row r="2" spans="1:24" s="2" customFormat="1" ht="24.95" customHeight="1" x14ac:dyDescent="0.25">
      <c r="A2" s="3">
        <v>32</v>
      </c>
      <c r="B2" s="106" t="s">
        <v>38</v>
      </c>
      <c r="C2" s="16" t="s">
        <v>39</v>
      </c>
      <c r="D2" s="17" t="s">
        <v>125</v>
      </c>
      <c r="E2" s="11" t="s">
        <v>126</v>
      </c>
      <c r="F2" s="11" t="s">
        <v>126</v>
      </c>
      <c r="G2" s="11" t="s">
        <v>126</v>
      </c>
      <c r="H2" s="11" t="s">
        <v>126</v>
      </c>
      <c r="I2" s="11" t="s">
        <v>126</v>
      </c>
      <c r="J2" s="11" t="s">
        <v>126</v>
      </c>
      <c r="K2" s="11" t="s">
        <v>126</v>
      </c>
      <c r="L2" s="11" t="s">
        <v>126</v>
      </c>
      <c r="M2" s="11" t="s">
        <v>128</v>
      </c>
      <c r="N2" s="11" t="s">
        <v>126</v>
      </c>
      <c r="O2" s="11" t="s">
        <v>126</v>
      </c>
      <c r="P2" s="11" t="s">
        <v>126</v>
      </c>
      <c r="Q2" s="11" t="s">
        <v>126</v>
      </c>
      <c r="R2" s="11" t="s">
        <v>126</v>
      </c>
      <c r="S2" s="11" t="s">
        <v>128</v>
      </c>
      <c r="T2" s="11" t="s">
        <v>126</v>
      </c>
      <c r="U2" s="11" t="s">
        <v>126</v>
      </c>
      <c r="V2" s="11" t="s">
        <v>126</v>
      </c>
      <c r="W2" s="11" t="s">
        <v>126</v>
      </c>
      <c r="X2" s="11" t="s">
        <v>126</v>
      </c>
    </row>
    <row r="3" spans="1:24" ht="24.95" customHeight="1" x14ac:dyDescent="0.25">
      <c r="A3" s="3">
        <v>33</v>
      </c>
      <c r="B3" s="106"/>
      <c r="C3" s="9" t="s">
        <v>40</v>
      </c>
      <c r="D3" s="10" t="s">
        <v>123</v>
      </c>
      <c r="E3" s="11" t="s">
        <v>126</v>
      </c>
      <c r="F3" s="11" t="s">
        <v>124</v>
      </c>
      <c r="G3" s="11" t="s">
        <v>124</v>
      </c>
      <c r="H3" s="11" t="s">
        <v>126</v>
      </c>
      <c r="I3" s="11" t="s">
        <v>126</v>
      </c>
      <c r="J3" s="11" t="s">
        <v>126</v>
      </c>
      <c r="K3" s="11" t="s">
        <v>126</v>
      </c>
      <c r="L3" s="11" t="s">
        <v>126</v>
      </c>
      <c r="M3" s="11" t="s">
        <v>128</v>
      </c>
      <c r="N3" s="11" t="s">
        <v>126</v>
      </c>
      <c r="O3" s="11" t="s">
        <v>126</v>
      </c>
      <c r="P3" s="11" t="s">
        <v>126</v>
      </c>
      <c r="Q3" s="11" t="s">
        <v>126</v>
      </c>
      <c r="R3" s="11" t="s">
        <v>126</v>
      </c>
      <c r="S3" s="11" t="s">
        <v>128</v>
      </c>
      <c r="T3" s="11" t="s">
        <v>126</v>
      </c>
      <c r="U3" s="11" t="s">
        <v>126</v>
      </c>
      <c r="V3" s="11" t="s">
        <v>126</v>
      </c>
      <c r="W3" s="11" t="s">
        <v>126</v>
      </c>
      <c r="X3" s="11" t="s">
        <v>126</v>
      </c>
    </row>
    <row r="4" spans="1:24" ht="24.95" customHeight="1" x14ac:dyDescent="0.25">
      <c r="A4" s="3">
        <v>34</v>
      </c>
      <c r="B4" s="106"/>
      <c r="C4" s="9" t="s">
        <v>41</v>
      </c>
      <c r="D4" s="10" t="s">
        <v>123</v>
      </c>
      <c r="E4" s="11" t="s">
        <v>128</v>
      </c>
      <c r="F4" s="11" t="s">
        <v>124</v>
      </c>
      <c r="G4" s="11" t="s">
        <v>124</v>
      </c>
      <c r="H4" s="11" t="s">
        <v>135</v>
      </c>
      <c r="I4" s="11" t="s">
        <v>135</v>
      </c>
      <c r="J4" s="11" t="s">
        <v>124</v>
      </c>
      <c r="K4" s="11" t="s">
        <v>135</v>
      </c>
      <c r="L4" s="11" t="s">
        <v>135</v>
      </c>
      <c r="M4" s="11" t="s">
        <v>128</v>
      </c>
      <c r="N4" s="11" t="s">
        <v>128</v>
      </c>
      <c r="O4" s="11" t="s">
        <v>128</v>
      </c>
      <c r="P4" s="11" t="s">
        <v>126</v>
      </c>
      <c r="Q4" s="11" t="s">
        <v>128</v>
      </c>
      <c r="R4" s="11" t="s">
        <v>126</v>
      </c>
      <c r="S4" s="11" t="s">
        <v>124</v>
      </c>
      <c r="T4" s="11" t="s">
        <v>128</v>
      </c>
      <c r="U4" s="11" t="s">
        <v>126</v>
      </c>
      <c r="V4" s="11" t="s">
        <v>128</v>
      </c>
      <c r="W4" s="11" t="s">
        <v>128</v>
      </c>
      <c r="X4" s="11" t="s">
        <v>128</v>
      </c>
    </row>
    <row r="5" spans="1:24" ht="24.95" customHeight="1" x14ac:dyDescent="0.25">
      <c r="A5" s="3">
        <v>35</v>
      </c>
      <c r="B5" s="106"/>
      <c r="C5" s="9" t="s">
        <v>42</v>
      </c>
      <c r="D5" s="10" t="s">
        <v>123</v>
      </c>
      <c r="E5" s="11" t="s">
        <v>124</v>
      </c>
      <c r="F5" s="11" t="s">
        <v>124</v>
      </c>
      <c r="G5" s="11" t="s">
        <v>124</v>
      </c>
      <c r="H5" s="11" t="s">
        <v>128</v>
      </c>
      <c r="I5" s="11" t="s">
        <v>128</v>
      </c>
      <c r="J5" s="11" t="s">
        <v>124</v>
      </c>
      <c r="K5" s="11" t="s">
        <v>128</v>
      </c>
      <c r="L5" s="11" t="s">
        <v>128</v>
      </c>
      <c r="M5" s="11" t="s">
        <v>128</v>
      </c>
      <c r="N5" s="11" t="s">
        <v>128</v>
      </c>
      <c r="O5" s="11" t="s">
        <v>128</v>
      </c>
      <c r="P5" s="11" t="s">
        <v>126</v>
      </c>
      <c r="Q5" s="11" t="s">
        <v>124</v>
      </c>
      <c r="R5" s="11" t="s">
        <v>126</v>
      </c>
      <c r="S5" s="11" t="s">
        <v>128</v>
      </c>
      <c r="T5" s="11" t="s">
        <v>128</v>
      </c>
      <c r="U5" s="11" t="s">
        <v>126</v>
      </c>
      <c r="V5" s="11" t="s">
        <v>126</v>
      </c>
      <c r="W5" s="11" t="s">
        <v>128</v>
      </c>
      <c r="X5" s="11" t="s">
        <v>128</v>
      </c>
    </row>
    <row r="6" spans="1:24" ht="24.95" customHeight="1" x14ac:dyDescent="0.25">
      <c r="A6" s="3">
        <v>36</v>
      </c>
      <c r="B6" s="106"/>
      <c r="C6" s="9" t="s">
        <v>21</v>
      </c>
      <c r="D6" s="10" t="s">
        <v>123</v>
      </c>
      <c r="E6" s="11" t="s">
        <v>124</v>
      </c>
      <c r="F6" s="11" t="s">
        <v>124</v>
      </c>
      <c r="G6" s="11" t="s">
        <v>124</v>
      </c>
      <c r="H6" s="11" t="s">
        <v>124</v>
      </c>
      <c r="I6" s="11" t="s">
        <v>124</v>
      </c>
      <c r="J6" s="11" t="s">
        <v>124</v>
      </c>
      <c r="K6" s="11" t="s">
        <v>124</v>
      </c>
      <c r="L6" s="11" t="s">
        <v>124</v>
      </c>
      <c r="M6" s="11" t="s">
        <v>124</v>
      </c>
      <c r="N6" s="11" t="s">
        <v>124</v>
      </c>
      <c r="O6" s="11" t="s">
        <v>124</v>
      </c>
      <c r="P6" s="11" t="s">
        <v>126</v>
      </c>
      <c r="Q6" s="11" t="s">
        <v>124</v>
      </c>
      <c r="R6" s="11" t="s">
        <v>126</v>
      </c>
      <c r="S6" s="11" t="s">
        <v>124</v>
      </c>
      <c r="T6" s="11" t="s">
        <v>124</v>
      </c>
      <c r="U6" s="11" t="s">
        <v>126</v>
      </c>
      <c r="V6" s="11" t="s">
        <v>124</v>
      </c>
      <c r="W6" s="11" t="s">
        <v>124</v>
      </c>
      <c r="X6" s="11" t="s">
        <v>128</v>
      </c>
    </row>
    <row r="7" spans="1:24" ht="24.95" customHeight="1" x14ac:dyDescent="0.25">
      <c r="A7" s="3">
        <v>37</v>
      </c>
      <c r="B7" s="106"/>
      <c r="C7" s="9" t="s">
        <v>43</v>
      </c>
      <c r="D7" s="10" t="s">
        <v>123</v>
      </c>
      <c r="E7" s="11" t="s">
        <v>128</v>
      </c>
      <c r="F7" s="11" t="s">
        <v>128</v>
      </c>
      <c r="G7" s="11" t="s">
        <v>128</v>
      </c>
      <c r="H7" s="11" t="s">
        <v>128</v>
      </c>
      <c r="I7" s="11" t="s">
        <v>128</v>
      </c>
      <c r="J7" s="11" t="s">
        <v>124</v>
      </c>
      <c r="K7" s="11" t="s">
        <v>128</v>
      </c>
      <c r="L7" s="11" t="s">
        <v>128</v>
      </c>
      <c r="M7" s="11" t="s">
        <v>124</v>
      </c>
      <c r="N7" s="11" t="s">
        <v>128</v>
      </c>
      <c r="O7" s="11" t="s">
        <v>128</v>
      </c>
      <c r="P7" s="11" t="s">
        <v>126</v>
      </c>
      <c r="Q7" s="11" t="s">
        <v>128</v>
      </c>
      <c r="R7" s="11" t="s">
        <v>126</v>
      </c>
      <c r="S7" s="11" t="s">
        <v>124</v>
      </c>
      <c r="T7" s="11" t="s">
        <v>126</v>
      </c>
      <c r="U7" s="11" t="s">
        <v>126</v>
      </c>
      <c r="V7" s="11" t="s">
        <v>126</v>
      </c>
      <c r="W7" s="11" t="s">
        <v>126</v>
      </c>
      <c r="X7" s="11" t="s">
        <v>124</v>
      </c>
    </row>
    <row r="8" spans="1:24" ht="40.5" customHeight="1" x14ac:dyDescent="0.25">
      <c r="A8" s="3">
        <v>38</v>
      </c>
      <c r="B8" s="106"/>
      <c r="C8" s="9" t="s">
        <v>44</v>
      </c>
      <c r="D8" s="10" t="s">
        <v>123</v>
      </c>
      <c r="E8" s="11" t="s">
        <v>126</v>
      </c>
      <c r="F8" s="11" t="s">
        <v>124</v>
      </c>
      <c r="G8" s="11" t="s">
        <v>124</v>
      </c>
      <c r="H8" s="11" t="s">
        <v>126</v>
      </c>
      <c r="I8" s="11" t="s">
        <v>126</v>
      </c>
      <c r="J8" s="11" t="s">
        <v>124</v>
      </c>
      <c r="K8" s="11" t="s">
        <v>126</v>
      </c>
      <c r="L8" s="11" t="s">
        <v>126</v>
      </c>
      <c r="M8" s="11" t="s">
        <v>128</v>
      </c>
      <c r="N8" s="11" t="s">
        <v>126</v>
      </c>
      <c r="O8" s="11" t="s">
        <v>126</v>
      </c>
      <c r="P8" s="11" t="s">
        <v>126</v>
      </c>
      <c r="Q8" s="11" t="s">
        <v>128</v>
      </c>
      <c r="R8" s="11" t="s">
        <v>126</v>
      </c>
      <c r="S8" s="11" t="s">
        <v>124</v>
      </c>
      <c r="T8" s="11" t="s">
        <v>126</v>
      </c>
      <c r="U8" s="11" t="s">
        <v>126</v>
      </c>
      <c r="V8" s="11" t="s">
        <v>126</v>
      </c>
      <c r="W8" s="11" t="s">
        <v>126</v>
      </c>
      <c r="X8" s="11" t="s">
        <v>126</v>
      </c>
    </row>
    <row r="9" spans="1:24" ht="53.25" customHeight="1" x14ac:dyDescent="0.25">
      <c r="A9" s="3">
        <v>39</v>
      </c>
      <c r="B9" s="106"/>
      <c r="C9" s="9" t="s">
        <v>45</v>
      </c>
      <c r="D9" s="10" t="s">
        <v>123</v>
      </c>
      <c r="E9" s="11" t="s">
        <v>126</v>
      </c>
      <c r="F9" s="11" t="s">
        <v>124</v>
      </c>
      <c r="G9" s="11" t="s">
        <v>124</v>
      </c>
      <c r="H9" s="11" t="s">
        <v>126</v>
      </c>
      <c r="I9" s="11" t="s">
        <v>126</v>
      </c>
      <c r="J9" s="11" t="s">
        <v>124</v>
      </c>
      <c r="K9" s="11" t="s">
        <v>126</v>
      </c>
      <c r="L9" s="11" t="s">
        <v>126</v>
      </c>
      <c r="M9" s="11" t="s">
        <v>128</v>
      </c>
      <c r="N9" s="11" t="s">
        <v>126</v>
      </c>
      <c r="O9" s="11" t="s">
        <v>126</v>
      </c>
      <c r="P9" s="11" t="s">
        <v>126</v>
      </c>
      <c r="Q9" s="11" t="s">
        <v>128</v>
      </c>
      <c r="R9" s="11" t="s">
        <v>126</v>
      </c>
      <c r="S9" s="11" t="s">
        <v>124</v>
      </c>
      <c r="T9" s="11" t="s">
        <v>126</v>
      </c>
      <c r="U9" s="11" t="s">
        <v>126</v>
      </c>
      <c r="V9" s="11" t="s">
        <v>126</v>
      </c>
      <c r="W9" s="11" t="s">
        <v>126</v>
      </c>
      <c r="X9" s="11" t="s">
        <v>126</v>
      </c>
    </row>
    <row r="10" spans="1:24" ht="39.75" customHeight="1" x14ac:dyDescent="0.25">
      <c r="A10" s="3">
        <v>40</v>
      </c>
      <c r="B10" s="106"/>
      <c r="C10" s="9" t="s">
        <v>46</v>
      </c>
      <c r="D10" s="10" t="s">
        <v>123</v>
      </c>
      <c r="E10" s="11" t="s">
        <v>126</v>
      </c>
      <c r="F10" s="11" t="s">
        <v>124</v>
      </c>
      <c r="G10" s="11" t="s">
        <v>124</v>
      </c>
      <c r="H10" s="11" t="s">
        <v>126</v>
      </c>
      <c r="I10" s="11" t="s">
        <v>126</v>
      </c>
      <c r="J10" s="11" t="s">
        <v>124</v>
      </c>
      <c r="K10" s="11" t="s">
        <v>126</v>
      </c>
      <c r="L10" s="11" t="s">
        <v>126</v>
      </c>
      <c r="M10" s="11" t="s">
        <v>128</v>
      </c>
      <c r="N10" s="11" t="s">
        <v>126</v>
      </c>
      <c r="O10" s="11" t="s">
        <v>126</v>
      </c>
      <c r="P10" s="11" t="s">
        <v>126</v>
      </c>
      <c r="Q10" s="11" t="s">
        <v>128</v>
      </c>
      <c r="R10" s="11" t="s">
        <v>126</v>
      </c>
      <c r="S10" s="11" t="s">
        <v>124</v>
      </c>
      <c r="T10" s="11" t="s">
        <v>126</v>
      </c>
      <c r="U10" s="11" t="s">
        <v>126</v>
      </c>
      <c r="V10" s="11" t="s">
        <v>126</v>
      </c>
      <c r="W10" s="11" t="s">
        <v>126</v>
      </c>
      <c r="X10" s="11" t="s">
        <v>126</v>
      </c>
    </row>
    <row r="11" spans="1:24" ht="39" customHeight="1" x14ac:dyDescent="0.25">
      <c r="A11" s="3">
        <v>41</v>
      </c>
      <c r="B11" s="106"/>
      <c r="C11" s="9" t="s">
        <v>47</v>
      </c>
      <c r="D11" s="10" t="s">
        <v>123</v>
      </c>
      <c r="E11" s="11" t="s">
        <v>124</v>
      </c>
      <c r="F11" s="11" t="s">
        <v>124</v>
      </c>
      <c r="G11" s="11" t="s">
        <v>124</v>
      </c>
      <c r="H11" s="11" t="s">
        <v>128</v>
      </c>
      <c r="I11" s="11" t="s">
        <v>128</v>
      </c>
      <c r="J11" s="11" t="s">
        <v>124</v>
      </c>
      <c r="K11" s="11" t="s">
        <v>128</v>
      </c>
      <c r="L11" s="11" t="s">
        <v>128</v>
      </c>
      <c r="M11" s="11" t="s">
        <v>124</v>
      </c>
      <c r="N11" s="11" t="s">
        <v>124</v>
      </c>
      <c r="O11" s="11" t="s">
        <v>124</v>
      </c>
      <c r="P11" s="11" t="s">
        <v>126</v>
      </c>
      <c r="Q11" s="11" t="s">
        <v>126</v>
      </c>
      <c r="R11" s="11" t="s">
        <v>126</v>
      </c>
      <c r="S11" s="11" t="s">
        <v>124</v>
      </c>
      <c r="T11" s="11" t="s">
        <v>126</v>
      </c>
      <c r="U11" s="11" t="s">
        <v>126</v>
      </c>
      <c r="V11" s="11" t="s">
        <v>124</v>
      </c>
      <c r="W11" s="11" t="s">
        <v>126</v>
      </c>
      <c r="X11" s="11" t="s">
        <v>124</v>
      </c>
    </row>
    <row r="12" spans="1:24" ht="24.95" customHeight="1" x14ac:dyDescent="0.25">
      <c r="A12" s="3">
        <v>42</v>
      </c>
      <c r="B12" s="106"/>
      <c r="C12" s="9" t="s">
        <v>48</v>
      </c>
      <c r="D12" s="10" t="s">
        <v>123</v>
      </c>
      <c r="E12" s="11" t="s">
        <v>126</v>
      </c>
      <c r="F12" s="11" t="s">
        <v>124</v>
      </c>
      <c r="G12" s="11" t="s">
        <v>124</v>
      </c>
      <c r="H12" s="11" t="s">
        <v>128</v>
      </c>
      <c r="I12" s="11" t="s">
        <v>128</v>
      </c>
      <c r="J12" s="11" t="s">
        <v>124</v>
      </c>
      <c r="K12" s="11" t="s">
        <v>128</v>
      </c>
      <c r="L12" s="11" t="s">
        <v>128</v>
      </c>
      <c r="M12" s="11" t="s">
        <v>128</v>
      </c>
      <c r="N12" s="11" t="s">
        <v>126</v>
      </c>
      <c r="O12" s="11" t="s">
        <v>126</v>
      </c>
      <c r="P12" s="11" t="s">
        <v>126</v>
      </c>
      <c r="Q12" s="11" t="s">
        <v>126</v>
      </c>
      <c r="R12" s="11" t="s">
        <v>126</v>
      </c>
      <c r="S12" s="11" t="s">
        <v>124</v>
      </c>
      <c r="T12" s="11" t="s">
        <v>126</v>
      </c>
      <c r="U12" s="11" t="s">
        <v>126</v>
      </c>
      <c r="V12" s="11" t="s">
        <v>126</v>
      </c>
      <c r="W12" s="11" t="s">
        <v>126</v>
      </c>
      <c r="X12" s="11" t="s">
        <v>126</v>
      </c>
    </row>
    <row r="13" spans="1:24" ht="24.95" customHeight="1" x14ac:dyDescent="0.25">
      <c r="A13" s="3">
        <v>43</v>
      </c>
      <c r="B13" s="106"/>
      <c r="C13" s="9" t="s">
        <v>49</v>
      </c>
      <c r="D13" s="10" t="s">
        <v>125</v>
      </c>
      <c r="E13" s="11" t="s">
        <v>126</v>
      </c>
      <c r="F13" s="11" t="s">
        <v>126</v>
      </c>
      <c r="G13" s="11" t="s">
        <v>126</v>
      </c>
      <c r="H13" s="11" t="s">
        <v>126</v>
      </c>
      <c r="I13" s="11" t="s">
        <v>126</v>
      </c>
      <c r="J13" s="11" t="s">
        <v>126</v>
      </c>
      <c r="K13" s="11" t="s">
        <v>126</v>
      </c>
      <c r="L13" s="11" t="s">
        <v>126</v>
      </c>
      <c r="M13" s="11" t="s">
        <v>126</v>
      </c>
      <c r="N13" s="11" t="s">
        <v>126</v>
      </c>
      <c r="O13" s="11" t="s">
        <v>126</v>
      </c>
      <c r="P13" s="11" t="s">
        <v>126</v>
      </c>
      <c r="Q13" s="11" t="s">
        <v>126</v>
      </c>
      <c r="R13" s="11" t="s">
        <v>126</v>
      </c>
      <c r="S13" s="11" t="s">
        <v>126</v>
      </c>
      <c r="T13" s="11" t="s">
        <v>126</v>
      </c>
      <c r="U13" s="11" t="s">
        <v>126</v>
      </c>
      <c r="V13" s="11" t="s">
        <v>126</v>
      </c>
      <c r="W13" s="11" t="s">
        <v>126</v>
      </c>
      <c r="X13" s="11" t="s">
        <v>126</v>
      </c>
    </row>
    <row r="14" spans="1:24" ht="35.25" customHeight="1" x14ac:dyDescent="0.25">
      <c r="A14" s="3">
        <v>44</v>
      </c>
      <c r="B14" s="106"/>
      <c r="C14" s="9" t="s">
        <v>50</v>
      </c>
      <c r="D14" s="10" t="s">
        <v>123</v>
      </c>
      <c r="E14" s="11" t="s">
        <v>126</v>
      </c>
      <c r="F14" s="11" t="s">
        <v>126</v>
      </c>
      <c r="G14" s="11" t="s">
        <v>126</v>
      </c>
      <c r="H14" s="11" t="s">
        <v>126</v>
      </c>
      <c r="I14" s="11" t="s">
        <v>126</v>
      </c>
      <c r="J14" s="11" t="s">
        <v>126</v>
      </c>
      <c r="K14" s="11" t="s">
        <v>126</v>
      </c>
      <c r="L14" s="11" t="s">
        <v>126</v>
      </c>
      <c r="M14" s="11" t="s">
        <v>126</v>
      </c>
      <c r="N14" s="11" t="s">
        <v>126</v>
      </c>
      <c r="O14" s="11" t="s">
        <v>126</v>
      </c>
      <c r="P14" s="11" t="s">
        <v>126</v>
      </c>
      <c r="Q14" s="11" t="s">
        <v>126</v>
      </c>
      <c r="R14" s="11" t="s">
        <v>126</v>
      </c>
      <c r="S14" s="11" t="s">
        <v>126</v>
      </c>
      <c r="T14" s="11" t="s">
        <v>126</v>
      </c>
      <c r="U14" s="11" t="s">
        <v>126</v>
      </c>
      <c r="V14" s="11" t="s">
        <v>126</v>
      </c>
      <c r="W14" s="11" t="s">
        <v>126</v>
      </c>
      <c r="X14" s="11" t="s">
        <v>126</v>
      </c>
    </row>
    <row r="15" spans="1:24" ht="24.95" customHeight="1" x14ac:dyDescent="0.25">
      <c r="A15" s="3">
        <v>45</v>
      </c>
      <c r="B15" s="106"/>
      <c r="C15" s="9" t="s">
        <v>51</v>
      </c>
      <c r="D15" s="10" t="s">
        <v>125</v>
      </c>
      <c r="E15" s="11" t="s">
        <v>126</v>
      </c>
      <c r="F15" s="11" t="s">
        <v>126</v>
      </c>
      <c r="G15" s="11" t="s">
        <v>126</v>
      </c>
      <c r="H15" s="11" t="s">
        <v>126</v>
      </c>
      <c r="I15" s="11" t="s">
        <v>126</v>
      </c>
      <c r="J15" s="11" t="s">
        <v>126</v>
      </c>
      <c r="K15" s="11" t="s">
        <v>126</v>
      </c>
      <c r="L15" s="11" t="s">
        <v>126</v>
      </c>
      <c r="M15" s="11" t="s">
        <v>126</v>
      </c>
      <c r="N15" s="11" t="s">
        <v>126</v>
      </c>
      <c r="O15" s="11" t="s">
        <v>126</v>
      </c>
      <c r="P15" s="11" t="s">
        <v>126</v>
      </c>
      <c r="Q15" s="11" t="s">
        <v>126</v>
      </c>
      <c r="R15" s="11" t="s">
        <v>126</v>
      </c>
      <c r="S15" s="11" t="s">
        <v>126</v>
      </c>
      <c r="T15" s="11" t="s">
        <v>126</v>
      </c>
      <c r="U15" s="11" t="s">
        <v>126</v>
      </c>
      <c r="V15" s="11" t="s">
        <v>126</v>
      </c>
      <c r="W15" s="11" t="s">
        <v>126</v>
      </c>
      <c r="X15" s="11" t="s">
        <v>126</v>
      </c>
    </row>
    <row r="16" spans="1:24" ht="24.95" customHeight="1" x14ac:dyDescent="0.25">
      <c r="A16" s="3">
        <v>46</v>
      </c>
      <c r="B16" s="106"/>
      <c r="C16" s="9" t="s">
        <v>52</v>
      </c>
      <c r="D16" s="10" t="s">
        <v>123</v>
      </c>
      <c r="E16" s="11" t="s">
        <v>126</v>
      </c>
      <c r="F16" s="11" t="s">
        <v>126</v>
      </c>
      <c r="G16" s="11" t="s">
        <v>126</v>
      </c>
      <c r="H16" s="11" t="s">
        <v>126</v>
      </c>
      <c r="I16" s="11" t="s">
        <v>126</v>
      </c>
      <c r="J16" s="11" t="s">
        <v>126</v>
      </c>
      <c r="K16" s="11" t="s">
        <v>126</v>
      </c>
      <c r="L16" s="11" t="s">
        <v>126</v>
      </c>
      <c r="M16" s="11" t="s">
        <v>124</v>
      </c>
      <c r="N16" s="11" t="s">
        <v>126</v>
      </c>
      <c r="O16" s="11" t="s">
        <v>126</v>
      </c>
      <c r="P16" s="11" t="s">
        <v>126</v>
      </c>
      <c r="Q16" s="11" t="s">
        <v>126</v>
      </c>
      <c r="R16" s="11" t="s">
        <v>126</v>
      </c>
      <c r="S16" s="11" t="s">
        <v>124</v>
      </c>
      <c r="T16" s="11" t="s">
        <v>126</v>
      </c>
      <c r="U16" s="11" t="s">
        <v>126</v>
      </c>
      <c r="V16" s="11" t="s">
        <v>126</v>
      </c>
      <c r="W16" s="11" t="s">
        <v>126</v>
      </c>
      <c r="X16" s="11" t="s">
        <v>126</v>
      </c>
    </row>
    <row r="17" spans="1:24" ht="24.95" customHeight="1" x14ac:dyDescent="0.25">
      <c r="A17" s="3">
        <v>47</v>
      </c>
      <c r="B17" s="18" t="s">
        <v>53</v>
      </c>
      <c r="C17" s="9" t="s">
        <v>54</v>
      </c>
      <c r="D17" s="10" t="s">
        <v>123</v>
      </c>
      <c r="E17" s="11" t="s">
        <v>124</v>
      </c>
      <c r="F17" s="11" t="s">
        <v>124</v>
      </c>
      <c r="G17" s="11" t="s">
        <v>124</v>
      </c>
      <c r="H17" s="11" t="s">
        <v>126</v>
      </c>
      <c r="I17" s="11" t="s">
        <v>126</v>
      </c>
      <c r="J17" s="11" t="s">
        <v>124</v>
      </c>
      <c r="K17" s="11" t="s">
        <v>126</v>
      </c>
      <c r="L17" s="11" t="s">
        <v>126</v>
      </c>
      <c r="M17" s="11" t="s">
        <v>124</v>
      </c>
      <c r="N17" s="11" t="s">
        <v>124</v>
      </c>
      <c r="O17" s="11" t="s">
        <v>124</v>
      </c>
      <c r="P17" s="11" t="s">
        <v>126</v>
      </c>
      <c r="Q17" s="11" t="s">
        <v>124</v>
      </c>
      <c r="R17" s="11" t="s">
        <v>126</v>
      </c>
      <c r="S17" s="11" t="s">
        <v>124</v>
      </c>
      <c r="T17" s="11" t="s">
        <v>124</v>
      </c>
      <c r="U17" s="11" t="s">
        <v>126</v>
      </c>
      <c r="V17" s="11" t="s">
        <v>124</v>
      </c>
      <c r="W17" s="11" t="s">
        <v>124</v>
      </c>
      <c r="X17" s="11" t="s">
        <v>126</v>
      </c>
    </row>
    <row r="18" spans="1:24" ht="31.5" customHeight="1" x14ac:dyDescent="0.25">
      <c r="A18" s="3">
        <v>48</v>
      </c>
      <c r="B18" s="106" t="s">
        <v>55</v>
      </c>
      <c r="C18" s="9" t="s">
        <v>56</v>
      </c>
      <c r="D18" s="10" t="s">
        <v>123</v>
      </c>
      <c r="E18" s="11" t="s">
        <v>126</v>
      </c>
      <c r="F18" s="11" t="s">
        <v>126</v>
      </c>
      <c r="G18" s="11" t="s">
        <v>126</v>
      </c>
      <c r="H18" s="11" t="s">
        <v>126</v>
      </c>
      <c r="I18" s="11" t="s">
        <v>126</v>
      </c>
      <c r="J18" s="11" t="s">
        <v>126</v>
      </c>
      <c r="K18" s="11" t="s">
        <v>126</v>
      </c>
      <c r="L18" s="11" t="s">
        <v>126</v>
      </c>
      <c r="M18" s="11" t="s">
        <v>126</v>
      </c>
      <c r="N18" s="11" t="s">
        <v>124</v>
      </c>
      <c r="O18" s="11" t="s">
        <v>124</v>
      </c>
      <c r="P18" s="11" t="s">
        <v>124</v>
      </c>
      <c r="Q18" s="11" t="s">
        <v>126</v>
      </c>
      <c r="R18" s="11" t="s">
        <v>124</v>
      </c>
      <c r="S18" s="11" t="s">
        <v>126</v>
      </c>
      <c r="T18" s="11" t="s">
        <v>124</v>
      </c>
      <c r="U18" s="11" t="s">
        <v>124</v>
      </c>
      <c r="V18" s="11" t="s">
        <v>126</v>
      </c>
      <c r="W18" s="11" t="s">
        <v>124</v>
      </c>
      <c r="X18" s="11" t="s">
        <v>126</v>
      </c>
    </row>
    <row r="19" spans="1:24" ht="37.5" customHeight="1" x14ac:dyDescent="0.25">
      <c r="A19" s="3">
        <v>49</v>
      </c>
      <c r="B19" s="106"/>
      <c r="C19" s="9" t="s">
        <v>25</v>
      </c>
      <c r="D19" s="10" t="s">
        <v>123</v>
      </c>
      <c r="E19" s="11" t="s">
        <v>126</v>
      </c>
      <c r="F19" s="11" t="s">
        <v>126</v>
      </c>
      <c r="G19" s="11" t="s">
        <v>126</v>
      </c>
      <c r="H19" s="11" t="s">
        <v>126</v>
      </c>
      <c r="I19" s="11" t="s">
        <v>126</v>
      </c>
      <c r="J19" s="11" t="s">
        <v>124</v>
      </c>
      <c r="K19" s="11" t="s">
        <v>126</v>
      </c>
      <c r="L19" s="11" t="s">
        <v>126</v>
      </c>
      <c r="M19" s="11" t="s">
        <v>126</v>
      </c>
      <c r="N19" s="11" t="s">
        <v>128</v>
      </c>
      <c r="O19" s="11" t="s">
        <v>128</v>
      </c>
      <c r="P19" s="11" t="s">
        <v>128</v>
      </c>
      <c r="Q19" s="11" t="s">
        <v>126</v>
      </c>
      <c r="R19" s="11" t="s">
        <v>128</v>
      </c>
      <c r="S19" s="11" t="s">
        <v>126</v>
      </c>
      <c r="T19" s="11" t="s">
        <v>126</v>
      </c>
      <c r="U19" s="11" t="s">
        <v>128</v>
      </c>
      <c r="V19" s="11" t="s">
        <v>126</v>
      </c>
      <c r="W19" s="11" t="s">
        <v>126</v>
      </c>
      <c r="X19" s="11" t="s">
        <v>126</v>
      </c>
    </row>
    <row r="20" spans="1:24" ht="24.95" customHeight="1" x14ac:dyDescent="0.25">
      <c r="A20" s="3">
        <v>50</v>
      </c>
      <c r="B20" s="106"/>
      <c r="C20" s="9" t="s">
        <v>57</v>
      </c>
      <c r="D20" s="10" t="s">
        <v>123</v>
      </c>
      <c r="E20" s="11" t="s">
        <v>126</v>
      </c>
      <c r="F20" s="11" t="s">
        <v>126</v>
      </c>
      <c r="G20" s="11" t="s">
        <v>126</v>
      </c>
      <c r="H20" s="11" t="s">
        <v>126</v>
      </c>
      <c r="I20" s="11" t="s">
        <v>126</v>
      </c>
      <c r="J20" s="11" t="s">
        <v>128</v>
      </c>
      <c r="K20" s="11" t="s">
        <v>126</v>
      </c>
      <c r="L20" s="11" t="s">
        <v>126</v>
      </c>
      <c r="M20" s="11" t="s">
        <v>126</v>
      </c>
      <c r="N20" s="11" t="s">
        <v>128</v>
      </c>
      <c r="O20" s="11" t="s">
        <v>128</v>
      </c>
      <c r="P20" s="11" t="s">
        <v>128</v>
      </c>
      <c r="Q20" s="11" t="s">
        <v>126</v>
      </c>
      <c r="R20" s="11" t="s">
        <v>128</v>
      </c>
      <c r="S20" s="11" t="s">
        <v>126</v>
      </c>
      <c r="T20" s="11" t="s">
        <v>124</v>
      </c>
      <c r="U20" s="11" t="s">
        <v>128</v>
      </c>
      <c r="V20" s="11" t="s">
        <v>126</v>
      </c>
      <c r="W20" s="11" t="s">
        <v>124</v>
      </c>
      <c r="X20" s="11" t="s">
        <v>126</v>
      </c>
    </row>
    <row r="21" spans="1:24" ht="24.95" customHeight="1" x14ac:dyDescent="0.25">
      <c r="A21" s="3">
        <v>51</v>
      </c>
      <c r="B21" s="106"/>
      <c r="C21" s="9" t="s">
        <v>58</v>
      </c>
      <c r="D21" s="10" t="s">
        <v>123</v>
      </c>
      <c r="E21" s="11" t="s">
        <v>126</v>
      </c>
      <c r="F21" s="11" t="s">
        <v>126</v>
      </c>
      <c r="G21" s="11" t="s">
        <v>126</v>
      </c>
      <c r="H21" s="11" t="s">
        <v>126</v>
      </c>
      <c r="I21" s="11" t="s">
        <v>126</v>
      </c>
      <c r="J21" s="11" t="s">
        <v>126</v>
      </c>
      <c r="K21" s="11" t="s">
        <v>126</v>
      </c>
      <c r="L21" s="11" t="s">
        <v>126</v>
      </c>
      <c r="M21" s="11" t="s">
        <v>126</v>
      </c>
      <c r="N21" s="11" t="s">
        <v>126</v>
      </c>
      <c r="O21" s="11" t="s">
        <v>126</v>
      </c>
      <c r="P21" s="11" t="s">
        <v>126</v>
      </c>
      <c r="Q21" s="11" t="s">
        <v>126</v>
      </c>
      <c r="R21" s="11" t="s">
        <v>126</v>
      </c>
      <c r="S21" s="11" t="s">
        <v>126</v>
      </c>
      <c r="T21" s="11" t="s">
        <v>126</v>
      </c>
      <c r="U21" s="11" t="s">
        <v>126</v>
      </c>
      <c r="V21" s="11" t="s">
        <v>126</v>
      </c>
      <c r="W21" s="11" t="s">
        <v>126</v>
      </c>
      <c r="X21" s="11" t="s">
        <v>126</v>
      </c>
    </row>
    <row r="22" spans="1:24" ht="24.95" customHeight="1" x14ac:dyDescent="0.25">
      <c r="A22" s="3">
        <v>52</v>
      </c>
      <c r="B22" s="106"/>
      <c r="C22" s="9" t="s">
        <v>59</v>
      </c>
      <c r="D22" s="10" t="s">
        <v>123</v>
      </c>
      <c r="E22" s="11" t="s">
        <v>126</v>
      </c>
      <c r="F22" s="11" t="s">
        <v>126</v>
      </c>
      <c r="G22" s="11" t="s">
        <v>126</v>
      </c>
      <c r="H22" s="11" t="s">
        <v>126</v>
      </c>
      <c r="I22" s="11" t="s">
        <v>126</v>
      </c>
      <c r="J22" s="11" t="s">
        <v>126</v>
      </c>
      <c r="K22" s="11" t="s">
        <v>126</v>
      </c>
      <c r="L22" s="11" t="s">
        <v>126</v>
      </c>
      <c r="M22" s="11" t="s">
        <v>126</v>
      </c>
      <c r="N22" s="11" t="s">
        <v>126</v>
      </c>
      <c r="O22" s="11" t="s">
        <v>126</v>
      </c>
      <c r="P22" s="11" t="s">
        <v>126</v>
      </c>
      <c r="Q22" s="11" t="s">
        <v>126</v>
      </c>
      <c r="R22" s="11" t="s">
        <v>126</v>
      </c>
      <c r="S22" s="11" t="s">
        <v>126</v>
      </c>
      <c r="T22" s="11" t="s">
        <v>126</v>
      </c>
      <c r="U22" s="11" t="s">
        <v>126</v>
      </c>
      <c r="V22" s="11" t="s">
        <v>126</v>
      </c>
      <c r="W22" s="11" t="s">
        <v>126</v>
      </c>
      <c r="X22" s="11" t="s">
        <v>126</v>
      </c>
    </row>
    <row r="23" spans="1:24" ht="24.95" customHeight="1" x14ac:dyDescent="0.25">
      <c r="A23" s="3">
        <v>53</v>
      </c>
      <c r="B23" s="106"/>
      <c r="C23" s="9" t="s">
        <v>60</v>
      </c>
      <c r="D23" s="10" t="s">
        <v>125</v>
      </c>
      <c r="E23" s="11" t="s">
        <v>126</v>
      </c>
      <c r="F23" s="11" t="s">
        <v>126</v>
      </c>
      <c r="G23" s="11" t="s">
        <v>126</v>
      </c>
      <c r="H23" s="11" t="s">
        <v>126</v>
      </c>
      <c r="I23" s="11" t="s">
        <v>126</v>
      </c>
      <c r="J23" s="11" t="s">
        <v>126</v>
      </c>
      <c r="K23" s="11" t="s">
        <v>126</v>
      </c>
      <c r="L23" s="11" t="s">
        <v>126</v>
      </c>
      <c r="M23" s="11" t="s">
        <v>126</v>
      </c>
      <c r="N23" s="11" t="s">
        <v>126</v>
      </c>
      <c r="O23" s="11" t="s">
        <v>126</v>
      </c>
      <c r="P23" s="11" t="s">
        <v>126</v>
      </c>
      <c r="Q23" s="11" t="s">
        <v>126</v>
      </c>
      <c r="R23" s="11" t="s">
        <v>126</v>
      </c>
      <c r="S23" s="11" t="s">
        <v>126</v>
      </c>
      <c r="T23" s="11" t="s">
        <v>126</v>
      </c>
      <c r="U23" s="11" t="s">
        <v>126</v>
      </c>
      <c r="V23" s="11" t="s">
        <v>126</v>
      </c>
      <c r="W23" s="11" t="s">
        <v>126</v>
      </c>
      <c r="X23" s="11" t="s">
        <v>126</v>
      </c>
    </row>
    <row r="24" spans="1:24" ht="24.95" customHeight="1" x14ac:dyDescent="0.25">
      <c r="A24" s="3">
        <v>54</v>
      </c>
      <c r="B24" s="106"/>
      <c r="C24" s="9" t="s">
        <v>61</v>
      </c>
      <c r="D24" s="10" t="s">
        <v>123</v>
      </c>
      <c r="E24" s="11" t="s">
        <v>126</v>
      </c>
      <c r="F24" s="11" t="s">
        <v>126</v>
      </c>
      <c r="G24" s="11" t="s">
        <v>126</v>
      </c>
      <c r="H24" s="11" t="s">
        <v>126</v>
      </c>
      <c r="I24" s="11" t="s">
        <v>126</v>
      </c>
      <c r="J24" s="11" t="s">
        <v>126</v>
      </c>
      <c r="K24" s="11" t="s">
        <v>126</v>
      </c>
      <c r="L24" s="11" t="s">
        <v>126</v>
      </c>
      <c r="M24" s="11" t="s">
        <v>126</v>
      </c>
      <c r="N24" s="11" t="s">
        <v>124</v>
      </c>
      <c r="O24" s="11" t="s">
        <v>124</v>
      </c>
      <c r="P24" s="11" t="s">
        <v>124</v>
      </c>
      <c r="Q24" s="11" t="s">
        <v>126</v>
      </c>
      <c r="R24" s="11" t="s">
        <v>128</v>
      </c>
      <c r="S24" s="11" t="s">
        <v>126</v>
      </c>
      <c r="T24" s="11" t="s">
        <v>126</v>
      </c>
      <c r="U24" s="11" t="s">
        <v>128</v>
      </c>
      <c r="V24" s="11" t="s">
        <v>126</v>
      </c>
      <c r="W24" s="11" t="s">
        <v>126</v>
      </c>
      <c r="X24" s="11" t="s">
        <v>126</v>
      </c>
    </row>
    <row r="25" spans="1:24" ht="40.5" customHeight="1" x14ac:dyDescent="0.25">
      <c r="A25" s="3">
        <v>55</v>
      </c>
      <c r="B25" s="106"/>
      <c r="C25" s="9" t="s">
        <v>62</v>
      </c>
      <c r="D25" s="10" t="s">
        <v>125</v>
      </c>
      <c r="E25" s="11" t="s">
        <v>126</v>
      </c>
      <c r="F25" s="11" t="s">
        <v>126</v>
      </c>
      <c r="G25" s="11" t="s">
        <v>126</v>
      </c>
      <c r="H25" s="11" t="s">
        <v>126</v>
      </c>
      <c r="I25" s="11" t="s">
        <v>126</v>
      </c>
      <c r="J25" s="11" t="s">
        <v>126</v>
      </c>
      <c r="K25" s="11" t="s">
        <v>126</v>
      </c>
      <c r="L25" s="11" t="s">
        <v>126</v>
      </c>
      <c r="M25" s="11" t="s">
        <v>126</v>
      </c>
      <c r="N25" s="11" t="s">
        <v>126</v>
      </c>
      <c r="O25" s="11" t="s">
        <v>126</v>
      </c>
      <c r="P25" s="11" t="s">
        <v>126</v>
      </c>
      <c r="Q25" s="11" t="s">
        <v>126</v>
      </c>
      <c r="R25" s="11" t="s">
        <v>126</v>
      </c>
      <c r="S25" s="11" t="s">
        <v>126</v>
      </c>
      <c r="T25" s="11" t="s">
        <v>126</v>
      </c>
      <c r="U25" s="11" t="s">
        <v>126</v>
      </c>
      <c r="V25" s="11" t="s">
        <v>126</v>
      </c>
      <c r="W25" s="11" t="s">
        <v>126</v>
      </c>
      <c r="X25" s="11" t="s">
        <v>126</v>
      </c>
    </row>
    <row r="26" spans="1:24" ht="24.95" customHeight="1" x14ac:dyDescent="0.25">
      <c r="A26" s="3">
        <v>56</v>
      </c>
      <c r="B26" s="106" t="s">
        <v>63</v>
      </c>
      <c r="C26" s="9" t="s">
        <v>64</v>
      </c>
      <c r="D26" s="10" t="s">
        <v>125</v>
      </c>
      <c r="E26" s="11" t="s">
        <v>126</v>
      </c>
      <c r="F26" s="11" t="s">
        <v>126</v>
      </c>
      <c r="G26" s="11" t="s">
        <v>126</v>
      </c>
      <c r="H26" s="11" t="s">
        <v>126</v>
      </c>
      <c r="I26" s="11" t="s">
        <v>126</v>
      </c>
      <c r="J26" s="11" t="s">
        <v>126</v>
      </c>
      <c r="K26" s="11" t="s">
        <v>126</v>
      </c>
      <c r="L26" s="11" t="s">
        <v>126</v>
      </c>
      <c r="M26" s="11" t="s">
        <v>124</v>
      </c>
      <c r="N26" s="11" t="s">
        <v>126</v>
      </c>
      <c r="O26" s="11" t="s">
        <v>126</v>
      </c>
      <c r="P26" s="11" t="s">
        <v>126</v>
      </c>
      <c r="Q26" s="11" t="s">
        <v>128</v>
      </c>
      <c r="R26" s="11" t="s">
        <v>126</v>
      </c>
      <c r="S26" s="11" t="s">
        <v>124</v>
      </c>
      <c r="T26" s="11" t="s">
        <v>126</v>
      </c>
      <c r="U26" s="11" t="s">
        <v>126</v>
      </c>
      <c r="V26" s="11" t="s">
        <v>126</v>
      </c>
      <c r="W26" s="11" t="s">
        <v>126</v>
      </c>
      <c r="X26" s="11" t="s">
        <v>126</v>
      </c>
    </row>
    <row r="27" spans="1:24" ht="24.95" customHeight="1" x14ac:dyDescent="0.25">
      <c r="A27" s="3">
        <v>57</v>
      </c>
      <c r="B27" s="106"/>
      <c r="C27" s="9" t="s">
        <v>65</v>
      </c>
      <c r="D27" s="10" t="s">
        <v>125</v>
      </c>
      <c r="E27" s="11" t="s">
        <v>126</v>
      </c>
      <c r="F27" s="11" t="s">
        <v>126</v>
      </c>
      <c r="G27" s="11" t="s">
        <v>126</v>
      </c>
      <c r="H27" s="11" t="s">
        <v>126</v>
      </c>
      <c r="I27" s="11" t="s">
        <v>126</v>
      </c>
      <c r="J27" s="11" t="s">
        <v>126</v>
      </c>
      <c r="K27" s="11" t="s">
        <v>126</v>
      </c>
      <c r="L27" s="11" t="s">
        <v>126</v>
      </c>
      <c r="M27" s="11" t="s">
        <v>128</v>
      </c>
      <c r="N27" s="11" t="s">
        <v>126</v>
      </c>
      <c r="O27" s="11" t="s">
        <v>126</v>
      </c>
      <c r="P27" s="11" t="s">
        <v>126</v>
      </c>
      <c r="Q27" s="11" t="s">
        <v>128</v>
      </c>
      <c r="R27" s="11" t="s">
        <v>126</v>
      </c>
      <c r="S27" s="11" t="s">
        <v>128</v>
      </c>
      <c r="T27" s="11" t="s">
        <v>126</v>
      </c>
      <c r="U27" s="11" t="s">
        <v>126</v>
      </c>
      <c r="V27" s="11" t="s">
        <v>126</v>
      </c>
      <c r="W27" s="11" t="s">
        <v>126</v>
      </c>
      <c r="X27" s="11" t="s">
        <v>126</v>
      </c>
    </row>
    <row r="28" spans="1:24" ht="24.95" customHeight="1" x14ac:dyDescent="0.25">
      <c r="A28" s="3">
        <v>58</v>
      </c>
      <c r="B28" s="106"/>
      <c r="C28" s="9" t="s">
        <v>66</v>
      </c>
      <c r="D28" s="10" t="s">
        <v>125</v>
      </c>
      <c r="E28" s="11" t="s">
        <v>126</v>
      </c>
      <c r="F28" s="11" t="s">
        <v>126</v>
      </c>
      <c r="G28" s="11" t="s">
        <v>126</v>
      </c>
      <c r="H28" s="11" t="s">
        <v>126</v>
      </c>
      <c r="I28" s="11" t="s">
        <v>126</v>
      </c>
      <c r="J28" s="11" t="s">
        <v>126</v>
      </c>
      <c r="K28" s="11" t="s">
        <v>126</v>
      </c>
      <c r="L28" s="11" t="s">
        <v>126</v>
      </c>
      <c r="M28" s="11" t="s">
        <v>128</v>
      </c>
      <c r="N28" s="11" t="s">
        <v>126</v>
      </c>
      <c r="O28" s="11" t="s">
        <v>126</v>
      </c>
      <c r="P28" s="11" t="s">
        <v>126</v>
      </c>
      <c r="Q28" s="11" t="s">
        <v>128</v>
      </c>
      <c r="R28" s="11" t="s">
        <v>126</v>
      </c>
      <c r="S28" s="11" t="s">
        <v>126</v>
      </c>
      <c r="T28" s="11" t="s">
        <v>126</v>
      </c>
      <c r="U28" s="11" t="s">
        <v>126</v>
      </c>
      <c r="V28" s="11" t="s">
        <v>126</v>
      </c>
      <c r="W28" s="11" t="s">
        <v>126</v>
      </c>
      <c r="X28" s="11" t="s">
        <v>126</v>
      </c>
    </row>
    <row r="29" spans="1:24" ht="24.95" customHeight="1" x14ac:dyDescent="0.25">
      <c r="A29" s="3">
        <v>59</v>
      </c>
      <c r="B29" s="107" t="s">
        <v>67</v>
      </c>
      <c r="C29" s="13" t="s">
        <v>68</v>
      </c>
      <c r="D29" s="14" t="s">
        <v>123</v>
      </c>
      <c r="E29" s="11" t="s">
        <v>126</v>
      </c>
      <c r="F29" s="11" t="s">
        <v>128</v>
      </c>
      <c r="G29" s="11" t="s">
        <v>126</v>
      </c>
      <c r="H29" s="11" t="s">
        <v>126</v>
      </c>
      <c r="I29" s="11" t="s">
        <v>126</v>
      </c>
      <c r="J29" s="11" t="s">
        <v>126</v>
      </c>
      <c r="K29" s="11" t="s">
        <v>126</v>
      </c>
      <c r="L29" s="11" t="s">
        <v>126</v>
      </c>
      <c r="M29" s="11" t="s">
        <v>126</v>
      </c>
      <c r="N29" s="11" t="s">
        <v>126</v>
      </c>
      <c r="O29" s="11" t="s">
        <v>126</v>
      </c>
      <c r="P29" s="11" t="s">
        <v>126</v>
      </c>
      <c r="Q29" s="11" t="s">
        <v>126</v>
      </c>
      <c r="R29" s="11" t="s">
        <v>126</v>
      </c>
      <c r="S29" s="11" t="s">
        <v>126</v>
      </c>
      <c r="T29" s="11" t="s">
        <v>126</v>
      </c>
      <c r="U29" s="11" t="s">
        <v>126</v>
      </c>
      <c r="V29" s="11" t="s">
        <v>126</v>
      </c>
      <c r="W29" s="11" t="s">
        <v>126</v>
      </c>
      <c r="X29" s="11" t="s">
        <v>126</v>
      </c>
    </row>
    <row r="30" spans="1:24" ht="24.95" customHeight="1" x14ac:dyDescent="0.25">
      <c r="A30" s="3">
        <v>60</v>
      </c>
      <c r="B30" s="107"/>
      <c r="C30" s="13" t="s">
        <v>69</v>
      </c>
      <c r="D30" s="14" t="s">
        <v>125</v>
      </c>
      <c r="E30" s="11" t="s">
        <v>126</v>
      </c>
      <c r="F30" s="11" t="s">
        <v>128</v>
      </c>
      <c r="G30" s="11" t="s">
        <v>126</v>
      </c>
      <c r="H30" s="11" t="s">
        <v>126</v>
      </c>
      <c r="I30" s="11" t="s">
        <v>126</v>
      </c>
      <c r="J30" s="11" t="s">
        <v>126</v>
      </c>
      <c r="K30" s="11" t="s">
        <v>126</v>
      </c>
      <c r="L30" s="11" t="s">
        <v>126</v>
      </c>
      <c r="M30" s="11" t="s">
        <v>126</v>
      </c>
      <c r="N30" s="11" t="s">
        <v>126</v>
      </c>
      <c r="O30" s="11" t="s">
        <v>126</v>
      </c>
      <c r="P30" s="11" t="s">
        <v>126</v>
      </c>
      <c r="Q30" s="11" t="s">
        <v>126</v>
      </c>
      <c r="R30" s="11" t="s">
        <v>126</v>
      </c>
      <c r="S30" s="11" t="s">
        <v>126</v>
      </c>
      <c r="T30" s="11" t="s">
        <v>126</v>
      </c>
      <c r="U30" s="11" t="s">
        <v>126</v>
      </c>
      <c r="V30" s="11" t="s">
        <v>126</v>
      </c>
      <c r="W30" s="11" t="s">
        <v>126</v>
      </c>
      <c r="X30" s="11" t="s">
        <v>126</v>
      </c>
    </row>
    <row r="31" spans="1:24" ht="24.95" customHeight="1" x14ac:dyDescent="0.25">
      <c r="A31" s="3">
        <v>61</v>
      </c>
      <c r="B31" s="106" t="s">
        <v>70</v>
      </c>
      <c r="C31" s="9" t="s">
        <v>71</v>
      </c>
      <c r="D31" s="10" t="s">
        <v>123</v>
      </c>
      <c r="E31" s="11" t="s">
        <v>126</v>
      </c>
      <c r="F31" s="11" t="s">
        <v>124</v>
      </c>
      <c r="G31" s="11" t="s">
        <v>124</v>
      </c>
      <c r="H31" s="11" t="s">
        <v>126</v>
      </c>
      <c r="I31" s="11" t="s">
        <v>126</v>
      </c>
      <c r="J31" s="11" t="s">
        <v>126</v>
      </c>
      <c r="K31" s="11" t="s">
        <v>126</v>
      </c>
      <c r="L31" s="11" t="s">
        <v>126</v>
      </c>
      <c r="M31" s="11" t="s">
        <v>126</v>
      </c>
      <c r="N31" s="11" t="s">
        <v>126</v>
      </c>
      <c r="O31" s="11" t="s">
        <v>126</v>
      </c>
      <c r="P31" s="11" t="s">
        <v>126</v>
      </c>
      <c r="Q31" s="11" t="s">
        <v>126</v>
      </c>
      <c r="R31" s="11" t="s">
        <v>126</v>
      </c>
      <c r="S31" s="11" t="s">
        <v>126</v>
      </c>
      <c r="T31" s="11" t="s">
        <v>126</v>
      </c>
      <c r="U31" s="11" t="s">
        <v>126</v>
      </c>
      <c r="V31" s="11" t="s">
        <v>126</v>
      </c>
      <c r="W31" s="11" t="s">
        <v>126</v>
      </c>
      <c r="X31" s="11" t="s">
        <v>126</v>
      </c>
    </row>
    <row r="32" spans="1:24" ht="24.95" customHeight="1" x14ac:dyDescent="0.25">
      <c r="A32" s="3">
        <v>62</v>
      </c>
      <c r="B32" s="106"/>
      <c r="C32" s="9" t="s">
        <v>72</v>
      </c>
      <c r="D32" s="10" t="s">
        <v>123</v>
      </c>
      <c r="E32" s="11" t="s">
        <v>126</v>
      </c>
      <c r="F32" s="11" t="s">
        <v>126</v>
      </c>
      <c r="G32" s="11" t="s">
        <v>126</v>
      </c>
      <c r="H32" s="11" t="s">
        <v>126</v>
      </c>
      <c r="I32" s="11" t="s">
        <v>126</v>
      </c>
      <c r="J32" s="11" t="s">
        <v>126</v>
      </c>
      <c r="K32" s="11" t="s">
        <v>126</v>
      </c>
      <c r="L32" s="11" t="s">
        <v>126</v>
      </c>
      <c r="M32" s="11" t="s">
        <v>126</v>
      </c>
      <c r="N32" s="11" t="s">
        <v>126</v>
      </c>
      <c r="O32" s="11" t="s">
        <v>126</v>
      </c>
      <c r="P32" s="11" t="s">
        <v>126</v>
      </c>
      <c r="Q32" s="11" t="s">
        <v>126</v>
      </c>
      <c r="R32" s="11" t="s">
        <v>126</v>
      </c>
      <c r="S32" s="11" t="s">
        <v>126</v>
      </c>
      <c r="T32" s="11" t="s">
        <v>126</v>
      </c>
      <c r="U32" s="11" t="s">
        <v>126</v>
      </c>
      <c r="V32" s="11" t="s">
        <v>126</v>
      </c>
      <c r="W32" s="11" t="s">
        <v>126</v>
      </c>
      <c r="X32" s="11" t="s">
        <v>126</v>
      </c>
    </row>
    <row r="33" spans="1:24" ht="24.95" customHeight="1" x14ac:dyDescent="0.25">
      <c r="A33" s="3">
        <v>63</v>
      </c>
      <c r="B33" s="106"/>
      <c r="C33" s="9" t="s">
        <v>73</v>
      </c>
      <c r="D33" s="10" t="s">
        <v>123</v>
      </c>
      <c r="E33" s="11" t="s">
        <v>124</v>
      </c>
      <c r="F33" s="11" t="s">
        <v>126</v>
      </c>
      <c r="G33" s="11" t="s">
        <v>126</v>
      </c>
      <c r="H33" s="11" t="s">
        <v>126</v>
      </c>
      <c r="I33" s="11" t="s">
        <v>126</v>
      </c>
      <c r="J33" s="11" t="s">
        <v>128</v>
      </c>
      <c r="K33" s="11" t="s">
        <v>126</v>
      </c>
      <c r="L33" s="11" t="s">
        <v>126</v>
      </c>
      <c r="M33" s="11" t="s">
        <v>124</v>
      </c>
      <c r="N33" s="11" t="s">
        <v>126</v>
      </c>
      <c r="O33" s="11" t="s">
        <v>126</v>
      </c>
      <c r="P33" s="11" t="s">
        <v>126</v>
      </c>
      <c r="Q33" s="11" t="s">
        <v>128</v>
      </c>
      <c r="R33" s="11" t="s">
        <v>126</v>
      </c>
      <c r="S33" s="11" t="s">
        <v>124</v>
      </c>
      <c r="T33" s="11" t="s">
        <v>126</v>
      </c>
      <c r="U33" s="11" t="s">
        <v>126</v>
      </c>
      <c r="V33" s="11" t="s">
        <v>126</v>
      </c>
      <c r="W33" s="11" t="s">
        <v>126</v>
      </c>
      <c r="X33" s="11" t="s">
        <v>124</v>
      </c>
    </row>
    <row r="34" spans="1:24" ht="24.95" customHeight="1" x14ac:dyDescent="0.25">
      <c r="A34" s="3">
        <v>64</v>
      </c>
      <c r="B34" s="106"/>
      <c r="C34" s="9" t="s">
        <v>74</v>
      </c>
      <c r="D34" s="10" t="s">
        <v>123</v>
      </c>
      <c r="E34" s="11" t="s">
        <v>126</v>
      </c>
      <c r="F34" s="11" t="s">
        <v>124</v>
      </c>
      <c r="G34" s="11" t="s">
        <v>124</v>
      </c>
      <c r="H34" s="11" t="s">
        <v>126</v>
      </c>
      <c r="I34" s="11" t="s">
        <v>126</v>
      </c>
      <c r="J34" s="11" t="s">
        <v>126</v>
      </c>
      <c r="K34" s="11" t="s">
        <v>126</v>
      </c>
      <c r="L34" s="11" t="s">
        <v>126</v>
      </c>
      <c r="M34" s="11" t="s">
        <v>126</v>
      </c>
      <c r="N34" s="11" t="s">
        <v>126</v>
      </c>
      <c r="O34" s="11" t="s">
        <v>126</v>
      </c>
      <c r="P34" s="11" t="s">
        <v>126</v>
      </c>
      <c r="Q34" s="11" t="s">
        <v>126</v>
      </c>
      <c r="R34" s="11" t="s">
        <v>126</v>
      </c>
      <c r="S34" s="11" t="s">
        <v>126</v>
      </c>
      <c r="T34" s="11" t="s">
        <v>126</v>
      </c>
      <c r="U34" s="11" t="s">
        <v>126</v>
      </c>
      <c r="V34" s="11" t="s">
        <v>126</v>
      </c>
      <c r="W34" s="11" t="s">
        <v>126</v>
      </c>
      <c r="X34" s="11" t="s">
        <v>126</v>
      </c>
    </row>
    <row r="35" spans="1:24" ht="24.95" customHeight="1" x14ac:dyDescent="0.25">
      <c r="A35" s="3">
        <v>65</v>
      </c>
      <c r="B35" s="106"/>
      <c r="C35" s="9" t="s">
        <v>75</v>
      </c>
      <c r="D35" s="10" t="s">
        <v>123</v>
      </c>
      <c r="E35" s="11" t="s">
        <v>126</v>
      </c>
      <c r="F35" s="11" t="s">
        <v>126</v>
      </c>
      <c r="G35" s="11" t="s">
        <v>126</v>
      </c>
      <c r="H35" s="11" t="s">
        <v>126</v>
      </c>
      <c r="I35" s="11" t="s">
        <v>126</v>
      </c>
      <c r="J35" s="11" t="s">
        <v>126</v>
      </c>
      <c r="K35" s="11" t="s">
        <v>126</v>
      </c>
      <c r="L35" s="11" t="s">
        <v>126</v>
      </c>
      <c r="M35" s="11" t="s">
        <v>126</v>
      </c>
      <c r="N35" s="11" t="s">
        <v>128</v>
      </c>
      <c r="O35" s="11" t="s">
        <v>128</v>
      </c>
      <c r="P35" s="11" t="s">
        <v>126</v>
      </c>
      <c r="Q35" s="11" t="s">
        <v>126</v>
      </c>
      <c r="R35" s="11" t="s">
        <v>126</v>
      </c>
      <c r="S35" s="11" t="s">
        <v>126</v>
      </c>
      <c r="T35" s="11" t="s">
        <v>128</v>
      </c>
      <c r="U35" s="11" t="s">
        <v>126</v>
      </c>
      <c r="V35" s="11" t="s">
        <v>126</v>
      </c>
      <c r="W35" s="11" t="s">
        <v>128</v>
      </c>
      <c r="X35" s="11" t="s">
        <v>126</v>
      </c>
    </row>
    <row r="36" spans="1:24" ht="24.95" customHeight="1" x14ac:dyDescent="0.25">
      <c r="A36" s="3">
        <v>66</v>
      </c>
      <c r="B36" s="106"/>
      <c r="C36" s="9" t="s">
        <v>76</v>
      </c>
      <c r="D36" s="10" t="s">
        <v>123</v>
      </c>
      <c r="E36" s="11" t="s">
        <v>128</v>
      </c>
      <c r="F36" s="11" t="s">
        <v>128</v>
      </c>
      <c r="G36" s="11" t="s">
        <v>128</v>
      </c>
      <c r="H36" s="11" t="s">
        <v>126</v>
      </c>
      <c r="I36" s="11" t="s">
        <v>126</v>
      </c>
      <c r="J36" s="11" t="s">
        <v>128</v>
      </c>
      <c r="K36" s="11" t="s">
        <v>126</v>
      </c>
      <c r="L36" s="11" t="s">
        <v>126</v>
      </c>
      <c r="M36" s="11" t="s">
        <v>126</v>
      </c>
      <c r="N36" s="11" t="s">
        <v>128</v>
      </c>
      <c r="O36" s="11" t="s">
        <v>128</v>
      </c>
      <c r="P36" s="11" t="s">
        <v>128</v>
      </c>
      <c r="Q36" s="11" t="s">
        <v>126</v>
      </c>
      <c r="R36" s="11" t="s">
        <v>126</v>
      </c>
      <c r="S36" s="11" t="s">
        <v>126</v>
      </c>
      <c r="T36" s="11" t="s">
        <v>128</v>
      </c>
      <c r="U36" s="11" t="s">
        <v>126</v>
      </c>
      <c r="V36" s="11" t="s">
        <v>126</v>
      </c>
      <c r="W36" s="11" t="s">
        <v>128</v>
      </c>
      <c r="X36" s="11" t="s">
        <v>126</v>
      </c>
    </row>
    <row r="37" spans="1:24" ht="24.95" customHeight="1" x14ac:dyDescent="0.25">
      <c r="A37" s="3">
        <v>67</v>
      </c>
      <c r="B37" s="106" t="s">
        <v>77</v>
      </c>
      <c r="C37" s="9" t="s">
        <v>78</v>
      </c>
      <c r="D37" s="10" t="s">
        <v>123</v>
      </c>
      <c r="E37" s="11" t="s">
        <v>128</v>
      </c>
      <c r="F37" s="11" t="s">
        <v>128</v>
      </c>
      <c r="G37" s="11" t="s">
        <v>128</v>
      </c>
      <c r="H37" s="11" t="s">
        <v>128</v>
      </c>
      <c r="I37" s="11" t="s">
        <v>128</v>
      </c>
      <c r="J37" s="11" t="s">
        <v>124</v>
      </c>
      <c r="K37" s="11" t="s">
        <v>128</v>
      </c>
      <c r="L37" s="11" t="s">
        <v>128</v>
      </c>
      <c r="M37" s="11" t="s">
        <v>128</v>
      </c>
      <c r="N37" s="11" t="s">
        <v>128</v>
      </c>
      <c r="O37" s="11" t="s">
        <v>128</v>
      </c>
      <c r="P37" s="11" t="s">
        <v>128</v>
      </c>
      <c r="Q37" s="11" t="s">
        <v>128</v>
      </c>
      <c r="R37" s="11" t="s">
        <v>126</v>
      </c>
      <c r="S37" s="11" t="s">
        <v>124</v>
      </c>
      <c r="T37" s="11" t="s">
        <v>128</v>
      </c>
      <c r="U37" s="11" t="s">
        <v>126</v>
      </c>
      <c r="V37" s="11" t="s">
        <v>128</v>
      </c>
      <c r="W37" s="11" t="s">
        <v>128</v>
      </c>
      <c r="X37" s="11" t="s">
        <v>128</v>
      </c>
    </row>
    <row r="38" spans="1:24" ht="24.95" customHeight="1" x14ac:dyDescent="0.25">
      <c r="A38" s="3">
        <v>68</v>
      </c>
      <c r="B38" s="106"/>
      <c r="C38" s="9" t="s">
        <v>79</v>
      </c>
      <c r="D38" s="10" t="s">
        <v>123</v>
      </c>
      <c r="E38" s="11" t="s">
        <v>128</v>
      </c>
      <c r="F38" s="11" t="s">
        <v>124</v>
      </c>
      <c r="G38" s="11" t="s">
        <v>124</v>
      </c>
      <c r="H38" s="11" t="s">
        <v>128</v>
      </c>
      <c r="I38" s="11" t="s">
        <v>128</v>
      </c>
      <c r="J38" s="11" t="s">
        <v>128</v>
      </c>
      <c r="K38" s="11" t="s">
        <v>128</v>
      </c>
      <c r="L38" s="11" t="s">
        <v>128</v>
      </c>
      <c r="M38" s="11" t="s">
        <v>128</v>
      </c>
      <c r="N38" s="11" t="s">
        <v>128</v>
      </c>
      <c r="O38" s="11" t="s">
        <v>128</v>
      </c>
      <c r="P38" s="11" t="s">
        <v>126</v>
      </c>
      <c r="Q38" s="11" t="s">
        <v>128</v>
      </c>
      <c r="R38" s="11" t="s">
        <v>126</v>
      </c>
      <c r="S38" s="11" t="s">
        <v>124</v>
      </c>
      <c r="T38" s="11" t="s">
        <v>126</v>
      </c>
      <c r="U38" s="11" t="s">
        <v>126</v>
      </c>
      <c r="V38" s="11" t="s">
        <v>128</v>
      </c>
      <c r="W38" s="11" t="s">
        <v>126</v>
      </c>
      <c r="X38" s="11" t="s">
        <v>126</v>
      </c>
    </row>
    <row r="39" spans="1:24" ht="24.95" customHeight="1" x14ac:dyDescent="0.25">
      <c r="A39" s="3">
        <v>69</v>
      </c>
      <c r="B39" s="106"/>
      <c r="C39" s="9" t="s">
        <v>80</v>
      </c>
      <c r="D39" s="10" t="s">
        <v>123</v>
      </c>
      <c r="E39" s="11" t="s">
        <v>128</v>
      </c>
      <c r="F39" s="11" t="s">
        <v>128</v>
      </c>
      <c r="G39" s="11" t="s">
        <v>128</v>
      </c>
      <c r="H39" s="11" t="s">
        <v>128</v>
      </c>
      <c r="I39" s="11" t="s">
        <v>128</v>
      </c>
      <c r="J39" s="11" t="s">
        <v>124</v>
      </c>
      <c r="K39" s="11" t="s">
        <v>128</v>
      </c>
      <c r="L39" s="11" t="s">
        <v>128</v>
      </c>
      <c r="M39" s="11" t="s">
        <v>128</v>
      </c>
      <c r="N39" s="11" t="s">
        <v>126</v>
      </c>
      <c r="O39" s="11" t="s">
        <v>126</v>
      </c>
      <c r="P39" s="11" t="s">
        <v>126</v>
      </c>
      <c r="Q39" s="11" t="s">
        <v>128</v>
      </c>
      <c r="R39" s="11" t="s">
        <v>126</v>
      </c>
      <c r="S39" s="11" t="s">
        <v>128</v>
      </c>
      <c r="T39" s="11" t="s">
        <v>126</v>
      </c>
      <c r="U39" s="11" t="s">
        <v>126</v>
      </c>
      <c r="V39" s="11" t="s">
        <v>128</v>
      </c>
      <c r="W39" s="11" t="s">
        <v>126</v>
      </c>
      <c r="X39" s="11" t="s">
        <v>128</v>
      </c>
    </row>
    <row r="40" spans="1:24" ht="24.95" customHeight="1" x14ac:dyDescent="0.25">
      <c r="A40" s="3">
        <v>70</v>
      </c>
      <c r="B40" s="106"/>
      <c r="C40" s="9" t="s">
        <v>81</v>
      </c>
      <c r="D40" s="10" t="s">
        <v>123</v>
      </c>
      <c r="E40" s="11" t="s">
        <v>126</v>
      </c>
      <c r="F40" s="11" t="s">
        <v>126</v>
      </c>
      <c r="G40" s="11" t="s">
        <v>126</v>
      </c>
      <c r="H40" s="11" t="s">
        <v>126</v>
      </c>
      <c r="I40" s="11" t="s">
        <v>126</v>
      </c>
      <c r="J40" s="11" t="s">
        <v>126</v>
      </c>
      <c r="K40" s="11" t="s">
        <v>126</v>
      </c>
      <c r="L40" s="11" t="s">
        <v>126</v>
      </c>
      <c r="M40" s="11" t="s">
        <v>126</v>
      </c>
      <c r="N40" s="11" t="s">
        <v>124</v>
      </c>
      <c r="O40" s="11" t="s">
        <v>124</v>
      </c>
      <c r="P40" s="11" t="s">
        <v>126</v>
      </c>
      <c r="Q40" s="11" t="s">
        <v>126</v>
      </c>
      <c r="R40" s="11" t="s">
        <v>126</v>
      </c>
      <c r="S40" s="11" t="s">
        <v>126</v>
      </c>
      <c r="T40" s="11" t="s">
        <v>124</v>
      </c>
      <c r="U40" s="11" t="s">
        <v>126</v>
      </c>
      <c r="V40" s="11" t="s">
        <v>126</v>
      </c>
      <c r="W40" s="11" t="s">
        <v>124</v>
      </c>
      <c r="X40" s="11" t="s">
        <v>126</v>
      </c>
    </row>
  </sheetData>
  <mergeCells count="6">
    <mergeCell ref="B29:B30"/>
    <mergeCell ref="B31:B36"/>
    <mergeCell ref="B37:B40"/>
    <mergeCell ref="B2:B16"/>
    <mergeCell ref="B18:B25"/>
    <mergeCell ref="B26:B28"/>
  </mergeCells>
  <conditionalFormatting sqref="E2:E5">
    <cfRule type="containsText" dxfId="12" priority="18" operator="containsText" text="NG">
      <formula>NOT(ISERROR(SEARCH("NG",E2)))</formula>
    </cfRule>
  </conditionalFormatting>
  <conditionalFormatting sqref="E10:E11">
    <cfRule type="containsText" dxfId="11" priority="17" operator="containsText" text="NG">
      <formula>NOT(ISERROR(SEARCH("NG",E10)))</formula>
    </cfRule>
  </conditionalFormatting>
  <conditionalFormatting sqref="E13">
    <cfRule type="containsText" dxfId="10" priority="16" operator="containsText" text="NG">
      <formula>NOT(ISERROR(SEARCH("NG",E13)))</formula>
    </cfRule>
  </conditionalFormatting>
  <conditionalFormatting sqref="E17:E18">
    <cfRule type="containsText" dxfId="9" priority="15" operator="containsText" text="NG">
      <formula>NOT(ISERROR(SEARCH("NG",E17)))</formula>
    </cfRule>
  </conditionalFormatting>
  <conditionalFormatting sqref="E23">
    <cfRule type="containsText" dxfId="8" priority="14" operator="containsText" text="NG">
      <formula>NOT(ISERROR(SEARCH("NG",E23)))</formula>
    </cfRule>
  </conditionalFormatting>
  <conditionalFormatting sqref="E25">
    <cfRule type="containsText" dxfId="7" priority="13" operator="containsText" text="NG">
      <formula>NOT(ISERROR(SEARCH("NG",E25)))</formula>
    </cfRule>
  </conditionalFormatting>
  <conditionalFormatting sqref="E35">
    <cfRule type="containsText" dxfId="6" priority="12" operator="containsText" text="NG">
      <formula>NOT(ISERROR(SEARCH("NG",E35)))</formula>
    </cfRule>
  </conditionalFormatting>
  <conditionalFormatting sqref="E37">
    <cfRule type="containsText" dxfId="5" priority="11" operator="containsText" text="NG">
      <formula>NOT(ISERROR(SEARCH("NG",E37)))</formula>
    </cfRule>
  </conditionalFormatting>
  <conditionalFormatting sqref="E2:X40">
    <cfRule type="cellIs" dxfId="4" priority="21" operator="equal">
      <formula>"OK"</formula>
    </cfRule>
  </conditionalFormatting>
  <conditionalFormatting sqref="F2:X40">
    <cfRule type="containsText" dxfId="3" priority="19" operator="containsText" text="NG">
      <formula>NOT(ISERROR(SEARCH("NG",F2)))</formula>
    </cfRule>
  </conditionalFormatting>
  <pageMargins left="0.7" right="0.7" top="0.75" bottom="0.75" header="0.3" footer="0.3"/>
  <pageSetup paperSize="8" fitToHeight="3" orientation="landscape" r:id="rId1"/>
  <headerFooter>
    <oddFooter>&amp;C&amp;"Calibri"&amp;11&amp;K008000 Classification | EKL-INTERNAL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X35"/>
  <sheetViews>
    <sheetView workbookViewId="0"/>
  </sheetViews>
  <sheetFormatPr defaultRowHeight="15" x14ac:dyDescent="0.25"/>
  <cols>
    <col min="1" max="1" width="5" bestFit="1" customWidth="1"/>
    <col min="2" max="2" width="17.28515625" bestFit="1" customWidth="1"/>
    <col min="3" max="3" width="79.5703125" style="1" customWidth="1"/>
    <col min="4" max="4" width="14" style="19" bestFit="1" customWidth="1"/>
    <col min="5" max="5" width="14" style="1" bestFit="1" customWidth="1"/>
    <col min="6" max="6" width="10.28515625" style="1" bestFit="1" customWidth="1"/>
    <col min="7" max="7" width="7.28515625" style="1" bestFit="1" customWidth="1"/>
    <col min="8" max="8" width="10.140625" style="1" customWidth="1"/>
    <col min="9" max="10" width="7.7109375" style="1" bestFit="1" customWidth="1"/>
    <col min="11" max="11" width="10" style="1" bestFit="1" customWidth="1"/>
    <col min="12" max="12" width="8.42578125" style="1" customWidth="1"/>
    <col min="13" max="13" width="10.28515625" style="1" customWidth="1"/>
    <col min="14" max="14" width="9.5703125" style="1" bestFit="1" customWidth="1"/>
    <col min="15" max="15" width="14.140625" style="1" customWidth="1"/>
    <col min="16" max="16" width="13.7109375" style="1" customWidth="1"/>
    <col min="17" max="17" width="14.5703125" style="1" customWidth="1"/>
    <col min="18" max="18" width="11.140625" style="1" customWidth="1"/>
    <col min="19" max="19" width="11.85546875" style="1" customWidth="1"/>
    <col min="20" max="20" width="8.140625" style="1" bestFit="1" customWidth="1"/>
    <col min="21" max="21" width="9.140625" style="1"/>
    <col min="22" max="24" width="9.5703125" style="1" bestFit="1" customWidth="1"/>
  </cols>
  <sheetData>
    <row r="1" spans="1:24" ht="73.5" customHeight="1" x14ac:dyDescent="0.25">
      <c r="A1" s="3"/>
      <c r="B1" s="4" t="s">
        <v>0</v>
      </c>
      <c r="C1" s="5" t="s">
        <v>1</v>
      </c>
      <c r="D1" s="6" t="s">
        <v>122</v>
      </c>
      <c r="E1" s="20" t="s">
        <v>131</v>
      </c>
      <c r="F1" s="20" t="s">
        <v>133</v>
      </c>
      <c r="G1" s="20" t="s">
        <v>132</v>
      </c>
      <c r="H1" s="20" t="s">
        <v>134</v>
      </c>
      <c r="I1" s="20" t="s">
        <v>140</v>
      </c>
      <c r="J1" s="20" t="s">
        <v>136</v>
      </c>
      <c r="K1" s="20" t="s">
        <v>137</v>
      </c>
      <c r="L1" s="20" t="s">
        <v>138</v>
      </c>
      <c r="M1" s="20" t="s">
        <v>139</v>
      </c>
      <c r="N1" s="20" t="s">
        <v>141</v>
      </c>
      <c r="O1" s="20" t="s">
        <v>143</v>
      </c>
      <c r="P1" s="20" t="s">
        <v>142</v>
      </c>
      <c r="Q1" s="20" t="s">
        <v>144</v>
      </c>
      <c r="R1" s="20" t="s">
        <v>145</v>
      </c>
      <c r="S1" s="20" t="s">
        <v>146</v>
      </c>
      <c r="T1" s="20" t="s">
        <v>147</v>
      </c>
      <c r="U1" s="20" t="s">
        <v>148</v>
      </c>
      <c r="V1" s="20" t="s">
        <v>149</v>
      </c>
      <c r="W1" s="20" t="s">
        <v>150</v>
      </c>
      <c r="X1" s="20" t="s">
        <v>151</v>
      </c>
    </row>
    <row r="2" spans="1:24" ht="24.95" customHeight="1" x14ac:dyDescent="0.25">
      <c r="A2" s="3">
        <v>71</v>
      </c>
      <c r="B2" s="106" t="s">
        <v>82</v>
      </c>
      <c r="C2" s="9" t="s">
        <v>83</v>
      </c>
      <c r="D2" s="10" t="s">
        <v>123</v>
      </c>
      <c r="E2" s="11" t="s">
        <v>124</v>
      </c>
      <c r="F2" s="11" t="s">
        <v>124</v>
      </c>
      <c r="G2" s="11" t="s">
        <v>124</v>
      </c>
      <c r="H2" s="11" t="s">
        <v>128</v>
      </c>
      <c r="I2" s="11" t="s">
        <v>128</v>
      </c>
      <c r="J2" s="11" t="s">
        <v>124</v>
      </c>
      <c r="K2" s="11" t="s">
        <v>128</v>
      </c>
      <c r="L2" s="11" t="s">
        <v>128</v>
      </c>
      <c r="M2" s="11" t="s">
        <v>128</v>
      </c>
      <c r="N2" s="11" t="s">
        <v>128</v>
      </c>
      <c r="O2" s="11" t="s">
        <v>128</v>
      </c>
      <c r="P2" s="11" t="s">
        <v>124</v>
      </c>
      <c r="Q2" s="11" t="s">
        <v>128</v>
      </c>
      <c r="R2" s="11" t="s">
        <v>124</v>
      </c>
      <c r="S2" s="11" t="s">
        <v>124</v>
      </c>
      <c r="T2" s="11" t="s">
        <v>128</v>
      </c>
      <c r="U2" s="11" t="s">
        <v>124</v>
      </c>
      <c r="V2" s="11" t="s">
        <v>128</v>
      </c>
      <c r="W2" s="11" t="s">
        <v>128</v>
      </c>
      <c r="X2" s="11" t="s">
        <v>128</v>
      </c>
    </row>
    <row r="3" spans="1:24" ht="24.95" customHeight="1" x14ac:dyDescent="0.25">
      <c r="A3" s="3">
        <v>72</v>
      </c>
      <c r="B3" s="106"/>
      <c r="C3" s="9" t="s">
        <v>84</v>
      </c>
      <c r="D3" s="10" t="s">
        <v>123</v>
      </c>
      <c r="E3" s="11" t="s">
        <v>128</v>
      </c>
      <c r="F3" s="11" t="s">
        <v>124</v>
      </c>
      <c r="G3" s="11" t="s">
        <v>124</v>
      </c>
      <c r="H3" s="11" t="s">
        <v>128</v>
      </c>
      <c r="I3" s="11" t="s">
        <v>128</v>
      </c>
      <c r="J3" s="11" t="s">
        <v>128</v>
      </c>
      <c r="K3" s="11" t="s">
        <v>128</v>
      </c>
      <c r="L3" s="11" t="s">
        <v>128</v>
      </c>
      <c r="M3" s="11" t="s">
        <v>128</v>
      </c>
      <c r="N3" s="11" t="s">
        <v>128</v>
      </c>
      <c r="O3" s="11" t="s">
        <v>128</v>
      </c>
      <c r="P3" s="11" t="s">
        <v>126</v>
      </c>
      <c r="Q3" s="11" t="s">
        <v>128</v>
      </c>
      <c r="R3" s="11" t="s">
        <v>126</v>
      </c>
      <c r="S3" s="11" t="s">
        <v>128</v>
      </c>
      <c r="T3" s="11" t="s">
        <v>128</v>
      </c>
      <c r="U3" s="11" t="s">
        <v>126</v>
      </c>
      <c r="V3" s="11" t="s">
        <v>128</v>
      </c>
      <c r="W3" s="11" t="s">
        <v>128</v>
      </c>
      <c r="X3" s="11" t="s">
        <v>128</v>
      </c>
    </row>
    <row r="4" spans="1:24" ht="24.95" customHeight="1" x14ac:dyDescent="0.25">
      <c r="A4" s="3">
        <v>73</v>
      </c>
      <c r="B4" s="106"/>
      <c r="C4" s="9" t="s">
        <v>85</v>
      </c>
      <c r="D4" s="10" t="s">
        <v>123</v>
      </c>
      <c r="E4" s="11" t="s">
        <v>126</v>
      </c>
      <c r="F4" s="11" t="s">
        <v>124</v>
      </c>
      <c r="G4" s="11" t="s">
        <v>124</v>
      </c>
      <c r="H4" s="11" t="s">
        <v>126</v>
      </c>
      <c r="I4" s="11" t="s">
        <v>126</v>
      </c>
      <c r="J4" s="11" t="s">
        <v>126</v>
      </c>
      <c r="K4" s="11" t="s">
        <v>126</v>
      </c>
      <c r="L4" s="11" t="s">
        <v>126</v>
      </c>
      <c r="M4" s="11" t="s">
        <v>126</v>
      </c>
      <c r="N4" s="11" t="s">
        <v>126</v>
      </c>
      <c r="O4" s="11" t="s">
        <v>126</v>
      </c>
      <c r="P4" s="11" t="s">
        <v>126</v>
      </c>
      <c r="Q4" s="11" t="s">
        <v>126</v>
      </c>
      <c r="R4" s="11" t="s">
        <v>126</v>
      </c>
      <c r="S4" s="11" t="s">
        <v>126</v>
      </c>
      <c r="T4" s="11" t="s">
        <v>126</v>
      </c>
      <c r="U4" s="11" t="s">
        <v>126</v>
      </c>
      <c r="V4" s="11" t="s">
        <v>126</v>
      </c>
      <c r="W4" s="11" t="s">
        <v>126</v>
      </c>
      <c r="X4" s="11" t="s">
        <v>126</v>
      </c>
    </row>
    <row r="5" spans="1:24" ht="24.95" customHeight="1" x14ac:dyDescent="0.25">
      <c r="A5" s="3">
        <v>74</v>
      </c>
      <c r="B5" s="106"/>
      <c r="C5" s="9" t="s">
        <v>86</v>
      </c>
      <c r="D5" s="10" t="s">
        <v>123</v>
      </c>
      <c r="E5" s="11" t="s">
        <v>126</v>
      </c>
      <c r="F5" s="11" t="s">
        <v>126</v>
      </c>
      <c r="G5" s="11" t="s">
        <v>126</v>
      </c>
      <c r="H5" s="11" t="s">
        <v>126</v>
      </c>
      <c r="I5" s="11" t="s">
        <v>126</v>
      </c>
      <c r="J5" s="11" t="s">
        <v>128</v>
      </c>
      <c r="K5" s="11" t="s">
        <v>126</v>
      </c>
      <c r="L5" s="11" t="s">
        <v>126</v>
      </c>
      <c r="M5" s="11" t="s">
        <v>126</v>
      </c>
      <c r="N5" s="11" t="s">
        <v>128</v>
      </c>
      <c r="O5" s="11" t="s">
        <v>128</v>
      </c>
      <c r="P5" s="11" t="s">
        <v>126</v>
      </c>
      <c r="Q5" s="11" t="s">
        <v>126</v>
      </c>
      <c r="R5" s="11" t="s">
        <v>128</v>
      </c>
      <c r="S5" s="11" t="s">
        <v>126</v>
      </c>
      <c r="T5" s="11" t="s">
        <v>126</v>
      </c>
      <c r="U5" s="11" t="s">
        <v>128</v>
      </c>
      <c r="V5" s="11" t="s">
        <v>126</v>
      </c>
      <c r="W5" s="11" t="s">
        <v>126</v>
      </c>
      <c r="X5" s="11" t="s">
        <v>126</v>
      </c>
    </row>
    <row r="6" spans="1:24" ht="24.95" customHeight="1" x14ac:dyDescent="0.25">
      <c r="A6" s="3">
        <v>75</v>
      </c>
      <c r="B6" s="106" t="s">
        <v>87</v>
      </c>
      <c r="C6" s="9" t="s">
        <v>88</v>
      </c>
      <c r="D6" s="10" t="s">
        <v>123</v>
      </c>
      <c r="E6" s="11" t="s">
        <v>124</v>
      </c>
      <c r="F6" s="11" t="s">
        <v>124</v>
      </c>
      <c r="G6" s="11" t="s">
        <v>124</v>
      </c>
      <c r="H6" s="11" t="s">
        <v>124</v>
      </c>
      <c r="I6" s="11" t="s">
        <v>124</v>
      </c>
      <c r="J6" s="11" t="s">
        <v>124</v>
      </c>
      <c r="K6" s="11" t="s">
        <v>124</v>
      </c>
      <c r="L6" s="11" t="s">
        <v>124</v>
      </c>
      <c r="M6" s="11" t="s">
        <v>124</v>
      </c>
      <c r="N6" s="11" t="s">
        <v>124</v>
      </c>
      <c r="O6" s="11" t="s">
        <v>124</v>
      </c>
      <c r="P6" s="11" t="s">
        <v>124</v>
      </c>
      <c r="Q6" s="11" t="s">
        <v>124</v>
      </c>
      <c r="R6" s="11" t="s">
        <v>126</v>
      </c>
      <c r="S6" s="11" t="s">
        <v>124</v>
      </c>
      <c r="T6" s="11" t="s">
        <v>124</v>
      </c>
      <c r="U6" s="11" t="s">
        <v>126</v>
      </c>
      <c r="V6" s="11" t="s">
        <v>124</v>
      </c>
      <c r="W6" s="11" t="s">
        <v>124</v>
      </c>
      <c r="X6" s="11" t="s">
        <v>126</v>
      </c>
    </row>
    <row r="7" spans="1:24" ht="24.95" customHeight="1" x14ac:dyDescent="0.25">
      <c r="A7" s="3">
        <v>76</v>
      </c>
      <c r="B7" s="106"/>
      <c r="C7" s="9" t="s">
        <v>89</v>
      </c>
      <c r="D7" s="10" t="s">
        <v>123</v>
      </c>
      <c r="E7" s="11" t="s">
        <v>124</v>
      </c>
      <c r="F7" s="11" t="s">
        <v>124</v>
      </c>
      <c r="G7" s="11" t="s">
        <v>124</v>
      </c>
      <c r="H7" s="11" t="s">
        <v>124</v>
      </c>
      <c r="I7" s="11" t="s">
        <v>124</v>
      </c>
      <c r="J7" s="11" t="s">
        <v>124</v>
      </c>
      <c r="K7" s="11" t="s">
        <v>124</v>
      </c>
      <c r="L7" s="11" t="s">
        <v>124</v>
      </c>
      <c r="M7" s="11" t="s">
        <v>124</v>
      </c>
      <c r="N7" s="11" t="s">
        <v>124</v>
      </c>
      <c r="O7" s="11" t="s">
        <v>124</v>
      </c>
      <c r="P7" s="11" t="s">
        <v>124</v>
      </c>
      <c r="Q7" s="11" t="s">
        <v>124</v>
      </c>
      <c r="R7" s="11" t="s">
        <v>126</v>
      </c>
      <c r="S7" s="11" t="s">
        <v>124</v>
      </c>
      <c r="T7" s="11" t="s">
        <v>124</v>
      </c>
      <c r="U7" s="11" t="s">
        <v>126</v>
      </c>
      <c r="V7" s="11" t="s">
        <v>124</v>
      </c>
      <c r="W7" s="11" t="s">
        <v>124</v>
      </c>
      <c r="X7" s="11" t="s">
        <v>126</v>
      </c>
    </row>
    <row r="8" spans="1:24" ht="24.95" customHeight="1" x14ac:dyDescent="0.25">
      <c r="A8" s="3">
        <v>77</v>
      </c>
      <c r="B8" s="106"/>
      <c r="C8" s="9" t="s">
        <v>90</v>
      </c>
      <c r="D8" s="10" t="s">
        <v>123</v>
      </c>
      <c r="E8" s="11" t="s">
        <v>124</v>
      </c>
      <c r="F8" s="11" t="s">
        <v>126</v>
      </c>
      <c r="G8" s="11" t="s">
        <v>126</v>
      </c>
      <c r="H8" s="11" t="s">
        <v>128</v>
      </c>
      <c r="I8" s="11" t="s">
        <v>128</v>
      </c>
      <c r="J8" s="11" t="s">
        <v>124</v>
      </c>
      <c r="K8" s="11" t="s">
        <v>128</v>
      </c>
      <c r="L8" s="11" t="s">
        <v>128</v>
      </c>
      <c r="M8" s="11" t="s">
        <v>124</v>
      </c>
      <c r="N8" s="11" t="s">
        <v>124</v>
      </c>
      <c r="O8" s="11" t="s">
        <v>124</v>
      </c>
      <c r="P8" s="11" t="s">
        <v>124</v>
      </c>
      <c r="Q8" s="11" t="s">
        <v>126</v>
      </c>
      <c r="R8" s="11" t="s">
        <v>126</v>
      </c>
      <c r="S8" s="11" t="s">
        <v>124</v>
      </c>
      <c r="T8" s="11" t="s">
        <v>128</v>
      </c>
      <c r="U8" s="11" t="s">
        <v>126</v>
      </c>
      <c r="V8" s="11" t="s">
        <v>124</v>
      </c>
      <c r="W8" s="11" t="s">
        <v>128</v>
      </c>
      <c r="X8" s="11" t="s">
        <v>126</v>
      </c>
    </row>
    <row r="9" spans="1:24" ht="24.95" customHeight="1" x14ac:dyDescent="0.25">
      <c r="A9" s="3">
        <v>78</v>
      </c>
      <c r="B9" s="106" t="s">
        <v>91</v>
      </c>
      <c r="C9" s="9" t="s">
        <v>92</v>
      </c>
      <c r="D9" s="10" t="s">
        <v>123</v>
      </c>
      <c r="E9" s="11" t="s">
        <v>126</v>
      </c>
      <c r="F9" s="11" t="s">
        <v>126</v>
      </c>
      <c r="G9" s="11" t="s">
        <v>126</v>
      </c>
      <c r="H9" s="11" t="s">
        <v>126</v>
      </c>
      <c r="I9" s="11" t="s">
        <v>126</v>
      </c>
      <c r="J9" s="11" t="s">
        <v>124</v>
      </c>
      <c r="K9" s="11" t="s">
        <v>126</v>
      </c>
      <c r="L9" s="11" t="s">
        <v>126</v>
      </c>
      <c r="M9" s="11" t="s">
        <v>126</v>
      </c>
      <c r="N9" s="11" t="s">
        <v>126</v>
      </c>
      <c r="O9" s="11" t="s">
        <v>126</v>
      </c>
      <c r="P9" s="11" t="s">
        <v>126</v>
      </c>
      <c r="Q9" s="11" t="s">
        <v>126</v>
      </c>
      <c r="R9" s="11" t="s">
        <v>126</v>
      </c>
      <c r="S9" s="11" t="s">
        <v>126</v>
      </c>
      <c r="T9" s="11" t="s">
        <v>126</v>
      </c>
      <c r="U9" s="11" t="s">
        <v>126</v>
      </c>
      <c r="V9" s="11" t="s">
        <v>126</v>
      </c>
      <c r="W9" s="11" t="s">
        <v>126</v>
      </c>
      <c r="X9" s="11" t="s">
        <v>126</v>
      </c>
    </row>
    <row r="10" spans="1:24" ht="24.95" customHeight="1" x14ac:dyDescent="0.25">
      <c r="A10" s="3">
        <v>79</v>
      </c>
      <c r="B10" s="106"/>
      <c r="C10" s="9" t="s">
        <v>93</v>
      </c>
      <c r="D10" s="10" t="s">
        <v>123</v>
      </c>
      <c r="E10" s="11" t="s">
        <v>126</v>
      </c>
      <c r="F10" s="11" t="s">
        <v>126</v>
      </c>
      <c r="G10" s="11" t="s">
        <v>126</v>
      </c>
      <c r="H10" s="11" t="s">
        <v>126</v>
      </c>
      <c r="I10" s="11" t="s">
        <v>126</v>
      </c>
      <c r="J10" s="11" t="s">
        <v>126</v>
      </c>
      <c r="K10" s="11" t="s">
        <v>126</v>
      </c>
      <c r="L10" s="11" t="s">
        <v>126</v>
      </c>
      <c r="M10" s="11" t="s">
        <v>126</v>
      </c>
      <c r="N10" s="11" t="s">
        <v>126</v>
      </c>
      <c r="O10" s="11" t="s">
        <v>126</v>
      </c>
      <c r="P10" s="11" t="s">
        <v>126</v>
      </c>
      <c r="Q10" s="11" t="s">
        <v>126</v>
      </c>
      <c r="R10" s="11" t="s">
        <v>126</v>
      </c>
      <c r="S10" s="11" t="s">
        <v>126</v>
      </c>
      <c r="T10" s="11" t="s">
        <v>126</v>
      </c>
      <c r="U10" s="11" t="s">
        <v>126</v>
      </c>
      <c r="V10" s="11" t="s">
        <v>126</v>
      </c>
      <c r="W10" s="11" t="s">
        <v>126</v>
      </c>
      <c r="X10" s="11" t="s">
        <v>126</v>
      </c>
    </row>
    <row r="11" spans="1:24" ht="24.95" customHeight="1" x14ac:dyDescent="0.25">
      <c r="A11" s="3">
        <v>80</v>
      </c>
      <c r="B11" s="106"/>
      <c r="C11" s="9" t="s">
        <v>94</v>
      </c>
      <c r="D11" s="10" t="s">
        <v>123</v>
      </c>
      <c r="E11" s="11" t="s">
        <v>126</v>
      </c>
      <c r="F11" s="11" t="s">
        <v>126</v>
      </c>
      <c r="G11" s="11" t="s">
        <v>126</v>
      </c>
      <c r="H11" s="11" t="s">
        <v>126</v>
      </c>
      <c r="I11" s="11" t="s">
        <v>126</v>
      </c>
      <c r="J11" s="11" t="s">
        <v>126</v>
      </c>
      <c r="K11" s="11" t="s">
        <v>126</v>
      </c>
      <c r="L11" s="11" t="s">
        <v>126</v>
      </c>
      <c r="M11" s="11" t="s">
        <v>126</v>
      </c>
      <c r="N11" s="11" t="s">
        <v>126</v>
      </c>
      <c r="O11" s="11" t="s">
        <v>126</v>
      </c>
      <c r="P11" s="11" t="s">
        <v>126</v>
      </c>
      <c r="Q11" s="11" t="s">
        <v>126</v>
      </c>
      <c r="R11" s="11" t="s">
        <v>126</v>
      </c>
      <c r="S11" s="11" t="s">
        <v>126</v>
      </c>
      <c r="T11" s="11" t="s">
        <v>126</v>
      </c>
      <c r="U11" s="11" t="s">
        <v>126</v>
      </c>
      <c r="V11" s="11" t="s">
        <v>126</v>
      </c>
      <c r="W11" s="11" t="s">
        <v>126</v>
      </c>
      <c r="X11" s="11" t="s">
        <v>126</v>
      </c>
    </row>
    <row r="12" spans="1:24" ht="24.95" customHeight="1" x14ac:dyDescent="0.25">
      <c r="A12" s="3">
        <v>81</v>
      </c>
      <c r="B12" s="106"/>
      <c r="C12" s="9" t="s">
        <v>95</v>
      </c>
      <c r="D12" s="10" t="s">
        <v>123</v>
      </c>
      <c r="E12" s="11" t="s">
        <v>126</v>
      </c>
      <c r="F12" s="11" t="s">
        <v>126</v>
      </c>
      <c r="G12" s="11" t="s">
        <v>126</v>
      </c>
      <c r="H12" s="11" t="s">
        <v>126</v>
      </c>
      <c r="I12" s="11" t="s">
        <v>126</v>
      </c>
      <c r="J12" s="11" t="s">
        <v>126</v>
      </c>
      <c r="K12" s="11" t="s">
        <v>126</v>
      </c>
      <c r="L12" s="11" t="s">
        <v>126</v>
      </c>
      <c r="M12" s="11" t="s">
        <v>126</v>
      </c>
      <c r="N12" s="11" t="s">
        <v>126</v>
      </c>
      <c r="O12" s="11" t="s">
        <v>126</v>
      </c>
      <c r="P12" s="11" t="s">
        <v>126</v>
      </c>
      <c r="Q12" s="11" t="s">
        <v>126</v>
      </c>
      <c r="R12" s="11" t="s">
        <v>126</v>
      </c>
      <c r="S12" s="11" t="s">
        <v>126</v>
      </c>
      <c r="T12" s="11" t="s">
        <v>126</v>
      </c>
      <c r="U12" s="11" t="s">
        <v>126</v>
      </c>
      <c r="V12" s="11" t="s">
        <v>126</v>
      </c>
      <c r="W12" s="11" t="s">
        <v>126</v>
      </c>
      <c r="X12" s="11" t="s">
        <v>126</v>
      </c>
    </row>
    <row r="13" spans="1:24" ht="30" customHeight="1" x14ac:dyDescent="0.25">
      <c r="A13" s="3">
        <v>82</v>
      </c>
      <c r="B13" s="106"/>
      <c r="C13" s="9" t="s">
        <v>25</v>
      </c>
      <c r="D13" s="10" t="s">
        <v>123</v>
      </c>
      <c r="E13" s="11" t="s">
        <v>126</v>
      </c>
      <c r="F13" s="11" t="s">
        <v>126</v>
      </c>
      <c r="G13" s="11" t="s">
        <v>126</v>
      </c>
      <c r="H13" s="11" t="s">
        <v>126</v>
      </c>
      <c r="I13" s="11" t="s">
        <v>126</v>
      </c>
      <c r="J13" s="11" t="s">
        <v>126</v>
      </c>
      <c r="K13" s="11" t="s">
        <v>126</v>
      </c>
      <c r="L13" s="11" t="s">
        <v>126</v>
      </c>
      <c r="M13" s="11" t="s">
        <v>126</v>
      </c>
      <c r="N13" s="11" t="s">
        <v>126</v>
      </c>
      <c r="O13" s="11" t="s">
        <v>126</v>
      </c>
      <c r="P13" s="11" t="s">
        <v>126</v>
      </c>
      <c r="Q13" s="11" t="s">
        <v>126</v>
      </c>
      <c r="R13" s="11" t="s">
        <v>126</v>
      </c>
      <c r="S13" s="11" t="s">
        <v>126</v>
      </c>
      <c r="T13" s="11" t="s">
        <v>126</v>
      </c>
      <c r="U13" s="11" t="s">
        <v>126</v>
      </c>
      <c r="V13" s="11" t="s">
        <v>126</v>
      </c>
      <c r="W13" s="11" t="s">
        <v>126</v>
      </c>
      <c r="X13" s="11" t="s">
        <v>126</v>
      </c>
    </row>
    <row r="14" spans="1:24" ht="24.95" customHeight="1" x14ac:dyDescent="0.25">
      <c r="A14" s="3">
        <v>83</v>
      </c>
      <c r="B14" s="106"/>
      <c r="C14" s="9" t="s">
        <v>96</v>
      </c>
      <c r="D14" s="10" t="s">
        <v>123</v>
      </c>
      <c r="E14" s="11" t="s">
        <v>126</v>
      </c>
      <c r="F14" s="11" t="s">
        <v>126</v>
      </c>
      <c r="G14" s="11" t="s">
        <v>126</v>
      </c>
      <c r="H14" s="11" t="s">
        <v>126</v>
      </c>
      <c r="I14" s="11" t="s">
        <v>126</v>
      </c>
      <c r="J14" s="11" t="s">
        <v>126</v>
      </c>
      <c r="K14" s="11" t="s">
        <v>126</v>
      </c>
      <c r="L14" s="11" t="s">
        <v>126</v>
      </c>
      <c r="M14" s="11" t="s">
        <v>126</v>
      </c>
      <c r="N14" s="11" t="s">
        <v>126</v>
      </c>
      <c r="O14" s="11" t="s">
        <v>126</v>
      </c>
      <c r="P14" s="11" t="s">
        <v>126</v>
      </c>
      <c r="Q14" s="11" t="s">
        <v>126</v>
      </c>
      <c r="R14" s="11" t="s">
        <v>126</v>
      </c>
      <c r="S14" s="11" t="s">
        <v>126</v>
      </c>
      <c r="T14" s="11" t="s">
        <v>126</v>
      </c>
      <c r="U14" s="11" t="s">
        <v>126</v>
      </c>
      <c r="V14" s="11" t="s">
        <v>126</v>
      </c>
      <c r="W14" s="11" t="s">
        <v>126</v>
      </c>
      <c r="X14" s="11" t="s">
        <v>126</v>
      </c>
    </row>
    <row r="15" spans="1:24" ht="24.95" customHeight="1" x14ac:dyDescent="0.25">
      <c r="A15" s="3">
        <v>84</v>
      </c>
      <c r="B15" s="106"/>
      <c r="C15" s="9" t="s">
        <v>97</v>
      </c>
      <c r="D15" s="10" t="s">
        <v>123</v>
      </c>
      <c r="E15" s="11" t="s">
        <v>126</v>
      </c>
      <c r="F15" s="11" t="s">
        <v>126</v>
      </c>
      <c r="G15" s="11" t="s">
        <v>126</v>
      </c>
      <c r="H15" s="11" t="s">
        <v>126</v>
      </c>
      <c r="I15" s="11" t="s">
        <v>126</v>
      </c>
      <c r="J15" s="11" t="s">
        <v>126</v>
      </c>
      <c r="K15" s="11" t="s">
        <v>126</v>
      </c>
      <c r="L15" s="11" t="s">
        <v>126</v>
      </c>
      <c r="M15" s="11" t="s">
        <v>126</v>
      </c>
      <c r="N15" s="11" t="s">
        <v>126</v>
      </c>
      <c r="O15" s="11" t="s">
        <v>126</v>
      </c>
      <c r="P15" s="11" t="s">
        <v>126</v>
      </c>
      <c r="Q15" s="11" t="s">
        <v>126</v>
      </c>
      <c r="R15" s="11" t="s">
        <v>126</v>
      </c>
      <c r="S15" s="11" t="s">
        <v>126</v>
      </c>
      <c r="T15" s="11" t="s">
        <v>126</v>
      </c>
      <c r="U15" s="11" t="s">
        <v>126</v>
      </c>
      <c r="V15" s="11" t="s">
        <v>126</v>
      </c>
      <c r="W15" s="11" t="s">
        <v>126</v>
      </c>
      <c r="X15" s="11" t="s">
        <v>126</v>
      </c>
    </row>
    <row r="16" spans="1:24" ht="24.95" customHeight="1" x14ac:dyDescent="0.25">
      <c r="A16" s="3">
        <v>85</v>
      </c>
      <c r="B16" s="106"/>
      <c r="C16" s="9" t="s">
        <v>98</v>
      </c>
      <c r="D16" s="10" t="s">
        <v>123</v>
      </c>
      <c r="E16" s="11" t="s">
        <v>126</v>
      </c>
      <c r="F16" s="11" t="s">
        <v>126</v>
      </c>
      <c r="G16" s="11" t="s">
        <v>126</v>
      </c>
      <c r="H16" s="11" t="s">
        <v>126</v>
      </c>
      <c r="I16" s="11" t="s">
        <v>126</v>
      </c>
      <c r="J16" s="11" t="s">
        <v>126</v>
      </c>
      <c r="K16" s="11" t="s">
        <v>126</v>
      </c>
      <c r="L16" s="11" t="s">
        <v>126</v>
      </c>
      <c r="M16" s="11" t="s">
        <v>126</v>
      </c>
      <c r="N16" s="11" t="s">
        <v>126</v>
      </c>
      <c r="O16" s="11" t="s">
        <v>126</v>
      </c>
      <c r="P16" s="11" t="s">
        <v>126</v>
      </c>
      <c r="Q16" s="11" t="s">
        <v>126</v>
      </c>
      <c r="R16" s="11" t="s">
        <v>126</v>
      </c>
      <c r="S16" s="11" t="s">
        <v>126</v>
      </c>
      <c r="T16" s="11" t="s">
        <v>126</v>
      </c>
      <c r="U16" s="11" t="s">
        <v>126</v>
      </c>
      <c r="V16" s="11" t="s">
        <v>126</v>
      </c>
      <c r="W16" s="11" t="s">
        <v>126</v>
      </c>
      <c r="X16" s="11" t="s">
        <v>126</v>
      </c>
    </row>
    <row r="17" spans="1:24" ht="24.95" customHeight="1" x14ac:dyDescent="0.25">
      <c r="A17" s="3">
        <v>86</v>
      </c>
      <c r="B17" s="106"/>
      <c r="C17" s="9" t="s">
        <v>99</v>
      </c>
      <c r="D17" s="10" t="s">
        <v>123</v>
      </c>
      <c r="E17" s="11" t="s">
        <v>126</v>
      </c>
      <c r="F17" s="11" t="s">
        <v>126</v>
      </c>
      <c r="G17" s="11" t="s">
        <v>126</v>
      </c>
      <c r="H17" s="11" t="s">
        <v>126</v>
      </c>
      <c r="I17" s="11" t="s">
        <v>126</v>
      </c>
      <c r="J17" s="11" t="s">
        <v>126</v>
      </c>
      <c r="K17" s="11" t="s">
        <v>126</v>
      </c>
      <c r="L17" s="11" t="s">
        <v>126</v>
      </c>
      <c r="M17" s="11" t="s">
        <v>126</v>
      </c>
      <c r="N17" s="11" t="s">
        <v>126</v>
      </c>
      <c r="O17" s="11" t="s">
        <v>126</v>
      </c>
      <c r="P17" s="11" t="s">
        <v>126</v>
      </c>
      <c r="Q17" s="11" t="s">
        <v>126</v>
      </c>
      <c r="R17" s="11" t="s">
        <v>126</v>
      </c>
      <c r="S17" s="11" t="s">
        <v>126</v>
      </c>
      <c r="T17" s="11" t="s">
        <v>126</v>
      </c>
      <c r="U17" s="11" t="s">
        <v>126</v>
      </c>
      <c r="V17" s="11" t="s">
        <v>126</v>
      </c>
      <c r="W17" s="11" t="s">
        <v>126</v>
      </c>
      <c r="X17" s="11" t="s">
        <v>126</v>
      </c>
    </row>
    <row r="18" spans="1:24" ht="24.95" customHeight="1" x14ac:dyDescent="0.25">
      <c r="A18" s="3">
        <v>87</v>
      </c>
      <c r="B18" s="106"/>
      <c r="C18" s="9" t="s">
        <v>100</v>
      </c>
      <c r="D18" s="10" t="s">
        <v>123</v>
      </c>
      <c r="E18" s="11" t="s">
        <v>126</v>
      </c>
      <c r="F18" s="11" t="s">
        <v>126</v>
      </c>
      <c r="G18" s="11" t="s">
        <v>126</v>
      </c>
      <c r="H18" s="11" t="s">
        <v>126</v>
      </c>
      <c r="I18" s="11" t="s">
        <v>126</v>
      </c>
      <c r="J18" s="11" t="s">
        <v>126</v>
      </c>
      <c r="K18" s="11" t="s">
        <v>126</v>
      </c>
      <c r="L18" s="11" t="s">
        <v>126</v>
      </c>
      <c r="M18" s="11" t="s">
        <v>126</v>
      </c>
      <c r="N18" s="11" t="s">
        <v>126</v>
      </c>
      <c r="O18" s="11" t="s">
        <v>126</v>
      </c>
      <c r="P18" s="11" t="s">
        <v>126</v>
      </c>
      <c r="Q18" s="11" t="s">
        <v>126</v>
      </c>
      <c r="R18" s="11" t="s">
        <v>126</v>
      </c>
      <c r="S18" s="11" t="s">
        <v>126</v>
      </c>
      <c r="T18" s="11" t="s">
        <v>126</v>
      </c>
      <c r="U18" s="11" t="s">
        <v>126</v>
      </c>
      <c r="V18" s="11" t="s">
        <v>126</v>
      </c>
      <c r="W18" s="11" t="s">
        <v>126</v>
      </c>
      <c r="X18" s="11" t="s">
        <v>126</v>
      </c>
    </row>
    <row r="19" spans="1:24" ht="24.95" customHeight="1" x14ac:dyDescent="0.25">
      <c r="A19" s="3">
        <v>88</v>
      </c>
      <c r="B19" s="106" t="s">
        <v>101</v>
      </c>
      <c r="C19" s="9" t="s">
        <v>102</v>
      </c>
      <c r="D19" s="10" t="s">
        <v>123</v>
      </c>
      <c r="E19" s="11" t="s">
        <v>126</v>
      </c>
      <c r="F19" s="11" t="s">
        <v>128</v>
      </c>
      <c r="G19" s="11" t="s">
        <v>128</v>
      </c>
      <c r="H19" s="11" t="s">
        <v>126</v>
      </c>
      <c r="I19" s="11" t="s">
        <v>126</v>
      </c>
      <c r="J19" s="11" t="s">
        <v>126</v>
      </c>
      <c r="K19" s="11" t="s">
        <v>126</v>
      </c>
      <c r="L19" s="11" t="s">
        <v>126</v>
      </c>
      <c r="M19" s="11" t="s">
        <v>126</v>
      </c>
      <c r="N19" s="11" t="s">
        <v>126</v>
      </c>
      <c r="O19" s="11" t="s">
        <v>126</v>
      </c>
      <c r="P19" s="11" t="s">
        <v>126</v>
      </c>
      <c r="Q19" s="11" t="s">
        <v>126</v>
      </c>
      <c r="R19" s="11" t="s">
        <v>126</v>
      </c>
      <c r="S19" s="11" t="s">
        <v>126</v>
      </c>
      <c r="T19" s="11" t="s">
        <v>126</v>
      </c>
      <c r="U19" s="11" t="s">
        <v>126</v>
      </c>
      <c r="V19" s="11" t="s">
        <v>126</v>
      </c>
      <c r="W19" s="11" t="s">
        <v>126</v>
      </c>
      <c r="X19" s="11" t="s">
        <v>126</v>
      </c>
    </row>
    <row r="20" spans="1:24" ht="24.95" customHeight="1" x14ac:dyDescent="0.25">
      <c r="A20" s="3">
        <v>89</v>
      </c>
      <c r="B20" s="106"/>
      <c r="C20" s="9" t="s">
        <v>103</v>
      </c>
      <c r="D20" s="10" t="s">
        <v>123</v>
      </c>
      <c r="E20" s="11" t="s">
        <v>126</v>
      </c>
      <c r="F20" s="11" t="s">
        <v>128</v>
      </c>
      <c r="G20" s="11" t="s">
        <v>128</v>
      </c>
      <c r="H20" s="11" t="s">
        <v>126</v>
      </c>
      <c r="I20" s="11" t="s">
        <v>126</v>
      </c>
      <c r="J20" s="11" t="s">
        <v>126</v>
      </c>
      <c r="K20" s="11" t="s">
        <v>126</v>
      </c>
      <c r="L20" s="11" t="s">
        <v>126</v>
      </c>
      <c r="M20" s="11" t="s">
        <v>126</v>
      </c>
      <c r="N20" s="11" t="s">
        <v>126</v>
      </c>
      <c r="O20" s="11" t="s">
        <v>126</v>
      </c>
      <c r="P20" s="11" t="s">
        <v>126</v>
      </c>
      <c r="Q20" s="11" t="s">
        <v>126</v>
      </c>
      <c r="R20" s="11" t="s">
        <v>126</v>
      </c>
      <c r="S20" s="11" t="s">
        <v>126</v>
      </c>
      <c r="T20" s="11" t="s">
        <v>124</v>
      </c>
      <c r="U20" s="11" t="s">
        <v>126</v>
      </c>
      <c r="V20" s="11" t="s">
        <v>124</v>
      </c>
      <c r="W20" s="11" t="s">
        <v>124</v>
      </c>
      <c r="X20" s="11" t="s">
        <v>126</v>
      </c>
    </row>
    <row r="21" spans="1:24" ht="24.95" customHeight="1" x14ac:dyDescent="0.25">
      <c r="A21" s="3">
        <v>90</v>
      </c>
      <c r="B21" s="4" t="s">
        <v>104</v>
      </c>
      <c r="C21" s="9" t="s">
        <v>105</v>
      </c>
      <c r="D21" s="10" t="s">
        <v>125</v>
      </c>
      <c r="E21" s="11" t="s">
        <v>126</v>
      </c>
      <c r="F21" s="11" t="s">
        <v>128</v>
      </c>
      <c r="G21" s="11" t="s">
        <v>128</v>
      </c>
      <c r="H21" s="11" t="s">
        <v>126</v>
      </c>
      <c r="I21" s="11" t="s">
        <v>126</v>
      </c>
      <c r="J21" s="11" t="s">
        <v>126</v>
      </c>
      <c r="K21" s="11" t="s">
        <v>126</v>
      </c>
      <c r="L21" s="11" t="s">
        <v>126</v>
      </c>
      <c r="M21" s="11" t="s">
        <v>126</v>
      </c>
      <c r="N21" s="11" t="s">
        <v>126</v>
      </c>
      <c r="O21" s="11" t="s">
        <v>126</v>
      </c>
      <c r="P21" s="11" t="s">
        <v>126</v>
      </c>
      <c r="Q21" s="11" t="s">
        <v>126</v>
      </c>
      <c r="R21" s="11" t="s">
        <v>126</v>
      </c>
      <c r="S21" s="11" t="s">
        <v>126</v>
      </c>
      <c r="T21" s="11" t="s">
        <v>126</v>
      </c>
      <c r="U21" s="11" t="s">
        <v>126</v>
      </c>
      <c r="V21" s="11" t="s">
        <v>124</v>
      </c>
      <c r="W21" s="11" t="s">
        <v>126</v>
      </c>
      <c r="X21" s="11" t="s">
        <v>126</v>
      </c>
    </row>
    <row r="22" spans="1:24" ht="24.95" customHeight="1" x14ac:dyDescent="0.25">
      <c r="A22" s="3">
        <v>91</v>
      </c>
      <c r="B22" s="106" t="s">
        <v>106</v>
      </c>
      <c r="C22" s="9" t="s">
        <v>107</v>
      </c>
      <c r="D22" s="10" t="s">
        <v>123</v>
      </c>
      <c r="E22" s="11" t="s">
        <v>126</v>
      </c>
      <c r="F22" s="11" t="s">
        <v>126</v>
      </c>
      <c r="G22" s="11" t="s">
        <v>126</v>
      </c>
      <c r="H22" s="11" t="s">
        <v>126</v>
      </c>
      <c r="I22" s="11" t="s">
        <v>126</v>
      </c>
      <c r="J22" s="11" t="s">
        <v>126</v>
      </c>
      <c r="K22" s="11" t="s">
        <v>126</v>
      </c>
      <c r="L22" s="11" t="s">
        <v>126</v>
      </c>
      <c r="M22" s="11" t="s">
        <v>126</v>
      </c>
      <c r="N22" s="11" t="s">
        <v>126</v>
      </c>
      <c r="O22" s="11" t="s">
        <v>126</v>
      </c>
      <c r="P22" s="11" t="s">
        <v>126</v>
      </c>
      <c r="Q22" s="11" t="s">
        <v>126</v>
      </c>
      <c r="R22" s="11" t="s">
        <v>126</v>
      </c>
      <c r="S22" s="11" t="s">
        <v>126</v>
      </c>
      <c r="T22" s="11" t="s">
        <v>126</v>
      </c>
      <c r="U22" s="11" t="s">
        <v>126</v>
      </c>
      <c r="V22" s="11" t="s">
        <v>126</v>
      </c>
      <c r="W22" s="11" t="s">
        <v>126</v>
      </c>
      <c r="X22" s="11" t="s">
        <v>126</v>
      </c>
    </row>
    <row r="23" spans="1:24" ht="24.95" customHeight="1" x14ac:dyDescent="0.25">
      <c r="A23" s="3">
        <v>92</v>
      </c>
      <c r="B23" s="106"/>
      <c r="C23" s="9" t="s">
        <v>108</v>
      </c>
      <c r="D23" s="10" t="s">
        <v>123</v>
      </c>
      <c r="E23" s="11" t="s">
        <v>126</v>
      </c>
      <c r="F23" s="11" t="s">
        <v>126</v>
      </c>
      <c r="G23" s="11" t="s">
        <v>126</v>
      </c>
      <c r="H23" s="11" t="s">
        <v>126</v>
      </c>
      <c r="I23" s="11" t="s">
        <v>126</v>
      </c>
      <c r="J23" s="11" t="s">
        <v>126</v>
      </c>
      <c r="K23" s="11" t="s">
        <v>126</v>
      </c>
      <c r="L23" s="11" t="s">
        <v>126</v>
      </c>
      <c r="M23" s="11" t="s">
        <v>126</v>
      </c>
      <c r="N23" s="11" t="s">
        <v>126</v>
      </c>
      <c r="O23" s="11" t="s">
        <v>126</v>
      </c>
      <c r="P23" s="11" t="s">
        <v>126</v>
      </c>
      <c r="Q23" s="11" t="s">
        <v>126</v>
      </c>
      <c r="R23" s="11" t="s">
        <v>126</v>
      </c>
      <c r="S23" s="11" t="s">
        <v>126</v>
      </c>
      <c r="T23" s="11" t="s">
        <v>126</v>
      </c>
      <c r="U23" s="11" t="s">
        <v>126</v>
      </c>
      <c r="V23" s="11" t="s">
        <v>124</v>
      </c>
      <c r="W23" s="11" t="s">
        <v>126</v>
      </c>
      <c r="X23" s="11" t="s">
        <v>126</v>
      </c>
    </row>
    <row r="24" spans="1:24" ht="24.95" customHeight="1" x14ac:dyDescent="0.25">
      <c r="A24" s="3">
        <v>93</v>
      </c>
      <c r="B24" s="106"/>
      <c r="C24" s="9" t="s">
        <v>109</v>
      </c>
      <c r="D24" s="10" t="s">
        <v>123</v>
      </c>
      <c r="E24" s="11" t="s">
        <v>126</v>
      </c>
      <c r="F24" s="11" t="s">
        <v>126</v>
      </c>
      <c r="G24" s="11" t="s">
        <v>126</v>
      </c>
      <c r="H24" s="11" t="s">
        <v>126</v>
      </c>
      <c r="I24" s="11" t="s">
        <v>126</v>
      </c>
      <c r="J24" s="11" t="s">
        <v>126</v>
      </c>
      <c r="K24" s="11" t="s">
        <v>126</v>
      </c>
      <c r="L24" s="11" t="s">
        <v>126</v>
      </c>
      <c r="M24" s="11" t="s">
        <v>126</v>
      </c>
      <c r="N24" s="11" t="s">
        <v>126</v>
      </c>
      <c r="O24" s="11" t="s">
        <v>126</v>
      </c>
      <c r="P24" s="11" t="s">
        <v>126</v>
      </c>
      <c r="Q24" s="11" t="s">
        <v>126</v>
      </c>
      <c r="R24" s="11" t="s">
        <v>126</v>
      </c>
      <c r="S24" s="11" t="s">
        <v>126</v>
      </c>
      <c r="T24" s="11" t="s">
        <v>126</v>
      </c>
      <c r="U24" s="11" t="s">
        <v>126</v>
      </c>
      <c r="V24" s="11" t="s">
        <v>126</v>
      </c>
      <c r="W24" s="11" t="s">
        <v>126</v>
      </c>
      <c r="X24" s="11" t="s">
        <v>126</v>
      </c>
    </row>
    <row r="25" spans="1:24" ht="24.95" customHeight="1" x14ac:dyDescent="0.25">
      <c r="A25" s="3">
        <v>94</v>
      </c>
      <c r="B25" s="106" t="s">
        <v>110</v>
      </c>
      <c r="C25" s="9" t="s">
        <v>109</v>
      </c>
      <c r="D25" s="10" t="s">
        <v>123</v>
      </c>
      <c r="E25" s="11" t="s">
        <v>126</v>
      </c>
      <c r="F25" s="11" t="s">
        <v>126</v>
      </c>
      <c r="G25" s="11" t="s">
        <v>126</v>
      </c>
      <c r="H25" s="11" t="s">
        <v>126</v>
      </c>
      <c r="I25" s="11" t="s">
        <v>126</v>
      </c>
      <c r="J25" s="11" t="s">
        <v>126</v>
      </c>
      <c r="K25" s="11" t="s">
        <v>126</v>
      </c>
      <c r="L25" s="11" t="s">
        <v>126</v>
      </c>
      <c r="M25" s="11" t="s">
        <v>126</v>
      </c>
      <c r="N25" s="11" t="s">
        <v>126</v>
      </c>
      <c r="O25" s="11" t="s">
        <v>126</v>
      </c>
      <c r="P25" s="11" t="s">
        <v>126</v>
      </c>
      <c r="Q25" s="11" t="s">
        <v>126</v>
      </c>
      <c r="R25" s="11" t="s">
        <v>126</v>
      </c>
      <c r="S25" s="11" t="s">
        <v>126</v>
      </c>
      <c r="T25" s="11" t="s">
        <v>126</v>
      </c>
      <c r="U25" s="11" t="s">
        <v>126</v>
      </c>
      <c r="V25" s="11" t="s">
        <v>126</v>
      </c>
      <c r="W25" s="11" t="s">
        <v>126</v>
      </c>
      <c r="X25" s="11" t="s">
        <v>126</v>
      </c>
    </row>
    <row r="26" spans="1:24" ht="24.95" customHeight="1" x14ac:dyDescent="0.25">
      <c r="A26" s="3">
        <v>95</v>
      </c>
      <c r="B26" s="106"/>
      <c r="C26" s="9" t="s">
        <v>111</v>
      </c>
      <c r="D26" s="10" t="s">
        <v>123</v>
      </c>
      <c r="E26" s="11" t="s">
        <v>126</v>
      </c>
      <c r="F26" s="11" t="s">
        <v>126</v>
      </c>
      <c r="G26" s="11" t="s">
        <v>126</v>
      </c>
      <c r="H26" s="11" t="s">
        <v>126</v>
      </c>
      <c r="I26" s="11" t="s">
        <v>126</v>
      </c>
      <c r="J26" s="11" t="s">
        <v>126</v>
      </c>
      <c r="K26" s="11" t="s">
        <v>126</v>
      </c>
      <c r="L26" s="11" t="s">
        <v>126</v>
      </c>
      <c r="M26" s="11" t="s">
        <v>126</v>
      </c>
      <c r="N26" s="11" t="s">
        <v>126</v>
      </c>
      <c r="O26" s="11" t="s">
        <v>126</v>
      </c>
      <c r="P26" s="11" t="s">
        <v>126</v>
      </c>
      <c r="Q26" s="11" t="s">
        <v>126</v>
      </c>
      <c r="R26" s="11" t="s">
        <v>126</v>
      </c>
      <c r="S26" s="11" t="s">
        <v>126</v>
      </c>
      <c r="T26" s="11" t="s">
        <v>126</v>
      </c>
      <c r="U26" s="11" t="s">
        <v>126</v>
      </c>
      <c r="V26" s="11" t="s">
        <v>126</v>
      </c>
      <c r="W26" s="11" t="s">
        <v>126</v>
      </c>
      <c r="X26" s="11" t="s">
        <v>126</v>
      </c>
    </row>
    <row r="27" spans="1:24" ht="24.95" customHeight="1" x14ac:dyDescent="0.25">
      <c r="A27" s="3">
        <v>96</v>
      </c>
      <c r="B27" s="106"/>
      <c r="C27" s="9" t="s">
        <v>112</v>
      </c>
      <c r="D27" s="10" t="s">
        <v>123</v>
      </c>
      <c r="E27" s="11" t="s">
        <v>126</v>
      </c>
      <c r="F27" s="11" t="s">
        <v>126</v>
      </c>
      <c r="G27" s="11" t="s">
        <v>126</v>
      </c>
      <c r="H27" s="11" t="s">
        <v>126</v>
      </c>
      <c r="I27" s="11" t="s">
        <v>126</v>
      </c>
      <c r="J27" s="11" t="s">
        <v>126</v>
      </c>
      <c r="K27" s="11" t="s">
        <v>126</v>
      </c>
      <c r="L27" s="11" t="s">
        <v>126</v>
      </c>
      <c r="M27" s="11" t="s">
        <v>126</v>
      </c>
      <c r="N27" s="11" t="s">
        <v>126</v>
      </c>
      <c r="O27" s="11" t="s">
        <v>126</v>
      </c>
      <c r="P27" s="11" t="s">
        <v>126</v>
      </c>
      <c r="Q27" s="11" t="s">
        <v>126</v>
      </c>
      <c r="R27" s="11" t="s">
        <v>126</v>
      </c>
      <c r="S27" s="11" t="s">
        <v>126</v>
      </c>
      <c r="T27" s="11" t="s">
        <v>126</v>
      </c>
      <c r="U27" s="11" t="s">
        <v>126</v>
      </c>
      <c r="V27" s="11" t="s">
        <v>126</v>
      </c>
      <c r="W27" s="11" t="s">
        <v>126</v>
      </c>
      <c r="X27" s="11" t="s">
        <v>126</v>
      </c>
    </row>
    <row r="28" spans="1:24" ht="24.95" customHeight="1" x14ac:dyDescent="0.25">
      <c r="A28" s="3">
        <v>97</v>
      </c>
      <c r="B28" s="106"/>
      <c r="C28" s="9" t="s">
        <v>113</v>
      </c>
      <c r="D28" s="10" t="s">
        <v>123</v>
      </c>
      <c r="E28" s="11" t="s">
        <v>126</v>
      </c>
      <c r="F28" s="11" t="s">
        <v>126</v>
      </c>
      <c r="G28" s="11" t="s">
        <v>126</v>
      </c>
      <c r="H28" s="11" t="s">
        <v>126</v>
      </c>
      <c r="I28" s="11" t="s">
        <v>126</v>
      </c>
      <c r="J28" s="11" t="s">
        <v>126</v>
      </c>
      <c r="K28" s="11" t="s">
        <v>126</v>
      </c>
      <c r="L28" s="11" t="s">
        <v>126</v>
      </c>
      <c r="M28" s="11" t="s">
        <v>126</v>
      </c>
      <c r="N28" s="11" t="s">
        <v>126</v>
      </c>
      <c r="O28" s="11" t="s">
        <v>126</v>
      </c>
      <c r="P28" s="11" t="s">
        <v>126</v>
      </c>
      <c r="Q28" s="11" t="s">
        <v>126</v>
      </c>
      <c r="R28" s="11" t="s">
        <v>126</v>
      </c>
      <c r="S28" s="11" t="s">
        <v>126</v>
      </c>
      <c r="T28" s="11" t="s">
        <v>126</v>
      </c>
      <c r="U28" s="11" t="s">
        <v>126</v>
      </c>
      <c r="V28" s="11" t="s">
        <v>126</v>
      </c>
      <c r="W28" s="11" t="s">
        <v>126</v>
      </c>
      <c r="X28" s="11" t="s">
        <v>126</v>
      </c>
    </row>
    <row r="29" spans="1:24" ht="24.95" customHeight="1" x14ac:dyDescent="0.25">
      <c r="A29" s="3">
        <v>98</v>
      </c>
      <c r="B29" s="106"/>
      <c r="C29" s="9" t="s">
        <v>114</v>
      </c>
      <c r="D29" s="10" t="s">
        <v>123</v>
      </c>
      <c r="E29" s="11" t="s">
        <v>126</v>
      </c>
      <c r="F29" s="11" t="s">
        <v>126</v>
      </c>
      <c r="G29" s="11" t="s">
        <v>126</v>
      </c>
      <c r="H29" s="11" t="s">
        <v>126</v>
      </c>
      <c r="I29" s="11" t="s">
        <v>126</v>
      </c>
      <c r="J29" s="11" t="s">
        <v>126</v>
      </c>
      <c r="K29" s="11" t="s">
        <v>126</v>
      </c>
      <c r="L29" s="11" t="s">
        <v>126</v>
      </c>
      <c r="M29" s="11" t="s">
        <v>126</v>
      </c>
      <c r="N29" s="11" t="s">
        <v>126</v>
      </c>
      <c r="O29" s="11" t="s">
        <v>126</v>
      </c>
      <c r="P29" s="11" t="s">
        <v>126</v>
      </c>
      <c r="Q29" s="11" t="s">
        <v>126</v>
      </c>
      <c r="R29" s="11" t="s">
        <v>126</v>
      </c>
      <c r="S29" s="11" t="s">
        <v>126</v>
      </c>
      <c r="T29" s="11" t="s">
        <v>126</v>
      </c>
      <c r="U29" s="11" t="s">
        <v>126</v>
      </c>
      <c r="V29" s="11" t="s">
        <v>126</v>
      </c>
      <c r="W29" s="11" t="s">
        <v>126</v>
      </c>
      <c r="X29" s="11" t="s">
        <v>126</v>
      </c>
    </row>
    <row r="30" spans="1:24" ht="24.95" customHeight="1" x14ac:dyDescent="0.25">
      <c r="A30" s="3">
        <v>99</v>
      </c>
      <c r="B30" s="106"/>
      <c r="C30" s="9" t="s">
        <v>115</v>
      </c>
      <c r="D30" s="10" t="s">
        <v>123</v>
      </c>
      <c r="E30" s="11" t="s">
        <v>126</v>
      </c>
      <c r="F30" s="11" t="s">
        <v>126</v>
      </c>
      <c r="G30" s="11" t="s">
        <v>126</v>
      </c>
      <c r="H30" s="11" t="s">
        <v>128</v>
      </c>
      <c r="I30" s="11" t="s">
        <v>128</v>
      </c>
      <c r="J30" s="11" t="s">
        <v>126</v>
      </c>
      <c r="K30" s="11" t="s">
        <v>128</v>
      </c>
      <c r="L30" s="11" t="s">
        <v>128</v>
      </c>
      <c r="M30" s="11" t="s">
        <v>126</v>
      </c>
      <c r="N30" s="11" t="s">
        <v>126</v>
      </c>
      <c r="O30" s="11" t="s">
        <v>126</v>
      </c>
      <c r="P30" s="11" t="s">
        <v>126</v>
      </c>
      <c r="Q30" s="11" t="s">
        <v>128</v>
      </c>
      <c r="R30" s="11" t="s">
        <v>126</v>
      </c>
      <c r="S30" s="11" t="s">
        <v>126</v>
      </c>
      <c r="T30" s="11" t="s">
        <v>126</v>
      </c>
      <c r="U30" s="11" t="s">
        <v>126</v>
      </c>
      <c r="V30" s="11" t="s">
        <v>128</v>
      </c>
      <c r="W30" s="11" t="s">
        <v>126</v>
      </c>
      <c r="X30" s="11" t="s">
        <v>126</v>
      </c>
    </row>
    <row r="31" spans="1:24" ht="24.95" customHeight="1" x14ac:dyDescent="0.25">
      <c r="A31" s="3">
        <v>100</v>
      </c>
      <c r="B31" s="106"/>
      <c r="C31" s="9" t="s">
        <v>116</v>
      </c>
      <c r="D31" s="10" t="s">
        <v>123</v>
      </c>
      <c r="E31" s="11" t="s">
        <v>126</v>
      </c>
      <c r="F31" s="11" t="s">
        <v>126</v>
      </c>
      <c r="G31" s="11" t="s">
        <v>126</v>
      </c>
      <c r="H31" s="11" t="s">
        <v>126</v>
      </c>
      <c r="I31" s="11" t="s">
        <v>126</v>
      </c>
      <c r="J31" s="11" t="s">
        <v>126</v>
      </c>
      <c r="K31" s="11" t="s">
        <v>126</v>
      </c>
      <c r="L31" s="11" t="s">
        <v>126</v>
      </c>
      <c r="M31" s="11" t="s">
        <v>126</v>
      </c>
      <c r="N31" s="11" t="s">
        <v>126</v>
      </c>
      <c r="O31" s="11" t="s">
        <v>126</v>
      </c>
      <c r="P31" s="11" t="s">
        <v>126</v>
      </c>
      <c r="Q31" s="11" t="s">
        <v>126</v>
      </c>
      <c r="R31" s="11" t="s">
        <v>126</v>
      </c>
      <c r="S31" s="11" t="s">
        <v>126</v>
      </c>
      <c r="T31" s="11" t="s">
        <v>126</v>
      </c>
      <c r="U31" s="11" t="s">
        <v>126</v>
      </c>
      <c r="V31" s="11" t="s">
        <v>126</v>
      </c>
      <c r="W31" s="11" t="s">
        <v>126</v>
      </c>
      <c r="X31" s="11" t="s">
        <v>126</v>
      </c>
    </row>
    <row r="32" spans="1:24" ht="24.95" customHeight="1" x14ac:dyDescent="0.25">
      <c r="A32" s="3">
        <v>101</v>
      </c>
      <c r="B32" s="106"/>
      <c r="C32" s="9" t="s">
        <v>117</v>
      </c>
      <c r="D32" s="10" t="s">
        <v>123</v>
      </c>
      <c r="E32" s="11" t="s">
        <v>126</v>
      </c>
      <c r="F32" s="11" t="s">
        <v>126</v>
      </c>
      <c r="G32" s="11" t="s">
        <v>126</v>
      </c>
      <c r="H32" s="11" t="s">
        <v>126</v>
      </c>
      <c r="I32" s="11" t="s">
        <v>126</v>
      </c>
      <c r="J32" s="11" t="s">
        <v>126</v>
      </c>
      <c r="K32" s="11" t="s">
        <v>126</v>
      </c>
      <c r="L32" s="11" t="s">
        <v>126</v>
      </c>
      <c r="M32" s="11" t="s">
        <v>126</v>
      </c>
      <c r="N32" s="11" t="s">
        <v>126</v>
      </c>
      <c r="O32" s="11" t="s">
        <v>126</v>
      </c>
      <c r="P32" s="11" t="s">
        <v>126</v>
      </c>
      <c r="Q32" s="11" t="s">
        <v>126</v>
      </c>
      <c r="R32" s="11" t="s">
        <v>126</v>
      </c>
      <c r="S32" s="11" t="s">
        <v>126</v>
      </c>
      <c r="T32" s="11" t="s">
        <v>126</v>
      </c>
      <c r="U32" s="11" t="s">
        <v>126</v>
      </c>
      <c r="V32" s="11" t="s">
        <v>126</v>
      </c>
      <c r="W32" s="11" t="s">
        <v>126</v>
      </c>
      <c r="X32" s="11" t="s">
        <v>126</v>
      </c>
    </row>
    <row r="33" spans="1:24" ht="24.95" customHeight="1" x14ac:dyDescent="0.25">
      <c r="A33" s="3">
        <v>102</v>
      </c>
      <c r="B33" s="106" t="s">
        <v>118</v>
      </c>
      <c r="C33" s="9" t="s">
        <v>119</v>
      </c>
      <c r="D33" s="10" t="s">
        <v>123</v>
      </c>
      <c r="E33" s="11" t="s">
        <v>126</v>
      </c>
      <c r="F33" s="11" t="s">
        <v>126</v>
      </c>
      <c r="G33" s="11" t="s">
        <v>126</v>
      </c>
      <c r="H33" s="11" t="s">
        <v>126</v>
      </c>
      <c r="I33" s="11" t="s">
        <v>126</v>
      </c>
      <c r="J33" s="11" t="s">
        <v>126</v>
      </c>
      <c r="K33" s="11" t="s">
        <v>126</v>
      </c>
      <c r="L33" s="11" t="s">
        <v>126</v>
      </c>
      <c r="M33" s="11" t="s">
        <v>126</v>
      </c>
      <c r="N33" s="11" t="s">
        <v>126</v>
      </c>
      <c r="O33" s="11" t="s">
        <v>126</v>
      </c>
      <c r="P33" s="11" t="s">
        <v>126</v>
      </c>
      <c r="Q33" s="11" t="s">
        <v>126</v>
      </c>
      <c r="R33" s="11" t="s">
        <v>126</v>
      </c>
      <c r="S33" s="11" t="s">
        <v>126</v>
      </c>
      <c r="T33" s="11" t="s">
        <v>126</v>
      </c>
      <c r="U33" s="11" t="s">
        <v>126</v>
      </c>
      <c r="V33" s="11" t="s">
        <v>126</v>
      </c>
      <c r="W33" s="11" t="s">
        <v>126</v>
      </c>
      <c r="X33" s="11" t="s">
        <v>126</v>
      </c>
    </row>
    <row r="34" spans="1:24" ht="24.95" customHeight="1" x14ac:dyDescent="0.25">
      <c r="A34" s="3">
        <v>103</v>
      </c>
      <c r="B34" s="106"/>
      <c r="C34" s="9" t="s">
        <v>120</v>
      </c>
      <c r="D34" s="10" t="s">
        <v>125</v>
      </c>
      <c r="E34" s="11" t="s">
        <v>126</v>
      </c>
      <c r="F34" s="11" t="s">
        <v>126</v>
      </c>
      <c r="G34" s="11" t="s">
        <v>126</v>
      </c>
      <c r="H34" s="11" t="s">
        <v>126</v>
      </c>
      <c r="I34" s="11" t="s">
        <v>126</v>
      </c>
      <c r="J34" s="11" t="s">
        <v>126</v>
      </c>
      <c r="K34" s="11" t="s">
        <v>126</v>
      </c>
      <c r="L34" s="11" t="s">
        <v>126</v>
      </c>
      <c r="M34" s="11" t="s">
        <v>126</v>
      </c>
      <c r="N34" s="11" t="s">
        <v>126</v>
      </c>
      <c r="O34" s="11" t="s">
        <v>126</v>
      </c>
      <c r="P34" s="11" t="s">
        <v>126</v>
      </c>
      <c r="Q34" s="11" t="s">
        <v>126</v>
      </c>
      <c r="R34" s="11" t="s">
        <v>126</v>
      </c>
      <c r="S34" s="11" t="s">
        <v>126</v>
      </c>
      <c r="T34" s="11" t="s">
        <v>126</v>
      </c>
      <c r="U34" s="11" t="s">
        <v>126</v>
      </c>
      <c r="V34" s="11" t="s">
        <v>126</v>
      </c>
      <c r="W34" s="11" t="s">
        <v>126</v>
      </c>
      <c r="X34" s="11" t="s">
        <v>126</v>
      </c>
    </row>
    <row r="35" spans="1:24" ht="42" customHeight="1" x14ac:dyDescent="0.25">
      <c r="A35" s="3">
        <v>104</v>
      </c>
      <c r="B35" s="106"/>
      <c r="C35" s="9" t="s">
        <v>121</v>
      </c>
      <c r="D35" s="10" t="s">
        <v>127</v>
      </c>
      <c r="E35" s="11" t="s">
        <v>126</v>
      </c>
      <c r="F35" s="11" t="s">
        <v>126</v>
      </c>
      <c r="G35" s="11" t="s">
        <v>126</v>
      </c>
      <c r="H35" s="11" t="s">
        <v>126</v>
      </c>
      <c r="I35" s="11" t="s">
        <v>126</v>
      </c>
      <c r="J35" s="11" t="s">
        <v>126</v>
      </c>
      <c r="K35" s="11" t="s">
        <v>126</v>
      </c>
      <c r="L35" s="11" t="s">
        <v>126</v>
      </c>
      <c r="M35" s="11" t="s">
        <v>126</v>
      </c>
      <c r="N35" s="11" t="s">
        <v>126</v>
      </c>
      <c r="O35" s="11" t="s">
        <v>126</v>
      </c>
      <c r="P35" s="11" t="s">
        <v>126</v>
      </c>
      <c r="Q35" s="11" t="s">
        <v>126</v>
      </c>
      <c r="R35" s="11" t="s">
        <v>126</v>
      </c>
      <c r="S35" s="11" t="s">
        <v>126</v>
      </c>
      <c r="T35" s="11" t="s">
        <v>126</v>
      </c>
      <c r="U35" s="11" t="s">
        <v>126</v>
      </c>
      <c r="V35" s="11" t="s">
        <v>126</v>
      </c>
      <c r="W35" s="11" t="s">
        <v>126</v>
      </c>
      <c r="X35" s="11" t="s">
        <v>126</v>
      </c>
    </row>
  </sheetData>
  <mergeCells count="7">
    <mergeCell ref="B19:B20"/>
    <mergeCell ref="B22:B24"/>
    <mergeCell ref="B25:B32"/>
    <mergeCell ref="B33:B35"/>
    <mergeCell ref="B2:B5"/>
    <mergeCell ref="B6:B8"/>
    <mergeCell ref="B9:B18"/>
  </mergeCells>
  <conditionalFormatting sqref="E5">
    <cfRule type="containsText" dxfId="2" priority="10" operator="containsText" text="NG">
      <formula>NOT(ISERROR(SEARCH("NG",E5)))</formula>
    </cfRule>
  </conditionalFormatting>
  <conditionalFormatting sqref="E2:X35">
    <cfRule type="cellIs" dxfId="1" priority="21" operator="equal">
      <formula>"OK"</formula>
    </cfRule>
  </conditionalFormatting>
  <conditionalFormatting sqref="F2:X35">
    <cfRule type="containsText" dxfId="0" priority="19" operator="containsText" text="NG">
      <formula>NOT(ISERROR(SEARCH("NG",F2)))</formula>
    </cfRule>
  </conditionalFormatting>
  <pageMargins left="0.7" right="0.7" top="0.75" bottom="0.75" header="0.3" footer="0.3"/>
  <pageSetup paperSize="8" fitToHeight="3" orientation="landscape" r:id="rId1"/>
  <headerFooter>
    <oddFooter>&amp;C&amp;"Calibri"&amp;11&amp;K008000 Classification | EKL-INTERNAL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2023-08-03 17:31:39</KDate>
  <Classification>EKL-INTERNAL</Classification>
  <Subclassification/>
  <HostName>LAPEAM0597</HostName>
  <Domain_User>CORPAD/prabhpreet.sandhu</Domain_User>
  <IPAdd>192.168.48.67</IPAdd>
  <FilePath>Book1</FilePath>
  <KID>0CDD24C1D4E6638266806995742328</KID>
  <UniqueName/>
  <Suggested/>
  <Justification/>
</Klassify>
</file>

<file path=customXml/itemProps1.xml><?xml version="1.0" encoding="utf-8"?>
<ds:datastoreItem xmlns:ds="http://schemas.openxmlformats.org/officeDocument/2006/customXml" ds:itemID="{6ADAD158-7578-430D-B460-B0F8857A46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Paint Shop</vt:lpstr>
      <vt:lpstr>Sheet3</vt:lpstr>
      <vt:lpstr>FRONT LINE (2)</vt:lpstr>
      <vt:lpstr>FRONT LINE (3)</vt:lpstr>
      <vt:lpstr>FRONT LINE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Prabhpreet Singh Sandhu/EAM/Maintenance</dc:creator>
  <cp:lastModifiedBy>Sujit Kumar Rai/EAM/Maintenance</cp:lastModifiedBy>
  <cp:lastPrinted>2023-08-11T05:03:23Z</cp:lastPrinted>
  <dcterms:created xsi:type="dcterms:W3CDTF">2023-08-03T11:35:03Z</dcterms:created>
  <dcterms:modified xsi:type="dcterms:W3CDTF">2024-01-10T03:19:31Z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EKL-INTERNAL</vt:lpwstr>
  </property>
  <property fmtid="{D5CDD505-2E9C-101B-9397-08002B2CF9AE}" pid="3" name="Rules">
    <vt:lpwstr/>
  </property>
  <property fmtid="{D5CDD505-2E9C-101B-9397-08002B2CF9AE}" pid="4" name="KID">
    <vt:lpwstr>0CDD24C1D4E6638266806995742328</vt:lpwstr>
  </property>
</Properties>
</file>