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TRACTOR\"/>
    </mc:Choice>
  </mc:AlternateContent>
  <bookViews>
    <workbookView xWindow="-120" yWindow="-120" windowWidth="19800" windowHeight="11760"/>
  </bookViews>
  <sheets>
    <sheet name="FRONT LINE" sheetId="2" r:id="rId1"/>
    <sheet name="FRONT LINE (5)" sheetId="6" r:id="rId2"/>
    <sheet name="Sheet8" sheetId="14" r:id="rId3"/>
    <sheet name="Sheet10" sheetId="16" r:id="rId4"/>
    <sheet name="Sheet7" sheetId="13" r:id="rId5"/>
    <sheet name="FRONT LINE (2)" sheetId="3" state="hidden" r:id="rId6"/>
    <sheet name="FRONT LINE (3)" sheetId="4" state="hidden" r:id="rId7"/>
    <sheet name="FRONT LINE (4)" sheetId="5" state="hidden" r:id="rId8"/>
  </sheets>
  <definedNames>
    <definedName name="_xlnm._FilterDatabase" localSheetId="0" hidden="1">'FRONT LINE'!$A$1:$W$105</definedName>
    <definedName name="_xlnm._FilterDatabase" localSheetId="1" hidden="1">'FRONT LINE (5)'!$A$2:$W$117</definedName>
    <definedName name="_xlnm._FilterDatabase" localSheetId="4" hidden="1">Sheet7!$A$1:$W$105</definedName>
  </definedNames>
  <calcPr calcId="152511"/>
  <pivotCaches>
    <pivotCache cacheId="5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3" i="13"/>
  <c r="G2" i="13"/>
  <c r="F2" i="13"/>
  <c r="E2" i="13"/>
  <c r="H110" i="13"/>
  <c r="C117" i="6"/>
  <c r="D113" i="6"/>
  <c r="F115" i="6" l="1"/>
  <c r="F114" i="6"/>
  <c r="E115" i="6"/>
  <c r="D115" i="6"/>
  <c r="E114" i="6"/>
  <c r="D114" i="6"/>
  <c r="F113" i="6"/>
  <c r="E113" i="6"/>
  <c r="D107" i="6" l="1"/>
  <c r="D110" i="6"/>
  <c r="D109" i="6"/>
  <c r="D108" i="6"/>
  <c r="D111" i="6" s="1"/>
  <c r="E111" i="2"/>
  <c r="E110" i="2"/>
  <c r="E109" i="2"/>
  <c r="E108" i="2"/>
  <c r="D138" i="6"/>
  <c r="D134" i="6"/>
  <c r="D133" i="6"/>
  <c r="D132" i="6"/>
  <c r="E115" i="2" l="1"/>
</calcChain>
</file>

<file path=xl/sharedStrings.xml><?xml version="1.0" encoding="utf-8"?>
<sst xmlns="http://schemas.openxmlformats.org/spreadsheetml/2006/main" count="8869" uniqueCount="169">
  <si>
    <t>Category</t>
  </si>
  <si>
    <t>ISE Pts.</t>
  </si>
  <si>
    <t>Electrical</t>
  </si>
  <si>
    <t>Double earthing of all motors,Panels, Stablizer &amp; power intensive devices</t>
  </si>
  <si>
    <t>Main Breaker should have LOTO provision</t>
  </si>
  <si>
    <t>Over run sensors for conveyor at unloading side</t>
  </si>
  <si>
    <t>Interlock of heaters with temperature sensor</t>
  </si>
  <si>
    <t>Operator push button box should be of IP 65 rating</t>
  </si>
  <si>
    <t>Password protection on settings</t>
  </si>
  <si>
    <t>All alarms should be of Latch type</t>
  </si>
  <si>
    <t>NC type safety signals</t>
  </si>
  <si>
    <t>Safety curtains in hydraulic presses</t>
  </si>
  <si>
    <t>Emergency Stop required 3 nos (Loading/Unloading/Panel) &amp; one for each operator</t>
  </si>
  <si>
    <t>Double hand pushbuttons with minimum distance of 300 MM for operator</t>
  </si>
  <si>
    <t>Safety door Plug should be in restricted area</t>
  </si>
  <si>
    <t>Hydraulic</t>
  </si>
  <si>
    <t xml:space="preserve">Return Line filters </t>
  </si>
  <si>
    <t>High pressure interlock for hydraulic pump cut off</t>
  </si>
  <si>
    <t>Hydraulic stroke limits are marked/controlled.</t>
  </si>
  <si>
    <t>No Hydraulic oil leakage from joints</t>
  </si>
  <si>
    <t>Name of oil should be mentioned on Hydraulic tank</t>
  </si>
  <si>
    <t>Easy access for part replacement</t>
  </si>
  <si>
    <t>Oil level gauges are at visible positions</t>
  </si>
  <si>
    <t>Pressure gauge is at easy to see position for operator</t>
  </si>
  <si>
    <t>Pressure gauge neddle is not vibrating</t>
  </si>
  <si>
    <t>Pressure gauge is clearly marked for operating pressure range with green color &amp; red color for risk zone</t>
  </si>
  <si>
    <t>Fixed pipe will not become obstacle/get break while hitting nearby equipments</t>
  </si>
  <si>
    <t>Liquids</t>
  </si>
  <si>
    <t>Interlock of heaters with media level</t>
  </si>
  <si>
    <t>Level checks/interlock for  liquid tank with 4 level Logic</t>
  </si>
  <si>
    <t>Flow transmitter in suction line</t>
  </si>
  <si>
    <t>Shutoff valves in fuel supply line</t>
  </si>
  <si>
    <t>Liquids/gas</t>
  </si>
  <si>
    <t>Explosion/Flame proof equipments in case of explosive media</t>
  </si>
  <si>
    <t>Gas</t>
  </si>
  <si>
    <t>Gas Leak detectors for burner gas train</t>
  </si>
  <si>
    <t>Pressure Transmitters in gas line</t>
  </si>
  <si>
    <t>Shutoff valves for gas supply line</t>
  </si>
  <si>
    <t>Control Panel</t>
  </si>
  <si>
    <t>Shunt trip provision for main breaker</t>
  </si>
  <si>
    <t>Cabinet temp. alarm</t>
  </si>
  <si>
    <t>Control Panel should have EKI specified color</t>
  </si>
  <si>
    <t>Structure of control panel should be dust proof,water proof</t>
  </si>
  <si>
    <t>Double grounding of electrical panel/Transformer</t>
  </si>
  <si>
    <t>Tower Lamp Red Light : equipment alarm/Emergency pressed causing operation to stop with buzzer</t>
  </si>
  <si>
    <t>Tower Lamp Yellow Light : Warning or caution, machine still operating</t>
  </si>
  <si>
    <t xml:space="preserve">Tower Lamp Green Light : 1) Solid: Normal operation 2) Flashing: Machine not running, but ready to start </t>
  </si>
  <si>
    <t>Sensors connectors  must be of  oil/water proof</t>
  </si>
  <si>
    <t>Working light inside panel available</t>
  </si>
  <si>
    <t>Heaters are connected with ELCB(earth leakage circuit breaker) for human safety</t>
  </si>
  <si>
    <t>If there is stored energy in machine even after switching off its power, it sould be mentioned on panel</t>
  </si>
  <si>
    <t>Provision for Auto discharge of stored energy should be provided</t>
  </si>
  <si>
    <t>Area where static energy can take place should have double grounding</t>
  </si>
  <si>
    <t>Mechanical</t>
  </si>
  <si>
    <t>Guards/Covers for rotatory/moving parts</t>
  </si>
  <si>
    <t>Pneumatic</t>
  </si>
  <si>
    <t>Use of compressed air only for pneumatic devices,not for air blowing/cleaning</t>
  </si>
  <si>
    <t>Filter with drain,lubricator &amp; pressure regulator should be available</t>
  </si>
  <si>
    <t>No jerking in Pneumatic cylinder operation</t>
  </si>
  <si>
    <t>Speed/Flow adjustment for Cylinder</t>
  </si>
  <si>
    <t>Shock absorber for Cylinder</t>
  </si>
  <si>
    <t>No Air leakage from joints</t>
  </si>
  <si>
    <t>Main air of equipment has shut off valve &amp; is interlocked with main power &amp; emergency switch</t>
  </si>
  <si>
    <t>Conveyor</t>
  </si>
  <si>
    <t>Current monitoring for overload protection for conveyor</t>
  </si>
  <si>
    <t>Conveyor maximum speed interlock</t>
  </si>
  <si>
    <t>Antirun sensors  &amp; interlock with conveyor</t>
  </si>
  <si>
    <t>Pits</t>
  </si>
  <si>
    <t>Ambient lux level lighting inside pit</t>
  </si>
  <si>
    <t>Pit doors limits switches</t>
  </si>
  <si>
    <t>Visual</t>
  </si>
  <si>
    <t>The capacity of the hydraulic tank must be mentioned</t>
  </si>
  <si>
    <t>The capacity of the Lubrication tank must be mentioned</t>
  </si>
  <si>
    <t xml:space="preserve">Voltage/Power ratings of control panel must be mentioned </t>
  </si>
  <si>
    <t xml:space="preserve">Layout of hydraulic circuit </t>
  </si>
  <si>
    <t xml:space="preserve">Layout of Pneumatic circuit </t>
  </si>
  <si>
    <t xml:space="preserve">Marking of operating range on guages,displays </t>
  </si>
  <si>
    <t>Painting</t>
  </si>
  <si>
    <t>Colour of equipment as per EKI specification</t>
  </si>
  <si>
    <t>Direction of rotation must be marked on motors &amp; rotating mechanism</t>
  </si>
  <si>
    <t>Display of danger in Yeloow colour</t>
  </si>
  <si>
    <t>Display of Load carrying capacity on hoist structure</t>
  </si>
  <si>
    <t>Name Plate</t>
  </si>
  <si>
    <t>Equipment Name Plate available</t>
  </si>
  <si>
    <t>Electrical Equipment Name Plate available (M1,PX1,VFD1 etc)</t>
  </si>
  <si>
    <t>Hydraulic Equipment Name Plate available (DCV1,HP,LP etc)</t>
  </si>
  <si>
    <t>Pneumatic Equipment Name Plate available (FC,Cyl) etc)</t>
  </si>
  <si>
    <t>Operation</t>
  </si>
  <si>
    <t>When equipment in operation no vibration/abnormal noise</t>
  </si>
  <si>
    <t>When equipment in operation no over heating</t>
  </si>
  <si>
    <t>When equipment in operation no leakages is there</t>
  </si>
  <si>
    <t>Lubricator</t>
  </si>
  <si>
    <t>Should be easy to re fill</t>
  </si>
  <si>
    <t>Pressure &amp; Timer details should be mentioned</t>
  </si>
  <si>
    <t>Pressure gauge is easy-to-see position from the operator.</t>
  </si>
  <si>
    <t>Level gauge is easy-to-see position from the operator.</t>
  </si>
  <si>
    <t>Lubrication circuit should be available on unit</t>
  </si>
  <si>
    <t>Wheather re fueling can be done easily</t>
  </si>
  <si>
    <t>Dispensing valve position should be ease to access for replacement</t>
  </si>
  <si>
    <t>Suction filter availablity</t>
  </si>
  <si>
    <t>Tank capacity mentioned on tank</t>
  </si>
  <si>
    <t>Safety Fence</t>
  </si>
  <si>
    <t>Should have height of 2 meter</t>
  </si>
  <si>
    <t>Fences are painted with yellow color</t>
  </si>
  <si>
    <t>Safety Plug</t>
  </si>
  <si>
    <t>Safety fence is interlocked with equipment operation</t>
  </si>
  <si>
    <t>Ramp</t>
  </si>
  <si>
    <t>Slope less than 20 Degree</t>
  </si>
  <si>
    <t>Handrail on both side ?</t>
  </si>
  <si>
    <t>Anti slip measures are there ?</t>
  </si>
  <si>
    <t>Stairs</t>
  </si>
  <si>
    <t>Slope angle should be less than 45-50 Deg</t>
  </si>
  <si>
    <t>Every step should raise by 200 mm max</t>
  </si>
  <si>
    <t>Handrail height should be 900 mm from bottom of every step</t>
  </si>
  <si>
    <t>In case of pedestrian load bearing capacity of each step should be 200 kr or more</t>
  </si>
  <si>
    <t>In case of monkey ladder ,cage should start at 2.2 meters from ground level</t>
  </si>
  <si>
    <t>If height is more than 4 meters, landing must be provided within 4 meters</t>
  </si>
  <si>
    <t>At landing safety fence height should be 1100 mm or more</t>
  </si>
  <si>
    <t>Robot</t>
  </si>
  <si>
    <t>Wheather there is safety fence to prevent entry in robot zone</t>
  </si>
  <si>
    <t>Safety plug should be installed</t>
  </si>
  <si>
    <t>Safety curtain/lights should be used in robot working area at loading/unloading/inspection stages</t>
  </si>
  <si>
    <t>ISE POINT
 LEADS TO</t>
  </si>
  <si>
    <t>L1</t>
  </si>
  <si>
    <t>OK</t>
  </si>
  <si>
    <t>L2</t>
  </si>
  <si>
    <t>NA</t>
  </si>
  <si>
    <t>L3</t>
  </si>
  <si>
    <t>NG</t>
  </si>
  <si>
    <t>NOS OF MACHINES</t>
  </si>
  <si>
    <t>TOTAL</t>
  </si>
  <si>
    <t>FOR L-1 [POINTS</t>
  </si>
  <si>
    <t>FOR    L-2 [POINTS</t>
  </si>
  <si>
    <t>FOR L-13 [POINTS</t>
  </si>
  <si>
    <t>PTO DYNAMOMETER (PTO DYNAMO)</t>
  </si>
  <si>
    <t>ROLLER TEST (1-2)</t>
  </si>
  <si>
    <t>HYD. TEST (1&amp;2)</t>
  </si>
  <si>
    <t>DIESEL FILLING M/C (DF M/C)</t>
  </si>
  <si>
    <t>GN</t>
  </si>
  <si>
    <t>RADIATOR WATER FILLING M/C</t>
  </si>
  <si>
    <t>AIR CLEANER OIL FILLING M/C (ACOF M/C)</t>
  </si>
  <si>
    <t>GEAR BOX OIL FILLING M/C (GBOF M/C)</t>
  </si>
  <si>
    <t>FRONT LINE SLAT CONVEYOR (FLS CONV)</t>
  </si>
  <si>
    <t>STEERING OIL FILLING M/C (SOF M/C)</t>
  </si>
  <si>
    <t>FRONT TYRE M/C-1 (FT-1)</t>
  </si>
  <si>
    <t>GREASE FILLING M/C-CHASSIS (GF-2)</t>
  </si>
  <si>
    <t>REAR TYRE ASSY. M/C-1 (RT-1)</t>
  </si>
  <si>
    <t>MUDGUARD SHIFTING OH CONV</t>
  </si>
  <si>
    <t>PNEUMATIC NUTRUNNER (PN NTR)</t>
  </si>
  <si>
    <t>PDI SLAT CONVEYOR (PDI CONV)</t>
  </si>
  <si>
    <t>PRE DELIVERY INSPECTION AREA (PDI AREA)</t>
  </si>
  <si>
    <t>PNEUMATIC AIR PIPE (PNAP)</t>
  </si>
  <si>
    <t>OVERHEAD OIL TANK</t>
  </si>
  <si>
    <t>REWORK</t>
  </si>
  <si>
    <t>SHIPPING</t>
  </si>
  <si>
    <t>NG-OSP</t>
  </si>
  <si>
    <t>B</t>
  </si>
  <si>
    <t>BUDGET / NO BUDGET</t>
  </si>
  <si>
    <t>NB</t>
  </si>
  <si>
    <t>L4</t>
  </si>
  <si>
    <t xml:space="preserve">Points </t>
  </si>
  <si>
    <t xml:space="preserve">Category </t>
  </si>
  <si>
    <t>Row Labels</t>
  </si>
  <si>
    <t>Grand Total</t>
  </si>
  <si>
    <t>Sum of OK</t>
  </si>
  <si>
    <t>Sum of NG</t>
  </si>
  <si>
    <t>Sum of NA</t>
  </si>
  <si>
    <t>B/NB</t>
  </si>
  <si>
    <t>Sr. 
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</si>
</sst>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0" fillId="4" borderId="0" xfId="0" applyFill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7" borderId="3" xfId="0" applyFont="1" applyFill="1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62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jit Kumar Rai/EAM/Manitenance" refreshedDate="45143.697053587966" createdVersion="5" refreshedVersion="5" minRefreshableVersion="3" recordCount="104">
  <cacheSource type="worksheet">
    <worksheetSource ref="D1:G105" sheet="Sheet7"/>
  </cacheSource>
  <cacheFields count="4">
    <cacheField name="Category " numFmtId="0">
      <sharedItems count="4">
        <s v="L1"/>
        <s v="L3"/>
        <s v="L2"/>
        <s v="L4"/>
      </sharedItems>
    </cacheField>
    <cacheField name="OK" numFmtId="0">
      <sharedItems containsSemiMixedTypes="0" containsString="0" containsNumber="1" containsInteger="1" minValue="4" maxValue="16"/>
    </cacheField>
    <cacheField name="NG" numFmtId="0">
      <sharedItems containsSemiMixedTypes="0" containsString="0" containsNumber="1" containsInteger="1" minValue="4" maxValue="6"/>
    </cacheField>
    <cacheField name="NA" numFmtId="0">
      <sharedItems containsSemiMixedTypes="0" containsString="0" containsNumber="1" containsInteger="1" minValue="4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jit Kumar Rai/EAM/Manitenance" refreshedDate="45143.699455439812" createdVersion="5" refreshedVersion="5" minRefreshableVersion="3" recordCount="104">
  <cacheSource type="worksheet">
    <worksheetSource ref="C1:G105" sheet="Sheet7"/>
  </cacheSource>
  <cacheFields count="5">
    <cacheField name="B/NB" numFmtId="0">
      <sharedItems containsBlank="1" count="3">
        <s v="B"/>
        <s v="NB"/>
        <m u="1"/>
      </sharedItems>
    </cacheField>
    <cacheField name="Category " numFmtId="0">
      <sharedItems count="4">
        <s v="L1"/>
        <s v="L3"/>
        <s v="L2"/>
        <s v="L4"/>
      </sharedItems>
    </cacheField>
    <cacheField name="OK" numFmtId="0">
      <sharedItems containsSemiMixedTypes="0" containsString="0" containsNumber="1" containsInteger="1" minValue="4" maxValue="16"/>
    </cacheField>
    <cacheField name="NG" numFmtId="0">
      <sharedItems containsSemiMixedTypes="0" containsString="0" containsNumber="1" containsInteger="1" minValue="4" maxValue="6"/>
    </cacheField>
    <cacheField name="NA" numFmtId="0">
      <sharedItems containsSemiMixedTypes="0" containsString="0" containsNumber="1" containsInteger="1" minValue="4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n v="6"/>
    <n v="6"/>
    <n v="4"/>
  </r>
  <r>
    <x v="1"/>
    <n v="12"/>
    <n v="6"/>
    <n v="4"/>
  </r>
  <r>
    <x v="1"/>
    <n v="14"/>
    <n v="4"/>
    <n v="4"/>
  </r>
  <r>
    <x v="1"/>
    <n v="16"/>
    <n v="4"/>
    <n v="4"/>
  </r>
  <r>
    <x v="2"/>
    <n v="13"/>
    <n v="6"/>
    <n v="4"/>
  </r>
  <r>
    <x v="1"/>
    <n v="11"/>
    <n v="6"/>
    <n v="4"/>
  </r>
  <r>
    <x v="0"/>
    <n v="6"/>
    <n v="6"/>
    <n v="4"/>
  </r>
  <r>
    <x v="2"/>
    <n v="10"/>
    <n v="6"/>
    <n v="4"/>
  </r>
  <r>
    <x v="1"/>
    <n v="16"/>
    <n v="4"/>
    <n v="4"/>
  </r>
  <r>
    <x v="2"/>
    <n v="4"/>
    <n v="4"/>
    <n v="4"/>
  </r>
  <r>
    <x v="2"/>
    <n v="16"/>
    <n v="4"/>
    <n v="4"/>
  </r>
  <r>
    <x v="1"/>
    <n v="16"/>
    <n v="4"/>
    <n v="4"/>
  </r>
  <r>
    <x v="0"/>
    <n v="13"/>
    <n v="6"/>
    <n v="4"/>
  </r>
  <r>
    <x v="2"/>
    <n v="14"/>
    <n v="6"/>
    <n v="4"/>
  </r>
  <r>
    <x v="2"/>
    <n v="16"/>
    <n v="4"/>
    <n v="4"/>
  </r>
  <r>
    <x v="0"/>
    <n v="14"/>
    <n v="6"/>
    <n v="4"/>
  </r>
  <r>
    <x v="0"/>
    <n v="14"/>
    <n v="6"/>
    <n v="4"/>
  </r>
  <r>
    <x v="0"/>
    <n v="13"/>
    <n v="6"/>
    <n v="4"/>
  </r>
  <r>
    <x v="0"/>
    <n v="13"/>
    <n v="6"/>
    <n v="4"/>
  </r>
  <r>
    <x v="0"/>
    <n v="14"/>
    <n v="6"/>
    <n v="4"/>
  </r>
  <r>
    <x v="0"/>
    <n v="13"/>
    <n v="6"/>
    <n v="4"/>
  </r>
  <r>
    <x v="0"/>
    <n v="13"/>
    <n v="6"/>
    <n v="4"/>
  </r>
  <r>
    <x v="0"/>
    <n v="14"/>
    <n v="6"/>
    <n v="4"/>
  </r>
  <r>
    <x v="1"/>
    <n v="16"/>
    <n v="4"/>
    <n v="4"/>
  </r>
  <r>
    <x v="1"/>
    <n v="16"/>
    <n v="4"/>
    <n v="4"/>
  </r>
  <r>
    <x v="2"/>
    <n v="16"/>
    <n v="4"/>
    <n v="4"/>
  </r>
  <r>
    <x v="1"/>
    <n v="15"/>
    <n v="4"/>
    <n v="4"/>
  </r>
  <r>
    <x v="2"/>
    <n v="16"/>
    <n v="4"/>
    <n v="4"/>
  </r>
  <r>
    <x v="2"/>
    <n v="16"/>
    <n v="4"/>
    <n v="4"/>
  </r>
  <r>
    <x v="2"/>
    <n v="16"/>
    <n v="4"/>
    <n v="4"/>
  </r>
  <r>
    <x v="1"/>
    <n v="16"/>
    <n v="4"/>
    <n v="4"/>
  </r>
  <r>
    <x v="1"/>
    <n v="14"/>
    <n v="4"/>
    <n v="4"/>
  </r>
  <r>
    <x v="2"/>
    <n v="12"/>
    <n v="6"/>
    <n v="4"/>
  </r>
  <r>
    <x v="0"/>
    <n v="10"/>
    <n v="6"/>
    <n v="4"/>
  </r>
  <r>
    <x v="2"/>
    <n v="7"/>
    <n v="6"/>
    <n v="4"/>
  </r>
  <r>
    <x v="2"/>
    <n v="13"/>
    <n v="6"/>
    <n v="4"/>
  </r>
  <r>
    <x v="0"/>
    <n v="6"/>
    <n v="6"/>
    <n v="4"/>
  </r>
  <r>
    <x v="2"/>
    <n v="10"/>
    <n v="6"/>
    <n v="4"/>
  </r>
  <r>
    <x v="2"/>
    <n v="10"/>
    <n v="6"/>
    <n v="4"/>
  </r>
  <r>
    <x v="2"/>
    <n v="10"/>
    <n v="6"/>
    <n v="4"/>
  </r>
  <r>
    <x v="2"/>
    <n v="4"/>
    <n v="6"/>
    <n v="4"/>
  </r>
  <r>
    <x v="0"/>
    <n v="5"/>
    <n v="6"/>
    <n v="4"/>
  </r>
  <r>
    <x v="1"/>
    <n v="16"/>
    <n v="4"/>
    <n v="4"/>
  </r>
  <r>
    <x v="0"/>
    <n v="16"/>
    <n v="4"/>
    <n v="4"/>
  </r>
  <r>
    <x v="2"/>
    <n v="16"/>
    <n v="4"/>
    <n v="4"/>
  </r>
  <r>
    <x v="2"/>
    <n v="14"/>
    <n v="4"/>
    <n v="4"/>
  </r>
  <r>
    <x v="2"/>
    <n v="10"/>
    <n v="6"/>
    <n v="4"/>
  </r>
  <r>
    <x v="3"/>
    <n v="12"/>
    <n v="4"/>
    <n v="6"/>
  </r>
  <r>
    <x v="0"/>
    <n v="12"/>
    <n v="4"/>
    <n v="6"/>
  </r>
  <r>
    <x v="0"/>
    <n v="11"/>
    <n v="4"/>
    <n v="6"/>
  </r>
  <r>
    <x v="2"/>
    <n v="16"/>
    <n v="4"/>
    <n v="4"/>
  </r>
  <r>
    <x v="2"/>
    <n v="16"/>
    <n v="4"/>
    <n v="4"/>
  </r>
  <r>
    <x v="2"/>
    <n v="16"/>
    <n v="4"/>
    <n v="4"/>
  </r>
  <r>
    <x v="0"/>
    <n v="13"/>
    <n v="4"/>
    <n v="6"/>
  </r>
  <r>
    <x v="2"/>
    <n v="16"/>
    <n v="4"/>
    <n v="4"/>
  </r>
  <r>
    <x v="2"/>
    <n v="13"/>
    <n v="4"/>
    <n v="4"/>
  </r>
  <r>
    <x v="2"/>
    <n v="13"/>
    <n v="4"/>
    <n v="4"/>
  </r>
  <r>
    <x v="2"/>
    <n v="14"/>
    <n v="4"/>
    <n v="4"/>
  </r>
  <r>
    <x v="0"/>
    <n v="13"/>
    <n v="6"/>
    <n v="4"/>
  </r>
  <r>
    <x v="2"/>
    <n v="14"/>
    <n v="6"/>
    <n v="4"/>
  </r>
  <r>
    <x v="0"/>
    <n v="14"/>
    <n v="6"/>
    <n v="4"/>
  </r>
  <r>
    <x v="0"/>
    <n v="16"/>
    <n v="4"/>
    <n v="4"/>
  </r>
  <r>
    <x v="0"/>
    <n v="11"/>
    <n v="4"/>
    <n v="4"/>
  </r>
  <r>
    <x v="0"/>
    <n v="14"/>
    <n v="6"/>
    <n v="4"/>
  </r>
  <r>
    <x v="0"/>
    <n v="15"/>
    <n v="4"/>
    <n v="4"/>
  </r>
  <r>
    <x v="0"/>
    <n v="10"/>
    <n v="6"/>
    <n v="4"/>
  </r>
  <r>
    <x v="0"/>
    <n v="13"/>
    <n v="6"/>
    <n v="4"/>
  </r>
  <r>
    <x v="0"/>
    <n v="9"/>
    <n v="6"/>
    <n v="4"/>
  </r>
  <r>
    <x v="0"/>
    <n v="9"/>
    <n v="6"/>
    <n v="4"/>
  </r>
  <r>
    <x v="0"/>
    <n v="15"/>
    <n v="4"/>
    <n v="4"/>
  </r>
  <r>
    <x v="0"/>
    <n v="14"/>
    <n v="6"/>
    <n v="6"/>
  </r>
  <r>
    <x v="0"/>
    <n v="9"/>
    <n v="6"/>
    <n v="4"/>
  </r>
  <r>
    <x v="0"/>
    <n v="14"/>
    <n v="6"/>
    <n v="4"/>
  </r>
  <r>
    <x v="0"/>
    <n v="14"/>
    <n v="4"/>
    <n v="6"/>
  </r>
  <r>
    <x v="0"/>
    <n v="14"/>
    <n v="6"/>
    <n v="4"/>
  </r>
  <r>
    <x v="0"/>
    <n v="14"/>
    <n v="6"/>
    <n v="4"/>
  </r>
  <r>
    <x v="0"/>
    <n v="11"/>
    <n v="4"/>
    <n v="4"/>
  </r>
  <r>
    <x v="0"/>
    <n v="15"/>
    <n v="4"/>
    <n v="4"/>
  </r>
  <r>
    <x v="0"/>
    <n v="16"/>
    <n v="4"/>
    <n v="4"/>
  </r>
  <r>
    <x v="0"/>
    <n v="16"/>
    <n v="4"/>
    <n v="4"/>
  </r>
  <r>
    <x v="0"/>
    <n v="16"/>
    <n v="4"/>
    <n v="4"/>
  </r>
  <r>
    <x v="0"/>
    <n v="16"/>
    <n v="4"/>
    <n v="4"/>
  </r>
  <r>
    <x v="0"/>
    <n v="16"/>
    <n v="4"/>
    <n v="4"/>
  </r>
  <r>
    <x v="0"/>
    <n v="16"/>
    <n v="4"/>
    <n v="4"/>
  </r>
  <r>
    <x v="0"/>
    <n v="16"/>
    <n v="4"/>
    <n v="4"/>
  </r>
  <r>
    <x v="0"/>
    <n v="16"/>
    <n v="4"/>
    <n v="4"/>
  </r>
  <r>
    <x v="0"/>
    <n v="16"/>
    <n v="4"/>
    <n v="4"/>
  </r>
  <r>
    <x v="2"/>
    <n v="14"/>
    <n v="6"/>
    <n v="4"/>
  </r>
  <r>
    <x v="0"/>
    <n v="14"/>
    <n v="6"/>
    <n v="4"/>
  </r>
  <r>
    <x v="1"/>
    <n v="14"/>
    <n v="6"/>
    <n v="4"/>
  </r>
  <r>
    <x v="2"/>
    <n v="16"/>
    <n v="4"/>
    <n v="4"/>
  </r>
  <r>
    <x v="2"/>
    <n v="15"/>
    <n v="4"/>
    <n v="4"/>
  </r>
  <r>
    <x v="2"/>
    <n v="16"/>
    <n v="4"/>
    <n v="4"/>
  </r>
  <r>
    <x v="2"/>
    <n v="15"/>
    <n v="6"/>
    <n v="4"/>
  </r>
  <r>
    <x v="2"/>
    <n v="15"/>
    <n v="6"/>
    <n v="4"/>
  </r>
  <r>
    <x v="2"/>
    <n v="16"/>
    <n v="4"/>
    <n v="4"/>
  </r>
  <r>
    <x v="2"/>
    <n v="16"/>
    <n v="4"/>
    <n v="4"/>
  </r>
  <r>
    <x v="0"/>
    <n v="16"/>
    <n v="4"/>
    <n v="4"/>
  </r>
  <r>
    <x v="2"/>
    <n v="6"/>
    <n v="4"/>
    <n v="4"/>
  </r>
  <r>
    <x v="0"/>
    <n v="16"/>
    <n v="4"/>
    <n v="4"/>
  </r>
  <r>
    <x v="0"/>
    <n v="16"/>
    <n v="4"/>
    <n v="4"/>
  </r>
  <r>
    <x v="1"/>
    <n v="16"/>
    <n v="4"/>
    <n v="4"/>
  </r>
  <r>
    <x v="2"/>
    <n v="16"/>
    <n v="4"/>
    <n v="4"/>
  </r>
  <r>
    <x v="1"/>
    <n v="16"/>
    <n v="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">
  <r>
    <x v="0"/>
    <x v="0"/>
    <n v="6"/>
    <n v="6"/>
    <n v="4"/>
  </r>
  <r>
    <x v="0"/>
    <x v="1"/>
    <n v="12"/>
    <n v="6"/>
    <n v="4"/>
  </r>
  <r>
    <x v="0"/>
    <x v="1"/>
    <n v="14"/>
    <n v="4"/>
    <n v="4"/>
  </r>
  <r>
    <x v="0"/>
    <x v="1"/>
    <n v="16"/>
    <n v="4"/>
    <n v="4"/>
  </r>
  <r>
    <x v="0"/>
    <x v="2"/>
    <n v="13"/>
    <n v="6"/>
    <n v="4"/>
  </r>
  <r>
    <x v="0"/>
    <x v="1"/>
    <n v="11"/>
    <n v="6"/>
    <n v="4"/>
  </r>
  <r>
    <x v="0"/>
    <x v="0"/>
    <n v="6"/>
    <n v="6"/>
    <n v="4"/>
  </r>
  <r>
    <x v="0"/>
    <x v="2"/>
    <n v="10"/>
    <n v="6"/>
    <n v="4"/>
  </r>
  <r>
    <x v="0"/>
    <x v="1"/>
    <n v="16"/>
    <n v="4"/>
    <n v="4"/>
  </r>
  <r>
    <x v="0"/>
    <x v="2"/>
    <n v="4"/>
    <n v="4"/>
    <n v="4"/>
  </r>
  <r>
    <x v="0"/>
    <x v="2"/>
    <n v="16"/>
    <n v="4"/>
    <n v="4"/>
  </r>
  <r>
    <x v="0"/>
    <x v="1"/>
    <n v="16"/>
    <n v="4"/>
    <n v="4"/>
  </r>
  <r>
    <x v="0"/>
    <x v="0"/>
    <n v="13"/>
    <n v="6"/>
    <n v="4"/>
  </r>
  <r>
    <x v="0"/>
    <x v="2"/>
    <n v="14"/>
    <n v="6"/>
    <n v="4"/>
  </r>
  <r>
    <x v="1"/>
    <x v="2"/>
    <n v="16"/>
    <n v="4"/>
    <n v="4"/>
  </r>
  <r>
    <x v="1"/>
    <x v="0"/>
    <n v="14"/>
    <n v="6"/>
    <n v="4"/>
  </r>
  <r>
    <x v="1"/>
    <x v="0"/>
    <n v="14"/>
    <n v="6"/>
    <n v="4"/>
  </r>
  <r>
    <x v="0"/>
    <x v="0"/>
    <n v="13"/>
    <n v="6"/>
    <n v="4"/>
  </r>
  <r>
    <x v="1"/>
    <x v="0"/>
    <n v="13"/>
    <n v="6"/>
    <n v="4"/>
  </r>
  <r>
    <x v="1"/>
    <x v="0"/>
    <n v="14"/>
    <n v="6"/>
    <n v="4"/>
  </r>
  <r>
    <x v="1"/>
    <x v="0"/>
    <n v="13"/>
    <n v="6"/>
    <n v="4"/>
  </r>
  <r>
    <x v="1"/>
    <x v="0"/>
    <n v="13"/>
    <n v="6"/>
    <n v="4"/>
  </r>
  <r>
    <x v="1"/>
    <x v="0"/>
    <n v="14"/>
    <n v="6"/>
    <n v="4"/>
  </r>
  <r>
    <x v="0"/>
    <x v="1"/>
    <n v="16"/>
    <n v="4"/>
    <n v="4"/>
  </r>
  <r>
    <x v="0"/>
    <x v="1"/>
    <n v="16"/>
    <n v="4"/>
    <n v="4"/>
  </r>
  <r>
    <x v="0"/>
    <x v="2"/>
    <n v="16"/>
    <n v="4"/>
    <n v="4"/>
  </r>
  <r>
    <x v="0"/>
    <x v="1"/>
    <n v="15"/>
    <n v="4"/>
    <n v="4"/>
  </r>
  <r>
    <x v="0"/>
    <x v="2"/>
    <n v="16"/>
    <n v="4"/>
    <n v="4"/>
  </r>
  <r>
    <x v="0"/>
    <x v="2"/>
    <n v="16"/>
    <n v="4"/>
    <n v="4"/>
  </r>
  <r>
    <x v="0"/>
    <x v="2"/>
    <n v="16"/>
    <n v="4"/>
    <n v="4"/>
  </r>
  <r>
    <x v="0"/>
    <x v="1"/>
    <n v="16"/>
    <n v="4"/>
    <n v="4"/>
  </r>
  <r>
    <x v="0"/>
    <x v="1"/>
    <n v="14"/>
    <n v="4"/>
    <n v="4"/>
  </r>
  <r>
    <x v="0"/>
    <x v="2"/>
    <n v="12"/>
    <n v="6"/>
    <n v="4"/>
  </r>
  <r>
    <x v="0"/>
    <x v="0"/>
    <n v="10"/>
    <n v="6"/>
    <n v="4"/>
  </r>
  <r>
    <x v="0"/>
    <x v="2"/>
    <n v="7"/>
    <n v="6"/>
    <n v="4"/>
  </r>
  <r>
    <x v="0"/>
    <x v="2"/>
    <n v="13"/>
    <n v="6"/>
    <n v="4"/>
  </r>
  <r>
    <x v="0"/>
    <x v="0"/>
    <n v="6"/>
    <n v="6"/>
    <n v="4"/>
  </r>
  <r>
    <x v="0"/>
    <x v="2"/>
    <n v="10"/>
    <n v="6"/>
    <n v="4"/>
  </r>
  <r>
    <x v="0"/>
    <x v="2"/>
    <n v="10"/>
    <n v="6"/>
    <n v="4"/>
  </r>
  <r>
    <x v="0"/>
    <x v="2"/>
    <n v="10"/>
    <n v="6"/>
    <n v="4"/>
  </r>
  <r>
    <x v="0"/>
    <x v="2"/>
    <n v="4"/>
    <n v="6"/>
    <n v="4"/>
  </r>
  <r>
    <x v="0"/>
    <x v="0"/>
    <n v="5"/>
    <n v="6"/>
    <n v="4"/>
  </r>
  <r>
    <x v="0"/>
    <x v="1"/>
    <n v="16"/>
    <n v="4"/>
    <n v="4"/>
  </r>
  <r>
    <x v="1"/>
    <x v="0"/>
    <n v="16"/>
    <n v="4"/>
    <n v="4"/>
  </r>
  <r>
    <x v="0"/>
    <x v="2"/>
    <n v="16"/>
    <n v="4"/>
    <n v="4"/>
  </r>
  <r>
    <x v="0"/>
    <x v="2"/>
    <n v="14"/>
    <n v="4"/>
    <n v="4"/>
  </r>
  <r>
    <x v="0"/>
    <x v="2"/>
    <n v="10"/>
    <n v="6"/>
    <n v="4"/>
  </r>
  <r>
    <x v="0"/>
    <x v="3"/>
    <n v="12"/>
    <n v="4"/>
    <n v="6"/>
  </r>
  <r>
    <x v="1"/>
    <x v="0"/>
    <n v="12"/>
    <n v="4"/>
    <n v="6"/>
  </r>
  <r>
    <x v="0"/>
    <x v="0"/>
    <n v="11"/>
    <n v="4"/>
    <n v="6"/>
  </r>
  <r>
    <x v="0"/>
    <x v="2"/>
    <n v="16"/>
    <n v="4"/>
    <n v="4"/>
  </r>
  <r>
    <x v="0"/>
    <x v="2"/>
    <n v="16"/>
    <n v="4"/>
    <n v="4"/>
  </r>
  <r>
    <x v="0"/>
    <x v="2"/>
    <n v="16"/>
    <n v="4"/>
    <n v="4"/>
  </r>
  <r>
    <x v="1"/>
    <x v="0"/>
    <n v="13"/>
    <n v="4"/>
    <n v="6"/>
  </r>
  <r>
    <x v="0"/>
    <x v="2"/>
    <n v="16"/>
    <n v="4"/>
    <n v="4"/>
  </r>
  <r>
    <x v="0"/>
    <x v="2"/>
    <n v="13"/>
    <n v="4"/>
    <n v="4"/>
  </r>
  <r>
    <x v="0"/>
    <x v="2"/>
    <n v="13"/>
    <n v="4"/>
    <n v="4"/>
  </r>
  <r>
    <x v="0"/>
    <x v="2"/>
    <n v="14"/>
    <n v="4"/>
    <n v="4"/>
  </r>
  <r>
    <x v="0"/>
    <x v="0"/>
    <n v="13"/>
    <n v="6"/>
    <n v="4"/>
  </r>
  <r>
    <x v="0"/>
    <x v="2"/>
    <n v="14"/>
    <n v="6"/>
    <n v="4"/>
  </r>
  <r>
    <x v="1"/>
    <x v="0"/>
    <n v="14"/>
    <n v="6"/>
    <n v="4"/>
  </r>
  <r>
    <x v="1"/>
    <x v="0"/>
    <n v="16"/>
    <n v="4"/>
    <n v="4"/>
  </r>
  <r>
    <x v="1"/>
    <x v="0"/>
    <n v="11"/>
    <n v="4"/>
    <n v="4"/>
  </r>
  <r>
    <x v="0"/>
    <x v="0"/>
    <n v="14"/>
    <n v="6"/>
    <n v="4"/>
  </r>
  <r>
    <x v="0"/>
    <x v="0"/>
    <n v="15"/>
    <n v="4"/>
    <n v="4"/>
  </r>
  <r>
    <x v="1"/>
    <x v="0"/>
    <n v="10"/>
    <n v="6"/>
    <n v="4"/>
  </r>
  <r>
    <x v="0"/>
    <x v="0"/>
    <n v="13"/>
    <n v="6"/>
    <n v="4"/>
  </r>
  <r>
    <x v="1"/>
    <x v="0"/>
    <n v="9"/>
    <n v="6"/>
    <n v="4"/>
  </r>
  <r>
    <x v="1"/>
    <x v="0"/>
    <n v="9"/>
    <n v="6"/>
    <n v="4"/>
  </r>
  <r>
    <x v="1"/>
    <x v="0"/>
    <n v="15"/>
    <n v="4"/>
    <n v="4"/>
  </r>
  <r>
    <x v="1"/>
    <x v="0"/>
    <n v="14"/>
    <n v="6"/>
    <n v="6"/>
  </r>
  <r>
    <x v="1"/>
    <x v="0"/>
    <n v="9"/>
    <n v="6"/>
    <n v="4"/>
  </r>
  <r>
    <x v="1"/>
    <x v="0"/>
    <n v="14"/>
    <n v="6"/>
    <n v="4"/>
  </r>
  <r>
    <x v="1"/>
    <x v="0"/>
    <n v="14"/>
    <n v="4"/>
    <n v="6"/>
  </r>
  <r>
    <x v="1"/>
    <x v="0"/>
    <n v="14"/>
    <n v="6"/>
    <n v="4"/>
  </r>
  <r>
    <x v="0"/>
    <x v="0"/>
    <n v="14"/>
    <n v="6"/>
    <n v="4"/>
  </r>
  <r>
    <x v="1"/>
    <x v="0"/>
    <n v="11"/>
    <n v="4"/>
    <n v="4"/>
  </r>
  <r>
    <x v="1"/>
    <x v="0"/>
    <n v="15"/>
    <n v="4"/>
    <n v="4"/>
  </r>
  <r>
    <x v="1"/>
    <x v="0"/>
    <n v="16"/>
    <n v="4"/>
    <n v="4"/>
  </r>
  <r>
    <x v="1"/>
    <x v="0"/>
    <n v="16"/>
    <n v="4"/>
    <n v="4"/>
  </r>
  <r>
    <x v="1"/>
    <x v="0"/>
    <n v="16"/>
    <n v="4"/>
    <n v="4"/>
  </r>
  <r>
    <x v="1"/>
    <x v="0"/>
    <n v="16"/>
    <n v="4"/>
    <n v="4"/>
  </r>
  <r>
    <x v="0"/>
    <x v="0"/>
    <n v="16"/>
    <n v="4"/>
    <n v="4"/>
  </r>
  <r>
    <x v="1"/>
    <x v="0"/>
    <n v="16"/>
    <n v="4"/>
    <n v="4"/>
  </r>
  <r>
    <x v="1"/>
    <x v="0"/>
    <n v="16"/>
    <n v="4"/>
    <n v="4"/>
  </r>
  <r>
    <x v="0"/>
    <x v="0"/>
    <n v="16"/>
    <n v="4"/>
    <n v="4"/>
  </r>
  <r>
    <x v="1"/>
    <x v="0"/>
    <n v="16"/>
    <n v="4"/>
    <n v="4"/>
  </r>
  <r>
    <x v="0"/>
    <x v="2"/>
    <n v="14"/>
    <n v="6"/>
    <n v="4"/>
  </r>
  <r>
    <x v="0"/>
    <x v="0"/>
    <n v="14"/>
    <n v="6"/>
    <n v="4"/>
  </r>
  <r>
    <x v="0"/>
    <x v="1"/>
    <n v="14"/>
    <n v="6"/>
    <n v="4"/>
  </r>
  <r>
    <x v="0"/>
    <x v="2"/>
    <n v="16"/>
    <n v="4"/>
    <n v="4"/>
  </r>
  <r>
    <x v="0"/>
    <x v="2"/>
    <n v="15"/>
    <n v="4"/>
    <n v="4"/>
  </r>
  <r>
    <x v="0"/>
    <x v="2"/>
    <n v="16"/>
    <n v="4"/>
    <n v="4"/>
  </r>
  <r>
    <x v="0"/>
    <x v="2"/>
    <n v="15"/>
    <n v="6"/>
    <n v="4"/>
  </r>
  <r>
    <x v="0"/>
    <x v="2"/>
    <n v="15"/>
    <n v="6"/>
    <n v="4"/>
  </r>
  <r>
    <x v="0"/>
    <x v="2"/>
    <n v="16"/>
    <n v="4"/>
    <n v="4"/>
  </r>
  <r>
    <x v="0"/>
    <x v="2"/>
    <n v="16"/>
    <n v="4"/>
    <n v="4"/>
  </r>
  <r>
    <x v="0"/>
    <x v="0"/>
    <n v="16"/>
    <n v="4"/>
    <n v="4"/>
  </r>
  <r>
    <x v="0"/>
    <x v="2"/>
    <n v="6"/>
    <n v="4"/>
    <n v="4"/>
  </r>
  <r>
    <x v="0"/>
    <x v="0"/>
    <n v="16"/>
    <n v="4"/>
    <n v="4"/>
  </r>
  <r>
    <x v="0"/>
    <x v="0"/>
    <n v="16"/>
    <n v="4"/>
    <n v="4"/>
  </r>
  <r>
    <x v="0"/>
    <x v="1"/>
    <n v="16"/>
    <n v="4"/>
    <n v="4"/>
  </r>
  <r>
    <x v="0"/>
    <x v="2"/>
    <n v="16"/>
    <n v="4"/>
    <n v="4"/>
  </r>
  <r>
    <x v="0"/>
    <x v="1"/>
    <n v="16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8" firstHeaderRow="0" firstDataRow="1" firstDataCol="1"/>
  <pivotFields count="4">
    <pivotField axis="axisRow" showAll="0">
      <items count="5">
        <item x="0"/>
        <item x="2"/>
        <item x="1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K" fld="1" baseField="0" baseItem="0"/>
    <dataField name="Sum of NG" fld="2" baseField="0" baseItem="0"/>
    <dataField name="Sum of N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D21" firstHeaderRow="0" firstDataRow="1" firstDataCol="1"/>
  <pivotFields count="4">
    <pivotField axis="axisRow" showAll="0">
      <items count="5">
        <item x="0"/>
        <item x="2"/>
        <item x="1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K" fld="1" baseField="0" baseItem="0"/>
    <dataField name="Sum of NG" fld="2" baseField="0" baseItem="0"/>
    <dataField name="Sum of N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2" firstHeaderRow="0" firstDataRow="1" firstDataCol="1"/>
  <pivotFields count="5">
    <pivotField axis="axisRow" showAll="0">
      <items count="4">
        <item x="0"/>
        <item x="1"/>
        <item m="1"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K" fld="2" baseField="0" baseItem="0"/>
    <dataField name="Sum of NG" fld="3" baseField="0" baseItem="0"/>
    <dataField name="Sum of N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tabSelected="1" topLeftCell="B1" zoomScale="80" zoomScaleNormal="80" workbookViewId="0">
      <pane xSplit="3" ySplit="1" topLeftCell="E2" activePane="bottomRight" state="frozen"/>
      <selection activeCell="B1" sqref="B1"/>
      <selection pane="topRight" activeCell="E1" sqref="E1"/>
      <selection pane="bottomLeft" activeCell="B2" sqref="B2"/>
      <selection pane="bottomRight" activeCell="B1" sqref="B1:B1048576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21" bestFit="1" customWidth="1"/>
    <col min="5" max="5" width="13.7109375" style="21" bestFit="1" customWidth="1"/>
    <col min="6" max="6" width="18.85546875" style="1" customWidth="1"/>
    <col min="7" max="7" width="13.7109375" style="1" customWidth="1"/>
    <col min="8" max="8" width="9.85546875" style="1" customWidth="1"/>
    <col min="9" max="9" width="15" style="1" customWidth="1"/>
    <col min="10" max="10" width="7.7109375" style="1" bestFit="1" customWidth="1"/>
    <col min="11" max="11" width="10" style="1" customWidth="1"/>
    <col min="12" max="12" width="10" style="1" bestFit="1" customWidth="1"/>
    <col min="13" max="13" width="8.42578125" style="1" customWidth="1"/>
    <col min="14" max="14" width="10.28515625" style="1" customWidth="1"/>
    <col min="15" max="15" width="13.7109375" style="1" customWidth="1"/>
    <col min="16" max="16" width="14.5703125" style="1" customWidth="1"/>
    <col min="17" max="17" width="11.140625" style="1" customWidth="1"/>
    <col min="18" max="18" width="11.85546875" style="1" customWidth="1"/>
    <col min="19" max="19" width="8.140625" style="1" bestFit="1" customWidth="1"/>
    <col min="20" max="20" width="9.140625" style="1"/>
    <col min="21" max="21" width="9.5703125" style="1" bestFit="1" customWidth="1"/>
    <col min="22" max="22" width="9.42578125" style="1" customWidth="1"/>
    <col min="23" max="23" width="8.140625" style="1" customWidth="1"/>
  </cols>
  <sheetData>
    <row r="1" spans="1:23" ht="73.5" customHeight="1" x14ac:dyDescent="0.25">
      <c r="A1" s="3"/>
      <c r="B1" s="4" t="s">
        <v>0</v>
      </c>
      <c r="C1" s="5" t="s">
        <v>1</v>
      </c>
      <c r="D1" s="6" t="s">
        <v>122</v>
      </c>
      <c r="E1" s="6" t="s">
        <v>157</v>
      </c>
      <c r="F1" s="22" t="s">
        <v>134</v>
      </c>
      <c r="G1" s="22" t="s">
        <v>136</v>
      </c>
      <c r="H1" s="22" t="s">
        <v>135</v>
      </c>
      <c r="I1" s="22" t="s">
        <v>137</v>
      </c>
      <c r="J1" s="22" t="s">
        <v>143</v>
      </c>
      <c r="K1" s="22" t="s">
        <v>139</v>
      </c>
      <c r="L1" s="22" t="s">
        <v>140</v>
      </c>
      <c r="M1" s="22" t="s">
        <v>141</v>
      </c>
      <c r="N1" s="22" t="s">
        <v>142</v>
      </c>
      <c r="O1" s="22" t="s">
        <v>145</v>
      </c>
      <c r="P1" s="25" t="s">
        <v>147</v>
      </c>
      <c r="Q1" s="22" t="s">
        <v>148</v>
      </c>
      <c r="R1" s="22" t="s">
        <v>149</v>
      </c>
      <c r="S1" s="22" t="s">
        <v>150</v>
      </c>
      <c r="T1" s="22" t="s">
        <v>151</v>
      </c>
      <c r="U1" s="22" t="s">
        <v>152</v>
      </c>
      <c r="V1" s="22" t="s">
        <v>153</v>
      </c>
      <c r="W1" s="22" t="s">
        <v>154</v>
      </c>
    </row>
    <row r="2" spans="1:23" ht="24.95" customHeight="1" x14ac:dyDescent="0.25">
      <c r="A2" s="3">
        <v>1</v>
      </c>
      <c r="B2" s="39" t="s">
        <v>2</v>
      </c>
      <c r="C2" s="27" t="s">
        <v>3</v>
      </c>
      <c r="D2" s="8" t="s">
        <v>123</v>
      </c>
      <c r="E2" s="8" t="s">
        <v>156</v>
      </c>
      <c r="F2" s="11" t="s">
        <v>128</v>
      </c>
      <c r="G2" s="11" t="s">
        <v>128</v>
      </c>
      <c r="H2" s="11" t="s">
        <v>128</v>
      </c>
      <c r="I2" s="11" t="s">
        <v>124</v>
      </c>
      <c r="J2" s="11" t="s">
        <v>124</v>
      </c>
      <c r="K2" s="11" t="s">
        <v>124</v>
      </c>
      <c r="L2" s="11" t="s">
        <v>124</v>
      </c>
      <c r="M2" s="11" t="s">
        <v>124</v>
      </c>
      <c r="N2" s="11" t="s">
        <v>128</v>
      </c>
      <c r="O2" s="11" t="s">
        <v>126</v>
      </c>
      <c r="P2" s="11" t="s">
        <v>128</v>
      </c>
      <c r="Q2" s="11" t="s">
        <v>126</v>
      </c>
      <c r="R2" s="11" t="s">
        <v>124</v>
      </c>
      <c r="S2" s="11" t="s">
        <v>126</v>
      </c>
      <c r="T2" s="11" t="s">
        <v>126</v>
      </c>
      <c r="U2" s="11" t="s">
        <v>128</v>
      </c>
      <c r="V2" s="11" t="s">
        <v>126</v>
      </c>
      <c r="W2" s="11" t="s">
        <v>126</v>
      </c>
    </row>
    <row r="3" spans="1:23" ht="24.95" customHeight="1" x14ac:dyDescent="0.25">
      <c r="A3" s="3">
        <v>2</v>
      </c>
      <c r="B3" s="40"/>
      <c r="C3" s="26" t="s">
        <v>4</v>
      </c>
      <c r="D3" s="8" t="s">
        <v>127</v>
      </c>
      <c r="E3" s="8" t="s">
        <v>156</v>
      </c>
      <c r="F3" s="11" t="s">
        <v>124</v>
      </c>
      <c r="G3" s="11" t="s">
        <v>124</v>
      </c>
      <c r="H3" s="11" t="s">
        <v>124</v>
      </c>
      <c r="I3" s="11" t="s">
        <v>124</v>
      </c>
      <c r="J3" s="11" t="s">
        <v>124</v>
      </c>
      <c r="K3" s="11" t="s">
        <v>124</v>
      </c>
      <c r="L3" s="11" t="s">
        <v>124</v>
      </c>
      <c r="M3" s="11" t="s">
        <v>124</v>
      </c>
      <c r="N3" s="11" t="s">
        <v>124</v>
      </c>
      <c r="O3" s="11" t="s">
        <v>126</v>
      </c>
      <c r="P3" s="11" t="s">
        <v>124</v>
      </c>
      <c r="Q3" s="11" t="s">
        <v>126</v>
      </c>
      <c r="R3" s="11" t="s">
        <v>124</v>
      </c>
      <c r="S3" s="11" t="s">
        <v>124</v>
      </c>
      <c r="T3" s="11" t="s">
        <v>126</v>
      </c>
      <c r="U3" s="11" t="s">
        <v>126</v>
      </c>
      <c r="V3" s="11" t="s">
        <v>126</v>
      </c>
      <c r="W3" s="11" t="s">
        <v>126</v>
      </c>
    </row>
    <row r="4" spans="1:23" ht="24.95" customHeight="1" x14ac:dyDescent="0.25">
      <c r="A4" s="3">
        <v>3</v>
      </c>
      <c r="B4" s="40"/>
      <c r="C4" s="28" t="s">
        <v>5</v>
      </c>
      <c r="D4" s="10" t="s">
        <v>127</v>
      </c>
      <c r="E4" s="10" t="s">
        <v>156</v>
      </c>
      <c r="F4" s="11" t="s">
        <v>126</v>
      </c>
      <c r="G4" s="11" t="s">
        <v>126</v>
      </c>
      <c r="H4" s="11" t="s">
        <v>126</v>
      </c>
      <c r="I4" s="11" t="s">
        <v>126</v>
      </c>
      <c r="J4" s="11" t="s">
        <v>126</v>
      </c>
      <c r="K4" s="23" t="s">
        <v>126</v>
      </c>
      <c r="L4" s="11" t="s">
        <v>126</v>
      </c>
      <c r="M4" s="11" t="s">
        <v>126</v>
      </c>
      <c r="N4" s="11" t="s">
        <v>128</v>
      </c>
      <c r="O4" s="11" t="s">
        <v>126</v>
      </c>
      <c r="P4" s="11" t="s">
        <v>128</v>
      </c>
      <c r="Q4" s="11" t="s">
        <v>126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  <c r="W4" s="11" t="s">
        <v>126</v>
      </c>
    </row>
    <row r="5" spans="1:23" ht="24.95" customHeight="1" x14ac:dyDescent="0.25">
      <c r="A5" s="3">
        <v>4</v>
      </c>
      <c r="B5" s="40"/>
      <c r="C5" s="28" t="s">
        <v>6</v>
      </c>
      <c r="D5" s="10" t="s">
        <v>127</v>
      </c>
      <c r="E5" s="10" t="s">
        <v>156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126</v>
      </c>
      <c r="K5" s="11" t="s">
        <v>126</v>
      </c>
      <c r="L5" s="11" t="s">
        <v>126</v>
      </c>
      <c r="M5" s="11" t="s">
        <v>126</v>
      </c>
      <c r="N5" s="11" t="s">
        <v>126</v>
      </c>
      <c r="O5" s="11" t="s">
        <v>126</v>
      </c>
      <c r="P5" s="11" t="s">
        <v>126</v>
      </c>
      <c r="Q5" s="11" t="s">
        <v>126</v>
      </c>
      <c r="R5" s="11" t="s">
        <v>126</v>
      </c>
      <c r="S5" s="11" t="s">
        <v>126</v>
      </c>
      <c r="T5" s="11" t="s">
        <v>126</v>
      </c>
      <c r="U5" s="11" t="s">
        <v>126</v>
      </c>
      <c r="V5" s="11" t="s">
        <v>126</v>
      </c>
      <c r="W5" s="11" t="s">
        <v>126</v>
      </c>
    </row>
    <row r="6" spans="1:23" ht="24.95" customHeight="1" x14ac:dyDescent="0.25">
      <c r="A6" s="3">
        <v>5</v>
      </c>
      <c r="B6" s="40"/>
      <c r="C6" s="9" t="s">
        <v>7</v>
      </c>
      <c r="D6" s="10" t="s">
        <v>125</v>
      </c>
      <c r="E6" s="10" t="s">
        <v>156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126</v>
      </c>
      <c r="P6" s="11" t="s">
        <v>124</v>
      </c>
      <c r="Q6" s="11" t="s">
        <v>126</v>
      </c>
      <c r="R6" s="11" t="s">
        <v>124</v>
      </c>
      <c r="S6" s="11" t="s">
        <v>124</v>
      </c>
      <c r="T6" s="11" t="s">
        <v>126</v>
      </c>
      <c r="U6" s="11" t="s">
        <v>124</v>
      </c>
      <c r="V6" s="11" t="s">
        <v>124</v>
      </c>
      <c r="W6" s="11" t="s">
        <v>124</v>
      </c>
    </row>
    <row r="7" spans="1:23" ht="24.95" customHeight="1" x14ac:dyDescent="0.25">
      <c r="A7" s="3">
        <v>6</v>
      </c>
      <c r="B7" s="40"/>
      <c r="C7" s="28" t="s">
        <v>8</v>
      </c>
      <c r="D7" s="10" t="s">
        <v>127</v>
      </c>
      <c r="E7" s="10" t="s">
        <v>156</v>
      </c>
      <c r="F7" s="11" t="s">
        <v>126</v>
      </c>
      <c r="G7" s="11" t="s">
        <v>124</v>
      </c>
      <c r="H7" s="11" t="s">
        <v>124</v>
      </c>
      <c r="I7" s="11" t="s">
        <v>126</v>
      </c>
      <c r="J7" s="11" t="s">
        <v>126</v>
      </c>
      <c r="K7" s="11" t="s">
        <v>124</v>
      </c>
      <c r="L7" s="11" t="s">
        <v>126</v>
      </c>
      <c r="M7" s="11" t="s">
        <v>126</v>
      </c>
      <c r="N7" s="11" t="s">
        <v>128</v>
      </c>
      <c r="O7" s="11" t="s">
        <v>126</v>
      </c>
      <c r="P7" s="11" t="s">
        <v>126</v>
      </c>
      <c r="Q7" s="11" t="s">
        <v>126</v>
      </c>
      <c r="R7" s="11" t="s">
        <v>124</v>
      </c>
      <c r="S7" s="11" t="s">
        <v>126</v>
      </c>
      <c r="T7" s="11" t="s">
        <v>126</v>
      </c>
      <c r="U7" s="11" t="s">
        <v>126</v>
      </c>
      <c r="V7" s="11" t="s">
        <v>126</v>
      </c>
      <c r="W7" s="11" t="s">
        <v>126</v>
      </c>
    </row>
    <row r="8" spans="1:23" ht="24.95" customHeight="1" x14ac:dyDescent="0.25">
      <c r="A8" s="3">
        <v>7</v>
      </c>
      <c r="B8" s="40"/>
      <c r="C8" s="28" t="s">
        <v>9</v>
      </c>
      <c r="D8" s="10" t="s">
        <v>123</v>
      </c>
      <c r="E8" s="10" t="s">
        <v>156</v>
      </c>
      <c r="F8" s="11" t="s">
        <v>126</v>
      </c>
      <c r="G8" s="11" t="s">
        <v>124</v>
      </c>
      <c r="H8" s="11" t="s">
        <v>124</v>
      </c>
      <c r="I8" s="11" t="s">
        <v>124</v>
      </c>
      <c r="J8" s="11" t="s">
        <v>124</v>
      </c>
      <c r="K8" s="11" t="s">
        <v>126</v>
      </c>
      <c r="L8" s="11" t="s">
        <v>124</v>
      </c>
      <c r="M8" s="11" t="s">
        <v>124</v>
      </c>
      <c r="N8" s="11" t="s">
        <v>126</v>
      </c>
      <c r="O8" s="11" t="s">
        <v>126</v>
      </c>
      <c r="P8" s="11" t="s">
        <v>126</v>
      </c>
      <c r="Q8" s="11" t="s">
        <v>126</v>
      </c>
      <c r="R8" s="11" t="s">
        <v>126</v>
      </c>
      <c r="S8" s="11" t="s">
        <v>126</v>
      </c>
      <c r="T8" s="11" t="s">
        <v>126</v>
      </c>
      <c r="U8" s="11" t="s">
        <v>126</v>
      </c>
      <c r="V8" s="11" t="s">
        <v>126</v>
      </c>
      <c r="W8" s="11" t="s">
        <v>126</v>
      </c>
    </row>
    <row r="9" spans="1:23" ht="24.95" customHeight="1" x14ac:dyDescent="0.25">
      <c r="A9" s="3">
        <v>8</v>
      </c>
      <c r="B9" s="40"/>
      <c r="C9" s="29" t="s">
        <v>10</v>
      </c>
      <c r="D9" s="10" t="s">
        <v>125</v>
      </c>
      <c r="E9" s="10" t="s">
        <v>156</v>
      </c>
      <c r="F9" s="11" t="s">
        <v>126</v>
      </c>
      <c r="G9" s="11" t="s">
        <v>124</v>
      </c>
      <c r="H9" s="11" t="s">
        <v>124</v>
      </c>
      <c r="I9" s="11" t="s">
        <v>124</v>
      </c>
      <c r="J9" s="11" t="s">
        <v>124</v>
      </c>
      <c r="K9" s="11" t="s">
        <v>124</v>
      </c>
      <c r="L9" s="11" t="s">
        <v>124</v>
      </c>
      <c r="M9" s="11" t="s">
        <v>124</v>
      </c>
      <c r="N9" s="11" t="s">
        <v>128</v>
      </c>
      <c r="O9" s="11" t="s">
        <v>126</v>
      </c>
      <c r="P9" s="11" t="s">
        <v>124</v>
      </c>
      <c r="Q9" s="11" t="s">
        <v>126</v>
      </c>
      <c r="R9" s="11" t="s">
        <v>124</v>
      </c>
      <c r="S9" s="11" t="s">
        <v>124</v>
      </c>
      <c r="T9" s="11" t="s">
        <v>126</v>
      </c>
      <c r="U9" s="11" t="s">
        <v>128</v>
      </c>
      <c r="V9" s="11" t="s">
        <v>124</v>
      </c>
      <c r="W9" s="11" t="s">
        <v>126</v>
      </c>
    </row>
    <row r="10" spans="1:23" ht="24.95" customHeight="1" x14ac:dyDescent="0.25">
      <c r="A10" s="3">
        <v>9</v>
      </c>
      <c r="B10" s="40"/>
      <c r="C10" s="29" t="s">
        <v>11</v>
      </c>
      <c r="D10" s="10" t="s">
        <v>127</v>
      </c>
      <c r="E10" s="10" t="s">
        <v>156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  <c r="W10" s="11" t="s">
        <v>126</v>
      </c>
    </row>
    <row r="11" spans="1:23" ht="31.5" customHeight="1" x14ac:dyDescent="0.25">
      <c r="A11" s="3">
        <v>10</v>
      </c>
      <c r="B11" s="40"/>
      <c r="C11" s="28" t="s">
        <v>12</v>
      </c>
      <c r="D11" s="10" t="s">
        <v>125</v>
      </c>
      <c r="E11" s="10" t="s">
        <v>156</v>
      </c>
      <c r="F11" s="11" t="s">
        <v>126</v>
      </c>
      <c r="G11" s="11" t="s">
        <v>126</v>
      </c>
      <c r="H11" s="11" t="s">
        <v>126</v>
      </c>
      <c r="I11" s="11" t="s">
        <v>124</v>
      </c>
      <c r="J11" s="11" t="s">
        <v>124</v>
      </c>
      <c r="K11" s="11" t="s">
        <v>126</v>
      </c>
      <c r="L11" s="11" t="s">
        <v>124</v>
      </c>
      <c r="M11" s="11" t="s">
        <v>124</v>
      </c>
      <c r="N11" s="11" t="s">
        <v>126</v>
      </c>
      <c r="O11" s="11" t="s">
        <v>126</v>
      </c>
      <c r="P11" s="11" t="s">
        <v>128</v>
      </c>
      <c r="Q11" s="11" t="s">
        <v>126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  <c r="W11" s="11" t="s">
        <v>126</v>
      </c>
    </row>
    <row r="12" spans="1:23" ht="24.95" customHeight="1" x14ac:dyDescent="0.25">
      <c r="A12" s="3">
        <v>11</v>
      </c>
      <c r="B12" s="40"/>
      <c r="C12" s="28" t="s">
        <v>13</v>
      </c>
      <c r="D12" s="10" t="s">
        <v>125</v>
      </c>
      <c r="E12" s="10" t="s">
        <v>156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  <c r="W12" s="11" t="s">
        <v>126</v>
      </c>
    </row>
    <row r="13" spans="1:23" ht="24.95" customHeight="1" x14ac:dyDescent="0.25">
      <c r="A13" s="3">
        <v>12</v>
      </c>
      <c r="B13" s="41"/>
      <c r="C13" s="9" t="s">
        <v>14</v>
      </c>
      <c r="D13" s="10"/>
      <c r="E13" s="10"/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</row>
    <row r="14" spans="1:23" s="15" customFormat="1" ht="24.95" customHeight="1" x14ac:dyDescent="0.25">
      <c r="A14" s="12">
        <v>13</v>
      </c>
      <c r="B14" s="37" t="s">
        <v>15</v>
      </c>
      <c r="C14" s="13" t="s">
        <v>16</v>
      </c>
      <c r="D14" s="14" t="s">
        <v>123</v>
      </c>
      <c r="E14" s="14" t="s">
        <v>156</v>
      </c>
      <c r="F14" s="11" t="s">
        <v>126</v>
      </c>
      <c r="G14" s="11" t="s">
        <v>124</v>
      </c>
      <c r="H14" s="11" t="s">
        <v>124</v>
      </c>
      <c r="I14" s="11" t="s">
        <v>126</v>
      </c>
      <c r="J14" s="11" t="s">
        <v>126</v>
      </c>
      <c r="K14" s="11" t="s">
        <v>124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</row>
    <row r="15" spans="1:23" ht="24.95" customHeight="1" x14ac:dyDescent="0.25">
      <c r="A15" s="3">
        <v>14</v>
      </c>
      <c r="B15" s="37"/>
      <c r="C15" s="9" t="s">
        <v>17</v>
      </c>
      <c r="D15" s="10" t="s">
        <v>125</v>
      </c>
      <c r="E15" s="10" t="s">
        <v>156</v>
      </c>
      <c r="F15" s="11" t="s">
        <v>126</v>
      </c>
      <c r="G15" s="11" t="s">
        <v>124</v>
      </c>
      <c r="H15" s="11" t="s">
        <v>124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</row>
    <row r="16" spans="1:23" ht="24.95" customHeight="1" x14ac:dyDescent="0.25">
      <c r="A16" s="3">
        <v>15</v>
      </c>
      <c r="B16" s="37"/>
      <c r="C16" s="9" t="s">
        <v>18</v>
      </c>
      <c r="D16" s="10" t="s">
        <v>125</v>
      </c>
      <c r="E16" s="10" t="s">
        <v>158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  <c r="W16" s="11" t="s">
        <v>126</v>
      </c>
    </row>
    <row r="17" spans="1:23" ht="24.95" customHeight="1" x14ac:dyDescent="0.25">
      <c r="A17" s="3">
        <v>16</v>
      </c>
      <c r="B17" s="37"/>
      <c r="C17" s="9" t="s">
        <v>19</v>
      </c>
      <c r="D17" s="10" t="s">
        <v>123</v>
      </c>
      <c r="E17" s="10" t="s">
        <v>158</v>
      </c>
      <c r="F17" s="11" t="s">
        <v>126</v>
      </c>
      <c r="G17" s="11" t="s">
        <v>124</v>
      </c>
      <c r="H17" s="11" t="s">
        <v>124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  <c r="W17" s="11" t="s">
        <v>126</v>
      </c>
    </row>
    <row r="18" spans="1:23" ht="24.95" customHeight="1" x14ac:dyDescent="0.25">
      <c r="A18" s="3">
        <v>17</v>
      </c>
      <c r="B18" s="37"/>
      <c r="C18" s="9" t="s">
        <v>20</v>
      </c>
      <c r="D18" s="10" t="s">
        <v>123</v>
      </c>
      <c r="E18" s="10" t="s">
        <v>158</v>
      </c>
      <c r="F18" s="11" t="s">
        <v>126</v>
      </c>
      <c r="G18" s="11" t="s">
        <v>128</v>
      </c>
      <c r="H18" s="11" t="s">
        <v>128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  <c r="W18" s="11" t="s">
        <v>126</v>
      </c>
    </row>
    <row r="19" spans="1:23" ht="24.95" customHeight="1" x14ac:dyDescent="0.25">
      <c r="A19" s="3">
        <v>18</v>
      </c>
      <c r="B19" s="37"/>
      <c r="C19" s="9" t="s">
        <v>21</v>
      </c>
      <c r="D19" s="10" t="s">
        <v>123</v>
      </c>
      <c r="E19" s="10" t="s">
        <v>156</v>
      </c>
      <c r="F19" s="11" t="s">
        <v>126</v>
      </c>
      <c r="G19" s="11" t="s">
        <v>124</v>
      </c>
      <c r="H19" s="11" t="s">
        <v>124</v>
      </c>
      <c r="I19" s="11" t="s">
        <v>126</v>
      </c>
      <c r="J19" s="11" t="s">
        <v>126</v>
      </c>
      <c r="K19" s="11" t="s">
        <v>124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  <c r="W19" s="11" t="s">
        <v>126</v>
      </c>
    </row>
    <row r="20" spans="1:23" ht="24.95" customHeight="1" x14ac:dyDescent="0.25">
      <c r="A20" s="3">
        <v>19</v>
      </c>
      <c r="B20" s="37"/>
      <c r="C20" s="9" t="s">
        <v>22</v>
      </c>
      <c r="D20" s="10" t="s">
        <v>123</v>
      </c>
      <c r="E20" s="10" t="s">
        <v>158</v>
      </c>
      <c r="F20" s="11" t="s">
        <v>126</v>
      </c>
      <c r="G20" s="11" t="s">
        <v>124</v>
      </c>
      <c r="H20" s="11" t="s">
        <v>124</v>
      </c>
      <c r="I20" s="11" t="s">
        <v>126</v>
      </c>
      <c r="J20" s="11" t="s">
        <v>126</v>
      </c>
      <c r="K20" s="11" t="s">
        <v>124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126</v>
      </c>
      <c r="U20" s="11" t="s">
        <v>126</v>
      </c>
      <c r="V20" s="11" t="s">
        <v>126</v>
      </c>
      <c r="W20" s="11" t="s">
        <v>126</v>
      </c>
    </row>
    <row r="21" spans="1:23" ht="24.95" customHeight="1" x14ac:dyDescent="0.25">
      <c r="A21" s="3">
        <v>20</v>
      </c>
      <c r="B21" s="37"/>
      <c r="C21" s="9" t="s">
        <v>23</v>
      </c>
      <c r="D21" s="10" t="s">
        <v>123</v>
      </c>
      <c r="E21" s="10" t="s">
        <v>158</v>
      </c>
      <c r="F21" s="11" t="s">
        <v>126</v>
      </c>
      <c r="G21" s="11" t="s">
        <v>124</v>
      </c>
      <c r="H21" s="11" t="s">
        <v>124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  <c r="W21" s="11" t="s">
        <v>126</v>
      </c>
    </row>
    <row r="22" spans="1:23" ht="24.95" customHeight="1" x14ac:dyDescent="0.25">
      <c r="A22" s="3">
        <v>21</v>
      </c>
      <c r="B22" s="37"/>
      <c r="C22" s="9" t="s">
        <v>24</v>
      </c>
      <c r="D22" s="10" t="s">
        <v>123</v>
      </c>
      <c r="E22" s="10" t="s">
        <v>158</v>
      </c>
      <c r="F22" s="11" t="s">
        <v>126</v>
      </c>
      <c r="G22" s="11" t="s">
        <v>124</v>
      </c>
      <c r="H22" s="11" t="s">
        <v>124</v>
      </c>
      <c r="I22" s="11" t="s">
        <v>126</v>
      </c>
      <c r="J22" s="11" t="s">
        <v>126</v>
      </c>
      <c r="K22" s="11" t="s">
        <v>124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</row>
    <row r="23" spans="1:23" ht="27.75" customHeight="1" x14ac:dyDescent="0.25">
      <c r="A23" s="3">
        <v>22</v>
      </c>
      <c r="B23" s="37"/>
      <c r="C23" s="9" t="s">
        <v>25</v>
      </c>
      <c r="D23" s="10" t="s">
        <v>123</v>
      </c>
      <c r="E23" s="10" t="s">
        <v>158</v>
      </c>
      <c r="F23" s="11" t="s">
        <v>126</v>
      </c>
      <c r="G23" s="11" t="s">
        <v>124</v>
      </c>
      <c r="H23" s="11" t="s">
        <v>124</v>
      </c>
      <c r="I23" s="11" t="s">
        <v>126</v>
      </c>
      <c r="J23" s="11" t="s">
        <v>126</v>
      </c>
      <c r="K23" s="11" t="s">
        <v>124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  <c r="W23" s="11" t="s">
        <v>126</v>
      </c>
    </row>
    <row r="24" spans="1:23" ht="24.95" customHeight="1" x14ac:dyDescent="0.25">
      <c r="A24" s="3">
        <v>23</v>
      </c>
      <c r="B24" s="37"/>
      <c r="C24" s="9" t="s">
        <v>26</v>
      </c>
      <c r="D24" s="10" t="s">
        <v>123</v>
      </c>
      <c r="E24" s="10" t="s">
        <v>158</v>
      </c>
      <c r="F24" s="11" t="s">
        <v>126</v>
      </c>
      <c r="G24" s="11" t="s">
        <v>128</v>
      </c>
      <c r="H24" s="11" t="s">
        <v>124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  <c r="W24" s="11" t="s">
        <v>126</v>
      </c>
    </row>
    <row r="25" spans="1:23" ht="24.95" customHeight="1" x14ac:dyDescent="0.25">
      <c r="A25" s="3">
        <v>24</v>
      </c>
      <c r="B25" s="37" t="s">
        <v>27</v>
      </c>
      <c r="C25" s="28" t="s">
        <v>28</v>
      </c>
      <c r="D25" s="10" t="s">
        <v>127</v>
      </c>
      <c r="E25" s="10" t="s">
        <v>156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</row>
    <row r="26" spans="1:23" ht="24.95" customHeight="1" x14ac:dyDescent="0.25">
      <c r="A26" s="3">
        <v>25</v>
      </c>
      <c r="B26" s="37"/>
      <c r="C26" s="9" t="s">
        <v>29</v>
      </c>
      <c r="D26" s="10" t="s">
        <v>127</v>
      </c>
      <c r="E26" s="10" t="s">
        <v>156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  <c r="W26" s="11" t="s">
        <v>126</v>
      </c>
    </row>
    <row r="27" spans="1:23" ht="24.95" customHeight="1" x14ac:dyDescent="0.25">
      <c r="A27" s="3">
        <v>26</v>
      </c>
      <c r="B27" s="37"/>
      <c r="C27" s="9" t="s">
        <v>30</v>
      </c>
      <c r="D27" s="10" t="s">
        <v>125</v>
      </c>
      <c r="E27" s="10" t="s">
        <v>156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  <c r="W27" s="11" t="s">
        <v>126</v>
      </c>
    </row>
    <row r="28" spans="1:23" ht="24.95" customHeight="1" x14ac:dyDescent="0.25">
      <c r="A28" s="3">
        <v>27</v>
      </c>
      <c r="B28" s="37"/>
      <c r="C28" s="9" t="s">
        <v>31</v>
      </c>
      <c r="D28" s="10" t="s">
        <v>127</v>
      </c>
      <c r="E28" s="10" t="s">
        <v>156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126</v>
      </c>
      <c r="U28" s="11" t="s">
        <v>124</v>
      </c>
      <c r="V28" s="11" t="s">
        <v>126</v>
      </c>
      <c r="W28" s="11" t="s">
        <v>126</v>
      </c>
    </row>
    <row r="29" spans="1:23" ht="24.95" customHeight="1" x14ac:dyDescent="0.25">
      <c r="A29" s="3">
        <v>28</v>
      </c>
      <c r="B29" s="4" t="s">
        <v>32</v>
      </c>
      <c r="C29" s="9" t="s">
        <v>33</v>
      </c>
      <c r="D29" s="10" t="s">
        <v>125</v>
      </c>
      <c r="E29" s="10" t="s">
        <v>156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</row>
    <row r="30" spans="1:23" ht="24.95" customHeight="1" x14ac:dyDescent="0.25">
      <c r="A30" s="3">
        <v>29</v>
      </c>
      <c r="B30" s="4" t="s">
        <v>34</v>
      </c>
      <c r="C30" s="9" t="s">
        <v>35</v>
      </c>
      <c r="D30" s="10" t="s">
        <v>125</v>
      </c>
      <c r="E30" s="10" t="s">
        <v>156</v>
      </c>
      <c r="F30" s="11" t="s">
        <v>126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  <c r="W30" s="11" t="s">
        <v>126</v>
      </c>
    </row>
    <row r="31" spans="1:23" ht="24.95" customHeight="1" x14ac:dyDescent="0.25">
      <c r="A31" s="3">
        <v>30</v>
      </c>
      <c r="B31" s="4" t="s">
        <v>34</v>
      </c>
      <c r="C31" s="9" t="s">
        <v>36</v>
      </c>
      <c r="D31" s="10" t="s">
        <v>125</v>
      </c>
      <c r="E31" s="10" t="s">
        <v>156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</row>
    <row r="32" spans="1:23" ht="24.95" customHeight="1" x14ac:dyDescent="0.25">
      <c r="A32" s="3">
        <v>31</v>
      </c>
      <c r="B32" s="4" t="s">
        <v>34</v>
      </c>
      <c r="C32" s="9" t="s">
        <v>37</v>
      </c>
      <c r="D32" s="10" t="s">
        <v>127</v>
      </c>
      <c r="E32" s="10" t="s">
        <v>156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</row>
    <row r="33" spans="1:23" s="2" customFormat="1" ht="24.95" customHeight="1" x14ac:dyDescent="0.25">
      <c r="A33" s="3">
        <v>32</v>
      </c>
      <c r="B33" s="37" t="s">
        <v>38</v>
      </c>
      <c r="C33" s="16" t="s">
        <v>39</v>
      </c>
      <c r="D33" s="17" t="s">
        <v>127</v>
      </c>
      <c r="E33" s="17" t="s">
        <v>156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126</v>
      </c>
      <c r="K33" s="11" t="s">
        <v>126</v>
      </c>
      <c r="L33" s="11" t="s">
        <v>126</v>
      </c>
      <c r="M33" s="11" t="s">
        <v>126</v>
      </c>
      <c r="N33" s="11" t="s">
        <v>128</v>
      </c>
      <c r="O33" s="11" t="s">
        <v>126</v>
      </c>
      <c r="P33" s="11" t="s">
        <v>126</v>
      </c>
      <c r="Q33" s="11" t="s">
        <v>126</v>
      </c>
      <c r="R33" s="11" t="s">
        <v>128</v>
      </c>
      <c r="S33" s="11" t="s">
        <v>126</v>
      </c>
      <c r="T33" s="11" t="s">
        <v>126</v>
      </c>
      <c r="U33" s="11" t="s">
        <v>126</v>
      </c>
      <c r="V33" s="11" t="s">
        <v>126</v>
      </c>
      <c r="W33" s="11" t="s">
        <v>126</v>
      </c>
    </row>
    <row r="34" spans="1:23" ht="24.95" customHeight="1" x14ac:dyDescent="0.25">
      <c r="A34" s="3">
        <v>33</v>
      </c>
      <c r="B34" s="37"/>
      <c r="C34" s="28" t="s">
        <v>40</v>
      </c>
      <c r="D34" s="10" t="s">
        <v>125</v>
      </c>
      <c r="E34" s="10" t="s">
        <v>156</v>
      </c>
      <c r="F34" s="11" t="s">
        <v>126</v>
      </c>
      <c r="G34" s="11" t="s">
        <v>128</v>
      </c>
      <c r="H34" s="11" t="s">
        <v>128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126</v>
      </c>
      <c r="N34" s="11" t="s">
        <v>128</v>
      </c>
      <c r="O34" s="11" t="s">
        <v>126</v>
      </c>
      <c r="P34" s="11" t="s">
        <v>126</v>
      </c>
      <c r="Q34" s="11" t="s">
        <v>126</v>
      </c>
      <c r="R34" s="11" t="s">
        <v>128</v>
      </c>
      <c r="S34" s="11" t="s">
        <v>126</v>
      </c>
      <c r="T34" s="11" t="s">
        <v>126</v>
      </c>
      <c r="U34" s="11" t="s">
        <v>126</v>
      </c>
      <c r="V34" s="11" t="s">
        <v>126</v>
      </c>
      <c r="W34" s="11" t="s">
        <v>126</v>
      </c>
    </row>
    <row r="35" spans="1:23" ht="24.95" customHeight="1" x14ac:dyDescent="0.25">
      <c r="A35" s="3">
        <v>34</v>
      </c>
      <c r="B35" s="37"/>
      <c r="C35" s="9" t="s">
        <v>41</v>
      </c>
      <c r="D35" s="10" t="s">
        <v>123</v>
      </c>
      <c r="E35" s="10" t="s">
        <v>156</v>
      </c>
      <c r="F35" s="11" t="s">
        <v>128</v>
      </c>
      <c r="G35" s="11" t="s">
        <v>124</v>
      </c>
      <c r="H35" s="11" t="s">
        <v>124</v>
      </c>
      <c r="I35" s="11" t="s">
        <v>124</v>
      </c>
      <c r="J35" s="11" t="s">
        <v>124</v>
      </c>
      <c r="K35" s="11" t="s">
        <v>124</v>
      </c>
      <c r="L35" s="11" t="s">
        <v>124</v>
      </c>
      <c r="M35" s="11" t="s">
        <v>124</v>
      </c>
      <c r="N35" s="11" t="s">
        <v>124</v>
      </c>
      <c r="O35" s="11" t="s">
        <v>126</v>
      </c>
      <c r="P35" s="11" t="s">
        <v>124</v>
      </c>
      <c r="Q35" s="11" t="s">
        <v>126</v>
      </c>
      <c r="R35" s="11" t="s">
        <v>124</v>
      </c>
      <c r="S35" s="11" t="s">
        <v>126</v>
      </c>
      <c r="T35" s="11" t="s">
        <v>126</v>
      </c>
      <c r="U35" s="11" t="s">
        <v>128</v>
      </c>
      <c r="V35" s="11" t="s">
        <v>128</v>
      </c>
      <c r="W35" s="11" t="s">
        <v>124</v>
      </c>
    </row>
    <row r="36" spans="1:23" ht="24.95" customHeight="1" x14ac:dyDescent="0.25">
      <c r="A36" s="3">
        <v>35</v>
      </c>
      <c r="B36" s="37"/>
      <c r="C36" s="28" t="s">
        <v>42</v>
      </c>
      <c r="D36" s="10" t="s">
        <v>125</v>
      </c>
      <c r="E36" s="10" t="s">
        <v>156</v>
      </c>
      <c r="F36" s="11" t="s">
        <v>124</v>
      </c>
      <c r="G36" s="11" t="s">
        <v>124</v>
      </c>
      <c r="H36" s="11" t="s">
        <v>124</v>
      </c>
      <c r="I36" s="11" t="s">
        <v>124</v>
      </c>
      <c r="J36" s="11" t="s">
        <v>124</v>
      </c>
      <c r="K36" s="11" t="s">
        <v>124</v>
      </c>
      <c r="L36" s="11" t="s">
        <v>128</v>
      </c>
      <c r="M36" s="11" t="s">
        <v>128</v>
      </c>
      <c r="N36" s="11" t="s">
        <v>128</v>
      </c>
      <c r="O36" s="11" t="s">
        <v>126</v>
      </c>
      <c r="P36" s="11" t="s">
        <v>124</v>
      </c>
      <c r="Q36" s="11" t="s">
        <v>126</v>
      </c>
      <c r="R36" s="11" t="s">
        <v>128</v>
      </c>
      <c r="S36" s="11" t="s">
        <v>128</v>
      </c>
      <c r="T36" s="11" t="s">
        <v>126</v>
      </c>
      <c r="U36" s="11" t="s">
        <v>126</v>
      </c>
      <c r="V36" s="11" t="s">
        <v>128</v>
      </c>
      <c r="W36" s="11" t="s">
        <v>128</v>
      </c>
    </row>
    <row r="37" spans="1:23" ht="24.95" customHeight="1" x14ac:dyDescent="0.25">
      <c r="A37" s="3">
        <v>36</v>
      </c>
      <c r="B37" s="37"/>
      <c r="C37" s="9" t="s">
        <v>21</v>
      </c>
      <c r="D37" s="10" t="s">
        <v>125</v>
      </c>
      <c r="E37" s="10" t="s">
        <v>156</v>
      </c>
      <c r="F37" s="11" t="s">
        <v>124</v>
      </c>
      <c r="G37" s="11" t="s">
        <v>124</v>
      </c>
      <c r="H37" s="11" t="s">
        <v>124</v>
      </c>
      <c r="I37" s="11" t="s">
        <v>124</v>
      </c>
      <c r="J37" s="11" t="s">
        <v>124</v>
      </c>
      <c r="K37" s="11" t="s">
        <v>124</v>
      </c>
      <c r="L37" s="11" t="s">
        <v>124</v>
      </c>
      <c r="M37" s="11" t="s">
        <v>124</v>
      </c>
      <c r="N37" s="11" t="s">
        <v>124</v>
      </c>
      <c r="O37" s="11" t="s">
        <v>126</v>
      </c>
      <c r="P37" s="11" t="s">
        <v>124</v>
      </c>
      <c r="Q37" s="11" t="s">
        <v>126</v>
      </c>
      <c r="R37" s="11" t="s">
        <v>124</v>
      </c>
      <c r="S37" s="11" t="s">
        <v>124</v>
      </c>
      <c r="T37" s="11" t="s">
        <v>126</v>
      </c>
      <c r="U37" s="11" t="s">
        <v>124</v>
      </c>
      <c r="V37" s="11" t="s">
        <v>124</v>
      </c>
      <c r="W37" s="11" t="s">
        <v>124</v>
      </c>
    </row>
    <row r="38" spans="1:23" ht="24.95" customHeight="1" x14ac:dyDescent="0.25">
      <c r="A38" s="3">
        <v>37</v>
      </c>
      <c r="B38" s="37"/>
      <c r="C38" s="28" t="s">
        <v>43</v>
      </c>
      <c r="D38" s="10" t="s">
        <v>123</v>
      </c>
      <c r="E38" s="10" t="s">
        <v>156</v>
      </c>
      <c r="F38" s="11" t="s">
        <v>128</v>
      </c>
      <c r="G38" s="11" t="s">
        <v>128</v>
      </c>
      <c r="H38" s="11" t="s">
        <v>128</v>
      </c>
      <c r="I38" s="11" t="s">
        <v>124</v>
      </c>
      <c r="J38" s="11" t="s">
        <v>124</v>
      </c>
      <c r="K38" s="11" t="s">
        <v>124</v>
      </c>
      <c r="L38" s="11" t="s">
        <v>124</v>
      </c>
      <c r="M38" s="11" t="s">
        <v>124</v>
      </c>
      <c r="N38" s="11" t="s">
        <v>128</v>
      </c>
      <c r="O38" s="11" t="s">
        <v>126</v>
      </c>
      <c r="P38" s="11" t="s">
        <v>128</v>
      </c>
      <c r="Q38" s="11" t="s">
        <v>126</v>
      </c>
      <c r="R38" s="11" t="s">
        <v>124</v>
      </c>
      <c r="S38" s="11" t="s">
        <v>126</v>
      </c>
      <c r="T38" s="11" t="s">
        <v>126</v>
      </c>
      <c r="U38" s="11" t="s">
        <v>128</v>
      </c>
      <c r="V38" s="11" t="s">
        <v>126</v>
      </c>
      <c r="W38" s="11" t="s">
        <v>126</v>
      </c>
    </row>
    <row r="39" spans="1:23" ht="40.5" customHeight="1" x14ac:dyDescent="0.25">
      <c r="A39" s="3">
        <v>38</v>
      </c>
      <c r="B39" s="37"/>
      <c r="C39" s="28" t="s">
        <v>44</v>
      </c>
      <c r="D39" s="10" t="s">
        <v>125</v>
      </c>
      <c r="E39" s="10" t="s">
        <v>156</v>
      </c>
      <c r="F39" s="11" t="s">
        <v>126</v>
      </c>
      <c r="G39" s="11" t="s">
        <v>124</v>
      </c>
      <c r="H39" s="11" t="s">
        <v>124</v>
      </c>
      <c r="I39" s="11" t="s">
        <v>126</v>
      </c>
      <c r="J39" s="11" t="s">
        <v>126</v>
      </c>
      <c r="K39" s="11" t="s">
        <v>124</v>
      </c>
      <c r="L39" s="11" t="s">
        <v>126</v>
      </c>
      <c r="M39" s="11" t="s">
        <v>126</v>
      </c>
      <c r="N39" s="11" t="s">
        <v>128</v>
      </c>
      <c r="O39" s="11" t="s">
        <v>126</v>
      </c>
      <c r="P39" s="11" t="s">
        <v>128</v>
      </c>
      <c r="Q39" s="11" t="s">
        <v>126</v>
      </c>
      <c r="R39" s="11" t="s">
        <v>124</v>
      </c>
      <c r="S39" s="11" t="s">
        <v>126</v>
      </c>
      <c r="T39" s="11" t="s">
        <v>126</v>
      </c>
      <c r="U39" s="11" t="s">
        <v>126</v>
      </c>
      <c r="V39" s="11" t="s">
        <v>126</v>
      </c>
      <c r="W39" s="11" t="s">
        <v>126</v>
      </c>
    </row>
    <row r="40" spans="1:23" ht="53.25" customHeight="1" x14ac:dyDescent="0.25">
      <c r="A40" s="3">
        <v>39</v>
      </c>
      <c r="B40" s="37"/>
      <c r="C40" s="28" t="s">
        <v>45</v>
      </c>
      <c r="D40" s="10" t="s">
        <v>125</v>
      </c>
      <c r="E40" s="10" t="s">
        <v>156</v>
      </c>
      <c r="F40" s="11" t="s">
        <v>126</v>
      </c>
      <c r="G40" s="11" t="s">
        <v>124</v>
      </c>
      <c r="H40" s="11" t="s">
        <v>124</v>
      </c>
      <c r="I40" s="11" t="s">
        <v>126</v>
      </c>
      <c r="J40" s="11" t="s">
        <v>126</v>
      </c>
      <c r="K40" s="11" t="s">
        <v>124</v>
      </c>
      <c r="L40" s="11" t="s">
        <v>126</v>
      </c>
      <c r="M40" s="11" t="s">
        <v>126</v>
      </c>
      <c r="N40" s="11" t="s">
        <v>128</v>
      </c>
      <c r="O40" s="11" t="s">
        <v>126</v>
      </c>
      <c r="P40" s="11" t="s">
        <v>128</v>
      </c>
      <c r="Q40" s="11" t="s">
        <v>126</v>
      </c>
      <c r="R40" s="11" t="s">
        <v>124</v>
      </c>
      <c r="S40" s="11" t="s">
        <v>126</v>
      </c>
      <c r="T40" s="11" t="s">
        <v>126</v>
      </c>
      <c r="U40" s="11" t="s">
        <v>126</v>
      </c>
      <c r="V40" s="11" t="s">
        <v>126</v>
      </c>
      <c r="W40" s="11" t="s">
        <v>126</v>
      </c>
    </row>
    <row r="41" spans="1:23" ht="39.75" customHeight="1" x14ac:dyDescent="0.25">
      <c r="A41" s="3">
        <v>40</v>
      </c>
      <c r="B41" s="37"/>
      <c r="C41" s="28" t="s">
        <v>46</v>
      </c>
      <c r="D41" s="10" t="s">
        <v>125</v>
      </c>
      <c r="E41" s="10" t="s">
        <v>156</v>
      </c>
      <c r="F41" s="11" t="s">
        <v>126</v>
      </c>
      <c r="G41" s="11" t="s">
        <v>124</v>
      </c>
      <c r="H41" s="11" t="s">
        <v>124</v>
      </c>
      <c r="I41" s="11" t="s">
        <v>126</v>
      </c>
      <c r="J41" s="11" t="s">
        <v>126</v>
      </c>
      <c r="K41" s="11" t="s">
        <v>124</v>
      </c>
      <c r="L41" s="11" t="s">
        <v>126</v>
      </c>
      <c r="M41" s="11" t="s">
        <v>126</v>
      </c>
      <c r="N41" s="11" t="s">
        <v>128</v>
      </c>
      <c r="O41" s="11" t="s">
        <v>126</v>
      </c>
      <c r="P41" s="11" t="s">
        <v>128</v>
      </c>
      <c r="Q41" s="11" t="s">
        <v>126</v>
      </c>
      <c r="R41" s="11" t="s">
        <v>124</v>
      </c>
      <c r="S41" s="11" t="s">
        <v>126</v>
      </c>
      <c r="T41" s="11" t="s">
        <v>126</v>
      </c>
      <c r="U41" s="11" t="s">
        <v>126</v>
      </c>
      <c r="V41" s="11" t="s">
        <v>126</v>
      </c>
      <c r="W41" s="11" t="s">
        <v>126</v>
      </c>
    </row>
    <row r="42" spans="1:23" ht="39" customHeight="1" x14ac:dyDescent="0.25">
      <c r="A42" s="3">
        <v>41</v>
      </c>
      <c r="B42" s="37"/>
      <c r="C42" s="9" t="s">
        <v>47</v>
      </c>
      <c r="D42" s="10" t="s">
        <v>125</v>
      </c>
      <c r="E42" s="10" t="s">
        <v>156</v>
      </c>
      <c r="F42" s="11" t="s">
        <v>124</v>
      </c>
      <c r="G42" s="11" t="s">
        <v>124</v>
      </c>
      <c r="H42" s="11" t="s">
        <v>124</v>
      </c>
      <c r="I42" s="11" t="s">
        <v>128</v>
      </c>
      <c r="J42" s="11" t="s">
        <v>128</v>
      </c>
      <c r="K42" s="11" t="s">
        <v>124</v>
      </c>
      <c r="L42" s="11" t="s">
        <v>128</v>
      </c>
      <c r="M42" s="11" t="s">
        <v>128</v>
      </c>
      <c r="N42" s="11" t="s">
        <v>124</v>
      </c>
      <c r="O42" s="11" t="s">
        <v>126</v>
      </c>
      <c r="P42" s="11" t="s">
        <v>126</v>
      </c>
      <c r="Q42" s="11" t="s">
        <v>126</v>
      </c>
      <c r="R42" s="11" t="s">
        <v>124</v>
      </c>
      <c r="S42" s="11" t="s">
        <v>126</v>
      </c>
      <c r="T42" s="11" t="s">
        <v>126</v>
      </c>
      <c r="U42" s="11" t="s">
        <v>124</v>
      </c>
      <c r="V42" s="11" t="s">
        <v>126</v>
      </c>
      <c r="W42" s="11" t="s">
        <v>126</v>
      </c>
    </row>
    <row r="43" spans="1:23" ht="24.95" customHeight="1" x14ac:dyDescent="0.25">
      <c r="A43" s="3">
        <v>42</v>
      </c>
      <c r="B43" s="37"/>
      <c r="C43" s="28" t="s">
        <v>48</v>
      </c>
      <c r="D43" s="10" t="s">
        <v>123</v>
      </c>
      <c r="E43" s="10" t="s">
        <v>156</v>
      </c>
      <c r="F43" s="11" t="s">
        <v>126</v>
      </c>
      <c r="G43" s="11" t="s">
        <v>124</v>
      </c>
      <c r="H43" s="11" t="s">
        <v>124</v>
      </c>
      <c r="I43" s="11" t="s">
        <v>128</v>
      </c>
      <c r="J43" s="11" t="s">
        <v>128</v>
      </c>
      <c r="K43" s="11" t="s">
        <v>124</v>
      </c>
      <c r="L43" s="11" t="s">
        <v>128</v>
      </c>
      <c r="M43" s="11" t="s">
        <v>128</v>
      </c>
      <c r="N43" s="11" t="s">
        <v>128</v>
      </c>
      <c r="O43" s="11" t="s">
        <v>126</v>
      </c>
      <c r="P43" s="11" t="s">
        <v>126</v>
      </c>
      <c r="Q43" s="11" t="s">
        <v>126</v>
      </c>
      <c r="R43" s="11" t="s">
        <v>124</v>
      </c>
      <c r="S43" s="11" t="s">
        <v>126</v>
      </c>
      <c r="T43" s="11" t="s">
        <v>126</v>
      </c>
      <c r="U43" s="11" t="s">
        <v>126</v>
      </c>
      <c r="V43" s="11" t="s">
        <v>126</v>
      </c>
      <c r="W43" s="11" t="s">
        <v>126</v>
      </c>
    </row>
    <row r="44" spans="1:23" ht="24.95" customHeight="1" x14ac:dyDescent="0.25">
      <c r="A44" s="3">
        <v>43</v>
      </c>
      <c r="B44" s="37"/>
      <c r="C44" s="9" t="s">
        <v>49</v>
      </c>
      <c r="D44" s="10" t="s">
        <v>127</v>
      </c>
      <c r="E44" s="10" t="s">
        <v>156</v>
      </c>
      <c r="F44" s="11" t="s">
        <v>126</v>
      </c>
      <c r="G44" s="11" t="s">
        <v>126</v>
      </c>
      <c r="H44" s="11" t="s">
        <v>126</v>
      </c>
      <c r="I44" s="11" t="s">
        <v>126</v>
      </c>
      <c r="J44" s="11" t="s">
        <v>126</v>
      </c>
      <c r="K44" s="11" t="s">
        <v>126</v>
      </c>
      <c r="L44" s="11" t="s">
        <v>126</v>
      </c>
      <c r="M44" s="11" t="s">
        <v>126</v>
      </c>
      <c r="N44" s="11" t="s">
        <v>126</v>
      </c>
      <c r="O44" s="11" t="s">
        <v>126</v>
      </c>
      <c r="P44" s="11" t="s">
        <v>126</v>
      </c>
      <c r="Q44" s="11" t="s">
        <v>126</v>
      </c>
      <c r="R44" s="11" t="s">
        <v>126</v>
      </c>
      <c r="S44" s="11" t="s">
        <v>126</v>
      </c>
      <c r="T44" s="11" t="s">
        <v>126</v>
      </c>
      <c r="U44" s="11" t="s">
        <v>126</v>
      </c>
      <c r="V44" s="11" t="s">
        <v>126</v>
      </c>
      <c r="W44" s="11" t="s">
        <v>126</v>
      </c>
    </row>
    <row r="45" spans="1:23" ht="35.25" customHeight="1" x14ac:dyDescent="0.25">
      <c r="A45" s="3">
        <v>44</v>
      </c>
      <c r="B45" s="37"/>
      <c r="C45" s="9" t="s">
        <v>50</v>
      </c>
      <c r="D45" s="10" t="s">
        <v>123</v>
      </c>
      <c r="E45" s="10" t="s">
        <v>158</v>
      </c>
      <c r="F45" s="11" t="s">
        <v>126</v>
      </c>
      <c r="G45" s="11" t="s">
        <v>126</v>
      </c>
      <c r="H45" s="11" t="s">
        <v>126</v>
      </c>
      <c r="I45" s="11" t="s">
        <v>126</v>
      </c>
      <c r="J45" s="11" t="s">
        <v>126</v>
      </c>
      <c r="K45" s="11" t="s">
        <v>126</v>
      </c>
      <c r="L45" s="11" t="s">
        <v>126</v>
      </c>
      <c r="M45" s="11" t="s">
        <v>126</v>
      </c>
      <c r="N45" s="11" t="s">
        <v>126</v>
      </c>
      <c r="O45" s="11" t="s">
        <v>126</v>
      </c>
      <c r="P45" s="11" t="s">
        <v>126</v>
      </c>
      <c r="Q45" s="11" t="s">
        <v>126</v>
      </c>
      <c r="R45" s="11" t="s">
        <v>126</v>
      </c>
      <c r="S45" s="11" t="s">
        <v>126</v>
      </c>
      <c r="T45" s="11" t="s">
        <v>126</v>
      </c>
      <c r="U45" s="11" t="s">
        <v>126</v>
      </c>
      <c r="V45" s="11" t="s">
        <v>126</v>
      </c>
      <c r="W45" s="11" t="s">
        <v>126</v>
      </c>
    </row>
    <row r="46" spans="1:23" ht="24.95" customHeight="1" x14ac:dyDescent="0.25">
      <c r="A46" s="3">
        <v>45</v>
      </c>
      <c r="B46" s="37"/>
      <c r="C46" s="9" t="s">
        <v>51</v>
      </c>
      <c r="D46" s="10" t="s">
        <v>125</v>
      </c>
      <c r="E46" s="10" t="s">
        <v>156</v>
      </c>
      <c r="F46" s="11" t="s">
        <v>126</v>
      </c>
      <c r="G46" s="11" t="s">
        <v>126</v>
      </c>
      <c r="H46" s="11" t="s">
        <v>126</v>
      </c>
      <c r="I46" s="11" t="s">
        <v>126</v>
      </c>
      <c r="J46" s="11" t="s">
        <v>126</v>
      </c>
      <c r="K46" s="11" t="s">
        <v>126</v>
      </c>
      <c r="L46" s="11" t="s">
        <v>126</v>
      </c>
      <c r="M46" s="11" t="s">
        <v>126</v>
      </c>
      <c r="N46" s="11" t="s">
        <v>126</v>
      </c>
      <c r="O46" s="11" t="s">
        <v>126</v>
      </c>
      <c r="P46" s="11" t="s">
        <v>126</v>
      </c>
      <c r="Q46" s="11" t="s">
        <v>126</v>
      </c>
      <c r="R46" s="11" t="s">
        <v>126</v>
      </c>
      <c r="S46" s="11" t="s">
        <v>126</v>
      </c>
      <c r="T46" s="11" t="s">
        <v>126</v>
      </c>
      <c r="U46" s="11" t="s">
        <v>126</v>
      </c>
      <c r="V46" s="11" t="s">
        <v>126</v>
      </c>
      <c r="W46" s="11" t="s">
        <v>126</v>
      </c>
    </row>
    <row r="47" spans="1:23" ht="24.95" customHeight="1" x14ac:dyDescent="0.25">
      <c r="A47" s="3">
        <v>46</v>
      </c>
      <c r="B47" s="37"/>
      <c r="C47" s="9" t="s">
        <v>52</v>
      </c>
      <c r="D47" s="10" t="s">
        <v>125</v>
      </c>
      <c r="E47" s="10" t="s">
        <v>156</v>
      </c>
      <c r="F47" s="11" t="s">
        <v>126</v>
      </c>
      <c r="G47" s="11" t="s">
        <v>126</v>
      </c>
      <c r="H47" s="11" t="s">
        <v>126</v>
      </c>
      <c r="I47" s="11" t="s">
        <v>126</v>
      </c>
      <c r="J47" s="11" t="s">
        <v>126</v>
      </c>
      <c r="K47" s="11" t="s">
        <v>126</v>
      </c>
      <c r="L47" s="11" t="s">
        <v>126</v>
      </c>
      <c r="M47" s="11" t="s">
        <v>126</v>
      </c>
      <c r="N47" s="11" t="s">
        <v>124</v>
      </c>
      <c r="O47" s="11" t="s">
        <v>126</v>
      </c>
      <c r="P47" s="11" t="s">
        <v>126</v>
      </c>
      <c r="Q47" s="11" t="s">
        <v>126</v>
      </c>
      <c r="R47" s="11" t="s">
        <v>124</v>
      </c>
      <c r="S47" s="11" t="s">
        <v>126</v>
      </c>
      <c r="T47" s="11" t="s">
        <v>126</v>
      </c>
      <c r="U47" s="11" t="s">
        <v>126</v>
      </c>
      <c r="V47" s="11" t="s">
        <v>126</v>
      </c>
      <c r="W47" s="11" t="s">
        <v>126</v>
      </c>
    </row>
    <row r="48" spans="1:23" ht="24.95" customHeight="1" x14ac:dyDescent="0.25">
      <c r="A48" s="3">
        <v>47</v>
      </c>
      <c r="B48" s="18" t="s">
        <v>53</v>
      </c>
      <c r="C48" s="9" t="s">
        <v>54</v>
      </c>
      <c r="D48" s="10" t="s">
        <v>125</v>
      </c>
      <c r="E48" s="10" t="s">
        <v>156</v>
      </c>
      <c r="F48" s="11" t="s">
        <v>124</v>
      </c>
      <c r="G48" s="11" t="s">
        <v>124</v>
      </c>
      <c r="H48" s="11" t="s">
        <v>124</v>
      </c>
      <c r="I48" s="11" t="s">
        <v>124</v>
      </c>
      <c r="J48" s="11" t="s">
        <v>124</v>
      </c>
      <c r="K48" s="11" t="s">
        <v>124</v>
      </c>
      <c r="L48" s="11" t="s">
        <v>126</v>
      </c>
      <c r="M48" s="11" t="s">
        <v>126</v>
      </c>
      <c r="N48" s="11" t="s">
        <v>128</v>
      </c>
      <c r="O48" s="11" t="s">
        <v>126</v>
      </c>
      <c r="P48" s="11" t="s">
        <v>124</v>
      </c>
      <c r="Q48" s="11" t="s">
        <v>126</v>
      </c>
      <c r="R48" s="11" t="s">
        <v>124</v>
      </c>
      <c r="S48" s="11" t="s">
        <v>124</v>
      </c>
      <c r="T48" s="11" t="s">
        <v>126</v>
      </c>
      <c r="U48" s="11" t="s">
        <v>124</v>
      </c>
      <c r="V48" s="11" t="s">
        <v>124</v>
      </c>
      <c r="W48" s="11" t="s">
        <v>126</v>
      </c>
    </row>
    <row r="49" spans="1:23" ht="31.5" customHeight="1" x14ac:dyDescent="0.25">
      <c r="A49" s="3">
        <v>48</v>
      </c>
      <c r="B49" s="37" t="s">
        <v>55</v>
      </c>
      <c r="C49" s="9" t="s">
        <v>56</v>
      </c>
      <c r="D49" s="10" t="s">
        <v>159</v>
      </c>
      <c r="E49" s="10" t="s">
        <v>156</v>
      </c>
      <c r="F49" s="11" t="s">
        <v>126</v>
      </c>
      <c r="G49" s="11" t="s">
        <v>126</v>
      </c>
      <c r="H49" s="11" t="s">
        <v>126</v>
      </c>
      <c r="I49" s="11" t="s">
        <v>126</v>
      </c>
      <c r="J49" s="11" t="s">
        <v>126</v>
      </c>
      <c r="K49" s="11" t="s">
        <v>126</v>
      </c>
      <c r="L49" s="11" t="s">
        <v>126</v>
      </c>
      <c r="M49" s="11" t="s">
        <v>126</v>
      </c>
      <c r="N49" s="11" t="s">
        <v>126</v>
      </c>
      <c r="O49" s="11" t="s">
        <v>124</v>
      </c>
      <c r="P49" s="11" t="s">
        <v>126</v>
      </c>
      <c r="Q49" s="11" t="s">
        <v>124</v>
      </c>
      <c r="R49" s="11" t="s">
        <v>126</v>
      </c>
      <c r="S49" s="11" t="s">
        <v>124</v>
      </c>
      <c r="T49" s="11" t="s">
        <v>124</v>
      </c>
      <c r="U49" s="11" t="s">
        <v>126</v>
      </c>
      <c r="V49" s="11" t="s">
        <v>124</v>
      </c>
      <c r="W49" s="11" t="s">
        <v>126</v>
      </c>
    </row>
    <row r="50" spans="1:23" ht="37.5" customHeight="1" x14ac:dyDescent="0.25">
      <c r="A50" s="3">
        <v>49</v>
      </c>
      <c r="B50" s="37"/>
      <c r="C50" s="9" t="s">
        <v>25</v>
      </c>
      <c r="D50" s="10" t="s">
        <v>123</v>
      </c>
      <c r="E50" s="10" t="s">
        <v>158</v>
      </c>
      <c r="F50" s="11" t="s">
        <v>126</v>
      </c>
      <c r="G50" s="11" t="s">
        <v>126</v>
      </c>
      <c r="H50" s="11" t="s">
        <v>126</v>
      </c>
      <c r="I50" s="11" t="s">
        <v>126</v>
      </c>
      <c r="J50" s="11" t="s">
        <v>126</v>
      </c>
      <c r="K50" s="11" t="s">
        <v>124</v>
      </c>
      <c r="L50" s="11" t="s">
        <v>126</v>
      </c>
      <c r="M50" s="11" t="s">
        <v>126</v>
      </c>
      <c r="N50" s="11" t="s">
        <v>126</v>
      </c>
      <c r="O50" s="11" t="s">
        <v>128</v>
      </c>
      <c r="P50" s="11" t="s">
        <v>126</v>
      </c>
      <c r="Q50" s="11" t="s">
        <v>128</v>
      </c>
      <c r="R50" s="11" t="s">
        <v>126</v>
      </c>
      <c r="S50" s="11" t="s">
        <v>126</v>
      </c>
      <c r="T50" s="11" t="s">
        <v>128</v>
      </c>
      <c r="U50" s="11" t="s">
        <v>126</v>
      </c>
      <c r="V50" s="11" t="s">
        <v>126</v>
      </c>
      <c r="W50" s="11" t="s">
        <v>126</v>
      </c>
    </row>
    <row r="51" spans="1:23" ht="24.95" customHeight="1" x14ac:dyDescent="0.25">
      <c r="A51" s="3">
        <v>50</v>
      </c>
      <c r="B51" s="37"/>
      <c r="C51" s="9" t="s">
        <v>57</v>
      </c>
      <c r="D51" s="10" t="s">
        <v>123</v>
      </c>
      <c r="E51" s="10" t="s">
        <v>156</v>
      </c>
      <c r="F51" s="11" t="s">
        <v>126</v>
      </c>
      <c r="G51" s="11" t="s">
        <v>126</v>
      </c>
      <c r="H51" s="11" t="s">
        <v>126</v>
      </c>
      <c r="I51" s="11" t="s">
        <v>126</v>
      </c>
      <c r="J51" s="11" t="s">
        <v>126</v>
      </c>
      <c r="K51" s="11" t="s">
        <v>128</v>
      </c>
      <c r="L51" s="11" t="s">
        <v>126</v>
      </c>
      <c r="M51" s="11" t="s">
        <v>126</v>
      </c>
      <c r="N51" s="11" t="s">
        <v>126</v>
      </c>
      <c r="O51" s="11" t="s">
        <v>128</v>
      </c>
      <c r="P51" s="11" t="s">
        <v>126</v>
      </c>
      <c r="Q51" s="11" t="s">
        <v>128</v>
      </c>
      <c r="R51" s="11" t="s">
        <v>126</v>
      </c>
      <c r="S51" s="11" t="s">
        <v>124</v>
      </c>
      <c r="T51" s="11" t="s">
        <v>128</v>
      </c>
      <c r="U51" s="11" t="s">
        <v>126</v>
      </c>
      <c r="V51" s="11" t="s">
        <v>124</v>
      </c>
      <c r="W51" s="11" t="s">
        <v>126</v>
      </c>
    </row>
    <row r="52" spans="1:23" ht="24.95" customHeight="1" x14ac:dyDescent="0.25">
      <c r="A52" s="3">
        <v>51</v>
      </c>
      <c r="B52" s="37"/>
      <c r="C52" s="9" t="s">
        <v>58</v>
      </c>
      <c r="D52" s="10" t="s">
        <v>125</v>
      </c>
      <c r="E52" s="10" t="s">
        <v>156</v>
      </c>
      <c r="F52" s="11" t="s">
        <v>126</v>
      </c>
      <c r="G52" s="11" t="s">
        <v>126</v>
      </c>
      <c r="H52" s="11" t="s">
        <v>126</v>
      </c>
      <c r="I52" s="11" t="s">
        <v>126</v>
      </c>
      <c r="J52" s="11" t="s">
        <v>126</v>
      </c>
      <c r="K52" s="11" t="s">
        <v>126</v>
      </c>
      <c r="L52" s="11" t="s">
        <v>126</v>
      </c>
      <c r="M52" s="11" t="s">
        <v>126</v>
      </c>
      <c r="N52" s="11" t="s">
        <v>126</v>
      </c>
      <c r="O52" s="11" t="s">
        <v>126</v>
      </c>
      <c r="P52" s="11" t="s">
        <v>126</v>
      </c>
      <c r="Q52" s="11" t="s">
        <v>126</v>
      </c>
      <c r="R52" s="11" t="s">
        <v>126</v>
      </c>
      <c r="S52" s="11" t="s">
        <v>126</v>
      </c>
      <c r="T52" s="11" t="s">
        <v>126</v>
      </c>
      <c r="U52" s="11" t="s">
        <v>126</v>
      </c>
      <c r="V52" s="11" t="s">
        <v>126</v>
      </c>
      <c r="W52" s="11" t="s">
        <v>126</v>
      </c>
    </row>
    <row r="53" spans="1:23" ht="24.95" customHeight="1" x14ac:dyDescent="0.25">
      <c r="A53" s="3">
        <v>52</v>
      </c>
      <c r="B53" s="37"/>
      <c r="C53" s="9" t="s">
        <v>59</v>
      </c>
      <c r="D53" s="10" t="s">
        <v>125</v>
      </c>
      <c r="E53" s="10" t="s">
        <v>156</v>
      </c>
      <c r="F53" s="11" t="s">
        <v>126</v>
      </c>
      <c r="G53" s="11" t="s">
        <v>126</v>
      </c>
      <c r="H53" s="11" t="s">
        <v>126</v>
      </c>
      <c r="I53" s="11" t="s">
        <v>126</v>
      </c>
      <c r="J53" s="11" t="s">
        <v>126</v>
      </c>
      <c r="K53" s="11" t="s">
        <v>126</v>
      </c>
      <c r="L53" s="11" t="s">
        <v>126</v>
      </c>
      <c r="M53" s="11" t="s">
        <v>126</v>
      </c>
      <c r="N53" s="11" t="s">
        <v>126</v>
      </c>
      <c r="O53" s="11" t="s">
        <v>126</v>
      </c>
      <c r="P53" s="11" t="s">
        <v>126</v>
      </c>
      <c r="Q53" s="11" t="s">
        <v>126</v>
      </c>
      <c r="R53" s="11" t="s">
        <v>126</v>
      </c>
      <c r="S53" s="11" t="s">
        <v>126</v>
      </c>
      <c r="T53" s="11" t="s">
        <v>126</v>
      </c>
      <c r="U53" s="11" t="s">
        <v>126</v>
      </c>
      <c r="V53" s="11" t="s">
        <v>126</v>
      </c>
      <c r="W53" s="11" t="s">
        <v>126</v>
      </c>
    </row>
    <row r="54" spans="1:23" ht="24.95" customHeight="1" x14ac:dyDescent="0.25">
      <c r="A54" s="3">
        <v>53</v>
      </c>
      <c r="B54" s="37"/>
      <c r="C54" s="9" t="s">
        <v>60</v>
      </c>
      <c r="D54" s="10" t="s">
        <v>125</v>
      </c>
      <c r="E54" s="10" t="s">
        <v>156</v>
      </c>
      <c r="F54" s="11" t="s">
        <v>126</v>
      </c>
      <c r="G54" s="11" t="s">
        <v>126</v>
      </c>
      <c r="H54" s="11" t="s">
        <v>126</v>
      </c>
      <c r="I54" s="11" t="s">
        <v>126</v>
      </c>
      <c r="J54" s="11" t="s">
        <v>126</v>
      </c>
      <c r="K54" s="11" t="s">
        <v>126</v>
      </c>
      <c r="L54" s="11" t="s">
        <v>126</v>
      </c>
      <c r="M54" s="11" t="s">
        <v>126</v>
      </c>
      <c r="N54" s="11" t="s">
        <v>126</v>
      </c>
      <c r="O54" s="11" t="s">
        <v>126</v>
      </c>
      <c r="P54" s="11" t="s">
        <v>126</v>
      </c>
      <c r="Q54" s="11" t="s">
        <v>126</v>
      </c>
      <c r="R54" s="11" t="s">
        <v>126</v>
      </c>
      <c r="S54" s="11" t="s">
        <v>126</v>
      </c>
      <c r="T54" s="11" t="s">
        <v>126</v>
      </c>
      <c r="U54" s="11" t="s">
        <v>126</v>
      </c>
      <c r="V54" s="11" t="s">
        <v>126</v>
      </c>
      <c r="W54" s="11" t="s">
        <v>126</v>
      </c>
    </row>
    <row r="55" spans="1:23" ht="24.95" customHeight="1" x14ac:dyDescent="0.25">
      <c r="A55" s="3">
        <v>54</v>
      </c>
      <c r="B55" s="37"/>
      <c r="C55" s="9" t="s">
        <v>61</v>
      </c>
      <c r="D55" s="10" t="s">
        <v>123</v>
      </c>
      <c r="E55" s="10" t="s">
        <v>158</v>
      </c>
      <c r="F55" s="11" t="s">
        <v>126</v>
      </c>
      <c r="G55" s="11" t="s">
        <v>126</v>
      </c>
      <c r="H55" s="11" t="s">
        <v>126</v>
      </c>
      <c r="I55" s="11" t="s">
        <v>126</v>
      </c>
      <c r="J55" s="11" t="s">
        <v>126</v>
      </c>
      <c r="K55" s="11" t="s">
        <v>126</v>
      </c>
      <c r="L55" s="11" t="s">
        <v>126</v>
      </c>
      <c r="M55" s="11" t="s">
        <v>126</v>
      </c>
      <c r="N55" s="11" t="s">
        <v>126</v>
      </c>
      <c r="O55" s="11" t="s">
        <v>124</v>
      </c>
      <c r="P55" s="11" t="s">
        <v>126</v>
      </c>
      <c r="Q55" s="11" t="s">
        <v>124</v>
      </c>
      <c r="R55" s="11" t="s">
        <v>126</v>
      </c>
      <c r="S55" s="11" t="s">
        <v>126</v>
      </c>
      <c r="T55" s="11" t="s">
        <v>124</v>
      </c>
      <c r="U55" s="11" t="s">
        <v>126</v>
      </c>
      <c r="V55" s="11" t="s">
        <v>126</v>
      </c>
      <c r="W55" s="11" t="s">
        <v>126</v>
      </c>
    </row>
    <row r="56" spans="1:23" ht="40.5" customHeight="1" x14ac:dyDescent="0.25">
      <c r="A56" s="3">
        <v>55</v>
      </c>
      <c r="B56" s="37"/>
      <c r="C56" s="28" t="s">
        <v>62</v>
      </c>
      <c r="D56" s="10" t="s">
        <v>125</v>
      </c>
      <c r="E56" s="10" t="s">
        <v>156</v>
      </c>
      <c r="F56" s="11" t="s">
        <v>126</v>
      </c>
      <c r="G56" s="11" t="s">
        <v>126</v>
      </c>
      <c r="H56" s="11" t="s">
        <v>126</v>
      </c>
      <c r="I56" s="11" t="s">
        <v>126</v>
      </c>
      <c r="J56" s="11" t="s">
        <v>126</v>
      </c>
      <c r="K56" s="11" t="s">
        <v>126</v>
      </c>
      <c r="L56" s="11" t="s">
        <v>126</v>
      </c>
      <c r="M56" s="11" t="s">
        <v>126</v>
      </c>
      <c r="N56" s="11" t="s">
        <v>126</v>
      </c>
      <c r="O56" s="11" t="s">
        <v>126</v>
      </c>
      <c r="P56" s="11" t="s">
        <v>126</v>
      </c>
      <c r="Q56" s="11" t="s">
        <v>126</v>
      </c>
      <c r="R56" s="11" t="s">
        <v>126</v>
      </c>
      <c r="S56" s="11" t="s">
        <v>126</v>
      </c>
      <c r="T56" s="11" t="s">
        <v>126</v>
      </c>
      <c r="U56" s="11" t="s">
        <v>126</v>
      </c>
      <c r="V56" s="11" t="s">
        <v>126</v>
      </c>
      <c r="W56" s="11" t="s">
        <v>126</v>
      </c>
    </row>
    <row r="57" spans="1:23" ht="24.95" customHeight="1" x14ac:dyDescent="0.25">
      <c r="A57" s="3">
        <v>56</v>
      </c>
      <c r="B57" s="37" t="s">
        <v>63</v>
      </c>
      <c r="C57" s="28" t="s">
        <v>64</v>
      </c>
      <c r="D57" s="10" t="s">
        <v>125</v>
      </c>
      <c r="E57" s="10" t="s">
        <v>156</v>
      </c>
      <c r="F57" s="11" t="s">
        <v>126</v>
      </c>
      <c r="G57" s="11" t="s">
        <v>126</v>
      </c>
      <c r="H57" s="11" t="s">
        <v>126</v>
      </c>
      <c r="I57" s="11" t="s">
        <v>126</v>
      </c>
      <c r="J57" s="11" t="s">
        <v>126</v>
      </c>
      <c r="K57" s="11" t="s">
        <v>126</v>
      </c>
      <c r="L57" s="11" t="s">
        <v>126</v>
      </c>
      <c r="M57" s="11" t="s">
        <v>126</v>
      </c>
      <c r="N57" s="11" t="s">
        <v>124</v>
      </c>
      <c r="O57" s="11" t="s">
        <v>126</v>
      </c>
      <c r="P57" s="11" t="s">
        <v>128</v>
      </c>
      <c r="Q57" s="11" t="s">
        <v>126</v>
      </c>
      <c r="R57" s="11" t="s">
        <v>124</v>
      </c>
      <c r="S57" s="11" t="s">
        <v>126</v>
      </c>
      <c r="T57" s="11" t="s">
        <v>126</v>
      </c>
      <c r="U57" s="11" t="s">
        <v>126</v>
      </c>
      <c r="V57" s="11" t="s">
        <v>126</v>
      </c>
      <c r="W57" s="11" t="s">
        <v>126</v>
      </c>
    </row>
    <row r="58" spans="1:23" ht="24.95" customHeight="1" x14ac:dyDescent="0.25">
      <c r="A58" s="3">
        <v>57</v>
      </c>
      <c r="B58" s="37"/>
      <c r="C58" s="28" t="s">
        <v>65</v>
      </c>
      <c r="D58" s="10" t="s">
        <v>125</v>
      </c>
      <c r="E58" s="10" t="s">
        <v>156</v>
      </c>
      <c r="F58" s="11" t="s">
        <v>126</v>
      </c>
      <c r="G58" s="11" t="s">
        <v>126</v>
      </c>
      <c r="H58" s="11" t="s">
        <v>126</v>
      </c>
      <c r="I58" s="11" t="s">
        <v>126</v>
      </c>
      <c r="J58" s="11" t="s">
        <v>126</v>
      </c>
      <c r="K58" s="11" t="s">
        <v>126</v>
      </c>
      <c r="L58" s="11" t="s">
        <v>126</v>
      </c>
      <c r="M58" s="11" t="s">
        <v>126</v>
      </c>
      <c r="N58" s="11" t="s">
        <v>124</v>
      </c>
      <c r="O58" s="11" t="s">
        <v>126</v>
      </c>
      <c r="P58" s="11" t="s">
        <v>128</v>
      </c>
      <c r="Q58" s="11" t="s">
        <v>126</v>
      </c>
      <c r="R58" s="11" t="s">
        <v>124</v>
      </c>
      <c r="S58" s="11" t="s">
        <v>126</v>
      </c>
      <c r="T58" s="11" t="s">
        <v>126</v>
      </c>
      <c r="U58" s="11" t="s">
        <v>126</v>
      </c>
      <c r="V58" s="11" t="s">
        <v>126</v>
      </c>
      <c r="W58" s="11" t="s">
        <v>126</v>
      </c>
    </row>
    <row r="59" spans="1:23" ht="24.95" customHeight="1" x14ac:dyDescent="0.25">
      <c r="A59" s="3">
        <v>58</v>
      </c>
      <c r="B59" s="37"/>
      <c r="C59" s="28" t="s">
        <v>66</v>
      </c>
      <c r="D59" s="10" t="s">
        <v>125</v>
      </c>
      <c r="E59" s="10" t="s">
        <v>156</v>
      </c>
      <c r="F59" s="11" t="s">
        <v>126</v>
      </c>
      <c r="G59" s="11" t="s">
        <v>126</v>
      </c>
      <c r="H59" s="11" t="s">
        <v>126</v>
      </c>
      <c r="I59" s="11" t="s">
        <v>126</v>
      </c>
      <c r="J59" s="11" t="s">
        <v>126</v>
      </c>
      <c r="K59" s="11" t="s">
        <v>126</v>
      </c>
      <c r="L59" s="11" t="s">
        <v>126</v>
      </c>
      <c r="M59" s="11" t="s">
        <v>126</v>
      </c>
      <c r="N59" s="11" t="s">
        <v>128</v>
      </c>
      <c r="O59" s="11" t="s">
        <v>126</v>
      </c>
      <c r="P59" s="11" t="s">
        <v>128</v>
      </c>
      <c r="Q59" s="11" t="s">
        <v>126</v>
      </c>
      <c r="R59" s="11" t="s">
        <v>126</v>
      </c>
      <c r="S59" s="11" t="s">
        <v>126</v>
      </c>
      <c r="T59" s="11" t="s">
        <v>126</v>
      </c>
      <c r="U59" s="11" t="s">
        <v>126</v>
      </c>
      <c r="V59" s="11" t="s">
        <v>126</v>
      </c>
      <c r="W59" s="11" t="s">
        <v>126</v>
      </c>
    </row>
    <row r="60" spans="1:23" ht="24.95" customHeight="1" x14ac:dyDescent="0.25">
      <c r="A60" s="3">
        <v>59</v>
      </c>
      <c r="B60" s="38" t="s">
        <v>67</v>
      </c>
      <c r="C60" s="28" t="s">
        <v>68</v>
      </c>
      <c r="D60" s="14" t="s">
        <v>123</v>
      </c>
      <c r="E60" s="14" t="s">
        <v>156</v>
      </c>
      <c r="F60" s="11" t="s">
        <v>126</v>
      </c>
      <c r="G60" s="11" t="s">
        <v>124</v>
      </c>
      <c r="H60" s="11" t="s">
        <v>126</v>
      </c>
      <c r="I60" s="11" t="s">
        <v>126</v>
      </c>
      <c r="J60" s="11" t="s">
        <v>126</v>
      </c>
      <c r="K60" s="11" t="s">
        <v>126</v>
      </c>
      <c r="L60" s="11" t="s">
        <v>126</v>
      </c>
      <c r="M60" s="11" t="s">
        <v>126</v>
      </c>
      <c r="N60" s="11" t="s">
        <v>128</v>
      </c>
      <c r="O60" s="11" t="s">
        <v>126</v>
      </c>
      <c r="P60" s="11" t="s">
        <v>126</v>
      </c>
      <c r="Q60" s="11" t="s">
        <v>126</v>
      </c>
      <c r="R60" s="11" t="s">
        <v>124</v>
      </c>
      <c r="S60" s="11" t="s">
        <v>126</v>
      </c>
      <c r="T60" s="11" t="s">
        <v>126</v>
      </c>
      <c r="U60" s="11" t="s">
        <v>126</v>
      </c>
      <c r="V60" s="11" t="s">
        <v>126</v>
      </c>
      <c r="W60" s="11" t="s">
        <v>126</v>
      </c>
    </row>
    <row r="61" spans="1:23" ht="24.95" customHeight="1" x14ac:dyDescent="0.25">
      <c r="A61" s="3">
        <v>60</v>
      </c>
      <c r="B61" s="38"/>
      <c r="C61" s="28" t="s">
        <v>69</v>
      </c>
      <c r="D61" s="14" t="s">
        <v>125</v>
      </c>
      <c r="E61" s="14" t="s">
        <v>156</v>
      </c>
      <c r="F61" s="11" t="s">
        <v>126</v>
      </c>
      <c r="G61" s="11" t="s">
        <v>128</v>
      </c>
      <c r="H61" s="11" t="s">
        <v>126</v>
      </c>
      <c r="I61" s="11" t="s">
        <v>126</v>
      </c>
      <c r="J61" s="11" t="s">
        <v>126</v>
      </c>
      <c r="K61" s="11" t="s">
        <v>126</v>
      </c>
      <c r="L61" s="11" t="s">
        <v>126</v>
      </c>
      <c r="M61" s="11" t="s">
        <v>126</v>
      </c>
      <c r="N61" s="11" t="s">
        <v>126</v>
      </c>
      <c r="O61" s="11" t="s">
        <v>126</v>
      </c>
      <c r="P61" s="11" t="s">
        <v>126</v>
      </c>
      <c r="Q61" s="11" t="s">
        <v>126</v>
      </c>
      <c r="R61" s="11" t="s">
        <v>124</v>
      </c>
      <c r="S61" s="11" t="s">
        <v>126</v>
      </c>
      <c r="T61" s="11" t="s">
        <v>126</v>
      </c>
      <c r="U61" s="11" t="s">
        <v>126</v>
      </c>
      <c r="V61" s="11" t="s">
        <v>126</v>
      </c>
      <c r="W61" s="11" t="s">
        <v>126</v>
      </c>
    </row>
    <row r="62" spans="1:23" ht="24.95" customHeight="1" x14ac:dyDescent="0.25">
      <c r="A62" s="3">
        <v>61</v>
      </c>
      <c r="B62" s="37" t="s">
        <v>70</v>
      </c>
      <c r="C62" s="9" t="s">
        <v>71</v>
      </c>
      <c r="D62" s="10" t="s">
        <v>123</v>
      </c>
      <c r="E62" s="10" t="s">
        <v>158</v>
      </c>
      <c r="F62" s="11" t="s">
        <v>126</v>
      </c>
      <c r="G62" s="11" t="s">
        <v>124</v>
      </c>
      <c r="H62" s="11" t="s">
        <v>124</v>
      </c>
      <c r="I62" s="11" t="s">
        <v>126</v>
      </c>
      <c r="J62" s="11" t="s">
        <v>126</v>
      </c>
      <c r="K62" s="11" t="s">
        <v>126</v>
      </c>
      <c r="L62" s="11" t="s">
        <v>126</v>
      </c>
      <c r="M62" s="11" t="s">
        <v>126</v>
      </c>
      <c r="N62" s="11" t="s">
        <v>126</v>
      </c>
      <c r="O62" s="11" t="s">
        <v>126</v>
      </c>
      <c r="P62" s="11" t="s">
        <v>126</v>
      </c>
      <c r="Q62" s="11" t="s">
        <v>126</v>
      </c>
      <c r="R62" s="11" t="s">
        <v>126</v>
      </c>
      <c r="S62" s="11" t="s">
        <v>126</v>
      </c>
      <c r="T62" s="11" t="s">
        <v>126</v>
      </c>
      <c r="U62" s="11" t="s">
        <v>126</v>
      </c>
      <c r="V62" s="11" t="s">
        <v>126</v>
      </c>
      <c r="W62" s="11" t="s">
        <v>126</v>
      </c>
    </row>
    <row r="63" spans="1:23" ht="24.95" customHeight="1" x14ac:dyDescent="0.25">
      <c r="A63" s="3">
        <v>62</v>
      </c>
      <c r="B63" s="37"/>
      <c r="C63" s="9" t="s">
        <v>72</v>
      </c>
      <c r="D63" s="10" t="s">
        <v>123</v>
      </c>
      <c r="E63" s="10" t="s">
        <v>158</v>
      </c>
      <c r="F63" s="11" t="s">
        <v>126</v>
      </c>
      <c r="G63" s="11" t="s">
        <v>126</v>
      </c>
      <c r="H63" s="11" t="s">
        <v>126</v>
      </c>
      <c r="I63" s="11" t="s">
        <v>126</v>
      </c>
      <c r="J63" s="11" t="s">
        <v>126</v>
      </c>
      <c r="K63" s="11" t="s">
        <v>126</v>
      </c>
      <c r="L63" s="11" t="s">
        <v>126</v>
      </c>
      <c r="M63" s="11" t="s">
        <v>126</v>
      </c>
      <c r="N63" s="11" t="s">
        <v>126</v>
      </c>
      <c r="O63" s="11" t="s">
        <v>126</v>
      </c>
      <c r="P63" s="11" t="s">
        <v>126</v>
      </c>
      <c r="Q63" s="11" t="s">
        <v>126</v>
      </c>
      <c r="R63" s="11" t="s">
        <v>126</v>
      </c>
      <c r="S63" s="11" t="s">
        <v>126</v>
      </c>
      <c r="T63" s="11" t="s">
        <v>126</v>
      </c>
      <c r="U63" s="11" t="s">
        <v>126</v>
      </c>
      <c r="V63" s="11" t="s">
        <v>126</v>
      </c>
      <c r="W63" s="11" t="s">
        <v>126</v>
      </c>
    </row>
    <row r="64" spans="1:23" ht="24.95" customHeight="1" x14ac:dyDescent="0.25">
      <c r="A64" s="3">
        <v>63</v>
      </c>
      <c r="B64" s="37"/>
      <c r="C64" s="9" t="s">
        <v>73</v>
      </c>
      <c r="D64" s="10" t="s">
        <v>123</v>
      </c>
      <c r="E64" s="10" t="s">
        <v>158</v>
      </c>
      <c r="F64" s="11" t="s">
        <v>124</v>
      </c>
      <c r="G64" s="11" t="s">
        <v>126</v>
      </c>
      <c r="H64" s="11" t="s">
        <v>126</v>
      </c>
      <c r="I64" s="11" t="s">
        <v>126</v>
      </c>
      <c r="J64" s="11" t="s">
        <v>126</v>
      </c>
      <c r="K64" s="11" t="s">
        <v>128</v>
      </c>
      <c r="L64" s="11" t="s">
        <v>126</v>
      </c>
      <c r="M64" s="11" t="s">
        <v>126</v>
      </c>
      <c r="N64" s="11" t="s">
        <v>124</v>
      </c>
      <c r="O64" s="11" t="s">
        <v>126</v>
      </c>
      <c r="P64" s="11" t="s">
        <v>128</v>
      </c>
      <c r="Q64" s="11" t="s">
        <v>126</v>
      </c>
      <c r="R64" s="11" t="s">
        <v>124</v>
      </c>
      <c r="S64" s="11" t="s">
        <v>126</v>
      </c>
      <c r="T64" s="11" t="s">
        <v>126</v>
      </c>
      <c r="U64" s="11" t="s">
        <v>126</v>
      </c>
      <c r="V64" s="11" t="s">
        <v>126</v>
      </c>
      <c r="W64" s="11" t="s">
        <v>124</v>
      </c>
    </row>
    <row r="65" spans="1:23" ht="24.95" customHeight="1" x14ac:dyDescent="0.25">
      <c r="A65" s="3">
        <v>64</v>
      </c>
      <c r="B65" s="37"/>
      <c r="C65" s="9" t="s">
        <v>74</v>
      </c>
      <c r="D65" s="10" t="s">
        <v>123</v>
      </c>
      <c r="E65" s="10" t="s">
        <v>156</v>
      </c>
      <c r="F65" s="11" t="s">
        <v>126</v>
      </c>
      <c r="G65" s="11" t="s">
        <v>124</v>
      </c>
      <c r="H65" s="11" t="s">
        <v>124</v>
      </c>
      <c r="I65" s="11" t="s">
        <v>126</v>
      </c>
      <c r="J65" s="11" t="s">
        <v>126</v>
      </c>
      <c r="K65" s="11" t="s">
        <v>126</v>
      </c>
      <c r="L65" s="11" t="s">
        <v>126</v>
      </c>
      <c r="M65" s="11" t="s">
        <v>126</v>
      </c>
      <c r="N65" s="11" t="s">
        <v>126</v>
      </c>
      <c r="O65" s="11" t="s">
        <v>126</v>
      </c>
      <c r="P65" s="11" t="s">
        <v>126</v>
      </c>
      <c r="Q65" s="11" t="s">
        <v>126</v>
      </c>
      <c r="R65" s="11" t="s">
        <v>126</v>
      </c>
      <c r="S65" s="11" t="s">
        <v>126</v>
      </c>
      <c r="T65" s="11" t="s">
        <v>126</v>
      </c>
      <c r="U65" s="11" t="s">
        <v>126</v>
      </c>
      <c r="V65" s="11" t="s">
        <v>126</v>
      </c>
      <c r="W65" s="11" t="s">
        <v>126</v>
      </c>
    </row>
    <row r="66" spans="1:23" ht="24.95" customHeight="1" x14ac:dyDescent="0.25">
      <c r="A66" s="3">
        <v>65</v>
      </c>
      <c r="B66" s="37"/>
      <c r="C66" s="9" t="s">
        <v>75</v>
      </c>
      <c r="D66" s="10" t="s">
        <v>123</v>
      </c>
      <c r="E66" s="10" t="s">
        <v>156</v>
      </c>
      <c r="F66" s="11" t="s">
        <v>126</v>
      </c>
      <c r="G66" s="11" t="s">
        <v>126</v>
      </c>
      <c r="H66" s="11" t="s">
        <v>126</v>
      </c>
      <c r="I66" s="11" t="s">
        <v>126</v>
      </c>
      <c r="J66" s="11" t="s">
        <v>126</v>
      </c>
      <c r="K66" s="11" t="s">
        <v>126</v>
      </c>
      <c r="L66" s="11" t="s">
        <v>126</v>
      </c>
      <c r="M66" s="11" t="s">
        <v>126</v>
      </c>
      <c r="N66" s="11" t="s">
        <v>126</v>
      </c>
      <c r="O66" s="11" t="s">
        <v>126</v>
      </c>
      <c r="P66" s="11" t="s">
        <v>126</v>
      </c>
      <c r="Q66" s="11" t="s">
        <v>126</v>
      </c>
      <c r="R66" s="11" t="s">
        <v>126</v>
      </c>
      <c r="S66" s="11" t="s">
        <v>128</v>
      </c>
      <c r="T66" s="11" t="s">
        <v>126</v>
      </c>
      <c r="U66" s="11" t="s">
        <v>126</v>
      </c>
      <c r="V66" s="11" t="s">
        <v>128</v>
      </c>
      <c r="W66" s="11" t="s">
        <v>126</v>
      </c>
    </row>
    <row r="67" spans="1:23" ht="24.95" customHeight="1" x14ac:dyDescent="0.25">
      <c r="A67" s="3">
        <v>66</v>
      </c>
      <c r="B67" s="37"/>
      <c r="C67" s="9" t="s">
        <v>76</v>
      </c>
      <c r="D67" s="10" t="s">
        <v>123</v>
      </c>
      <c r="E67" s="10" t="s">
        <v>158</v>
      </c>
      <c r="F67" s="11" t="s">
        <v>128</v>
      </c>
      <c r="G67" s="11" t="s">
        <v>124</v>
      </c>
      <c r="H67" s="11" t="s">
        <v>124</v>
      </c>
      <c r="I67" s="11" t="s">
        <v>126</v>
      </c>
      <c r="J67" s="11" t="s">
        <v>126</v>
      </c>
      <c r="K67" s="11" t="s">
        <v>128</v>
      </c>
      <c r="L67" s="11" t="s">
        <v>126</v>
      </c>
      <c r="M67" s="11" t="s">
        <v>126</v>
      </c>
      <c r="N67" s="11" t="s">
        <v>126</v>
      </c>
      <c r="O67" s="11" t="s">
        <v>128</v>
      </c>
      <c r="P67" s="11" t="s">
        <v>126</v>
      </c>
      <c r="Q67" s="11" t="s">
        <v>126</v>
      </c>
      <c r="R67" s="11" t="s">
        <v>126</v>
      </c>
      <c r="S67" s="11" t="s">
        <v>128</v>
      </c>
      <c r="T67" s="11" t="s">
        <v>126</v>
      </c>
      <c r="U67" s="11" t="s">
        <v>126</v>
      </c>
      <c r="V67" s="11" t="s">
        <v>128</v>
      </c>
      <c r="W67" s="11" t="s">
        <v>126</v>
      </c>
    </row>
    <row r="68" spans="1:23" ht="24.95" customHeight="1" x14ac:dyDescent="0.25">
      <c r="A68" s="3">
        <v>67</v>
      </c>
      <c r="B68" s="37" t="s">
        <v>77</v>
      </c>
      <c r="C68" s="9" t="s">
        <v>78</v>
      </c>
      <c r="D68" s="10" t="s">
        <v>123</v>
      </c>
      <c r="E68" s="10" t="s">
        <v>156</v>
      </c>
      <c r="F68" s="11" t="s">
        <v>128</v>
      </c>
      <c r="G68" s="11" t="s">
        <v>124</v>
      </c>
      <c r="H68" s="11" t="s">
        <v>124</v>
      </c>
      <c r="I68" s="11" t="s">
        <v>124</v>
      </c>
      <c r="J68" s="11" t="s">
        <v>124</v>
      </c>
      <c r="K68" s="11" t="s">
        <v>124</v>
      </c>
      <c r="L68" s="11" t="s">
        <v>124</v>
      </c>
      <c r="M68" s="11" t="s">
        <v>124</v>
      </c>
      <c r="N68" s="11" t="s">
        <v>124</v>
      </c>
      <c r="O68" s="11" t="s">
        <v>124</v>
      </c>
      <c r="P68" s="11" t="s">
        <v>124</v>
      </c>
      <c r="Q68" s="11" t="s">
        <v>126</v>
      </c>
      <c r="R68" s="11" t="s">
        <v>124</v>
      </c>
      <c r="S68" s="11" t="s">
        <v>124</v>
      </c>
      <c r="T68" s="11" t="s">
        <v>126</v>
      </c>
      <c r="U68" s="11" t="s">
        <v>124</v>
      </c>
      <c r="V68" s="11" t="s">
        <v>124</v>
      </c>
      <c r="W68" s="11" t="s">
        <v>124</v>
      </c>
    </row>
    <row r="69" spans="1:23" ht="24.95" customHeight="1" x14ac:dyDescent="0.25">
      <c r="A69" s="3">
        <v>68</v>
      </c>
      <c r="B69" s="37"/>
      <c r="C69" s="9" t="s">
        <v>79</v>
      </c>
      <c r="D69" s="10" t="s">
        <v>123</v>
      </c>
      <c r="E69" s="10" t="s">
        <v>158</v>
      </c>
      <c r="F69" s="11" t="s">
        <v>128</v>
      </c>
      <c r="G69" s="11" t="s">
        <v>124</v>
      </c>
      <c r="H69" s="11" t="s">
        <v>124</v>
      </c>
      <c r="I69" s="11" t="s">
        <v>128</v>
      </c>
      <c r="J69" s="11" t="s">
        <v>128</v>
      </c>
      <c r="K69" s="11" t="s">
        <v>128</v>
      </c>
      <c r="L69" s="11" t="s">
        <v>128</v>
      </c>
      <c r="M69" s="11" t="s">
        <v>128</v>
      </c>
      <c r="N69" s="11" t="s">
        <v>128</v>
      </c>
      <c r="O69" s="11" t="s">
        <v>126</v>
      </c>
      <c r="P69" s="11" t="s">
        <v>128</v>
      </c>
      <c r="Q69" s="11" t="s">
        <v>126</v>
      </c>
      <c r="R69" s="11" t="s">
        <v>124</v>
      </c>
      <c r="S69" s="11" t="s">
        <v>126</v>
      </c>
      <c r="T69" s="11" t="s">
        <v>126</v>
      </c>
      <c r="U69" s="11" t="s">
        <v>128</v>
      </c>
      <c r="V69" s="11" t="s">
        <v>126</v>
      </c>
      <c r="W69" s="11" t="s">
        <v>126</v>
      </c>
    </row>
    <row r="70" spans="1:23" ht="24.95" customHeight="1" x14ac:dyDescent="0.25">
      <c r="A70" s="3">
        <v>69</v>
      </c>
      <c r="B70" s="37"/>
      <c r="C70" s="9" t="s">
        <v>80</v>
      </c>
      <c r="D70" s="10" t="s">
        <v>123</v>
      </c>
      <c r="E70" s="10" t="s">
        <v>158</v>
      </c>
      <c r="F70" s="11" t="s">
        <v>128</v>
      </c>
      <c r="G70" s="11" t="s">
        <v>124</v>
      </c>
      <c r="H70" s="11" t="s">
        <v>124</v>
      </c>
      <c r="I70" s="11" t="s">
        <v>124</v>
      </c>
      <c r="J70" s="11" t="s">
        <v>124</v>
      </c>
      <c r="K70" s="11" t="s">
        <v>124</v>
      </c>
      <c r="L70" s="11" t="s">
        <v>124</v>
      </c>
      <c r="M70" s="11" t="s">
        <v>124</v>
      </c>
      <c r="N70" s="11" t="s">
        <v>124</v>
      </c>
      <c r="O70" s="11" t="s">
        <v>126</v>
      </c>
      <c r="P70" s="11" t="s">
        <v>128</v>
      </c>
      <c r="Q70" s="11" t="s">
        <v>126</v>
      </c>
      <c r="R70" s="11" t="s">
        <v>124</v>
      </c>
      <c r="S70" s="11" t="s">
        <v>126</v>
      </c>
      <c r="T70" s="11" t="s">
        <v>126</v>
      </c>
      <c r="U70" s="11" t="s">
        <v>126</v>
      </c>
      <c r="V70" s="11" t="s">
        <v>126</v>
      </c>
      <c r="W70" s="11" t="s">
        <v>124</v>
      </c>
    </row>
    <row r="71" spans="1:23" ht="24.95" customHeight="1" x14ac:dyDescent="0.25">
      <c r="A71" s="3">
        <v>70</v>
      </c>
      <c r="B71" s="37"/>
      <c r="C71" s="9" t="s">
        <v>81</v>
      </c>
      <c r="D71" s="10" t="s">
        <v>123</v>
      </c>
      <c r="E71" s="10" t="s">
        <v>158</v>
      </c>
      <c r="F71" s="11" t="s">
        <v>126</v>
      </c>
      <c r="G71" s="11" t="s">
        <v>126</v>
      </c>
      <c r="H71" s="11" t="s">
        <v>126</v>
      </c>
      <c r="I71" s="11" t="s">
        <v>126</v>
      </c>
      <c r="J71" s="11" t="s">
        <v>126</v>
      </c>
      <c r="K71" s="11" t="s">
        <v>126</v>
      </c>
      <c r="L71" s="11" t="s">
        <v>126</v>
      </c>
      <c r="M71" s="11" t="s">
        <v>126</v>
      </c>
      <c r="N71" s="11" t="s">
        <v>126</v>
      </c>
      <c r="O71" s="11" t="s">
        <v>126</v>
      </c>
      <c r="P71" s="11" t="s">
        <v>126</v>
      </c>
      <c r="Q71" s="11" t="s">
        <v>126</v>
      </c>
      <c r="R71" s="11" t="s">
        <v>126</v>
      </c>
      <c r="S71" s="11" t="s">
        <v>124</v>
      </c>
      <c r="T71" s="11" t="s">
        <v>126</v>
      </c>
      <c r="U71" s="11" t="s">
        <v>126</v>
      </c>
      <c r="V71" s="11" t="s">
        <v>124</v>
      </c>
      <c r="W71" s="11" t="s">
        <v>126</v>
      </c>
    </row>
    <row r="72" spans="1:23" ht="24.95" customHeight="1" x14ac:dyDescent="0.25">
      <c r="A72" s="3">
        <v>71</v>
      </c>
      <c r="B72" s="37" t="s">
        <v>82</v>
      </c>
      <c r="C72" s="9" t="s">
        <v>83</v>
      </c>
      <c r="D72" s="10" t="s">
        <v>123</v>
      </c>
      <c r="E72" s="10" t="s">
        <v>158</v>
      </c>
      <c r="F72" s="11" t="s">
        <v>124</v>
      </c>
      <c r="G72" s="11" t="s">
        <v>124</v>
      </c>
      <c r="H72" s="11" t="s">
        <v>124</v>
      </c>
      <c r="I72" s="11" t="s">
        <v>124</v>
      </c>
      <c r="J72" s="11" t="s">
        <v>124</v>
      </c>
      <c r="K72" s="11" t="s">
        <v>124</v>
      </c>
      <c r="L72" s="11" t="s">
        <v>124</v>
      </c>
      <c r="M72" s="11" t="s">
        <v>124</v>
      </c>
      <c r="N72" s="11" t="s">
        <v>124</v>
      </c>
      <c r="O72" s="11" t="s">
        <v>124</v>
      </c>
      <c r="P72" s="11" t="s">
        <v>128</v>
      </c>
      <c r="Q72" s="11" t="s">
        <v>124</v>
      </c>
      <c r="R72" s="11" t="s">
        <v>124</v>
      </c>
      <c r="S72" s="11" t="s">
        <v>124</v>
      </c>
      <c r="T72" s="11" t="s">
        <v>124</v>
      </c>
      <c r="U72" s="11" t="s">
        <v>126</v>
      </c>
      <c r="V72" s="11" t="s">
        <v>128</v>
      </c>
      <c r="W72" s="11" t="s">
        <v>128</v>
      </c>
    </row>
    <row r="73" spans="1:23" ht="24.95" customHeight="1" x14ac:dyDescent="0.25">
      <c r="A73" s="3">
        <v>72</v>
      </c>
      <c r="B73" s="37"/>
      <c r="C73" s="9" t="s">
        <v>84</v>
      </c>
      <c r="D73" s="10" t="s">
        <v>123</v>
      </c>
      <c r="E73" s="10" t="s">
        <v>158</v>
      </c>
      <c r="F73" s="11" t="s">
        <v>128</v>
      </c>
      <c r="G73" s="11" t="s">
        <v>124</v>
      </c>
      <c r="H73" s="11" t="s">
        <v>124</v>
      </c>
      <c r="I73" s="11" t="s">
        <v>124</v>
      </c>
      <c r="J73" s="11" t="s">
        <v>124</v>
      </c>
      <c r="K73" s="11" t="s">
        <v>124</v>
      </c>
      <c r="L73" s="11" t="s">
        <v>124</v>
      </c>
      <c r="M73" s="11" t="s">
        <v>124</v>
      </c>
      <c r="N73" s="11" t="s">
        <v>124</v>
      </c>
      <c r="O73" s="11" t="s">
        <v>126</v>
      </c>
      <c r="P73" s="11" t="s">
        <v>128</v>
      </c>
      <c r="Q73" s="11" t="s">
        <v>126</v>
      </c>
      <c r="R73" s="11" t="s">
        <v>124</v>
      </c>
      <c r="S73" s="11" t="s">
        <v>126</v>
      </c>
      <c r="T73" s="11" t="s">
        <v>126</v>
      </c>
      <c r="U73" s="11" t="s">
        <v>126</v>
      </c>
      <c r="V73" s="11" t="s">
        <v>126</v>
      </c>
      <c r="W73" s="11" t="s">
        <v>126</v>
      </c>
    </row>
    <row r="74" spans="1:23" ht="24.95" customHeight="1" x14ac:dyDescent="0.25">
      <c r="A74" s="3">
        <v>73</v>
      </c>
      <c r="B74" s="37"/>
      <c r="C74" s="9" t="s">
        <v>85</v>
      </c>
      <c r="D74" s="10" t="s">
        <v>123</v>
      </c>
      <c r="E74" s="10" t="s">
        <v>158</v>
      </c>
      <c r="F74" s="11" t="s">
        <v>126</v>
      </c>
      <c r="G74" s="11" t="s">
        <v>124</v>
      </c>
      <c r="H74" s="11" t="s">
        <v>124</v>
      </c>
      <c r="I74" s="11" t="s">
        <v>126</v>
      </c>
      <c r="J74" s="11" t="s">
        <v>126</v>
      </c>
      <c r="K74" s="11" t="s">
        <v>126</v>
      </c>
      <c r="L74" s="11" t="s">
        <v>126</v>
      </c>
      <c r="M74" s="11" t="s">
        <v>126</v>
      </c>
      <c r="N74" s="11" t="s">
        <v>126</v>
      </c>
      <c r="O74" s="11" t="s">
        <v>126</v>
      </c>
      <c r="P74" s="11" t="s">
        <v>126</v>
      </c>
      <c r="Q74" s="11" t="s">
        <v>126</v>
      </c>
      <c r="R74" s="11" t="s">
        <v>126</v>
      </c>
      <c r="S74" s="11" t="s">
        <v>126</v>
      </c>
      <c r="T74" s="11" t="s">
        <v>126</v>
      </c>
      <c r="U74" s="11" t="s">
        <v>126</v>
      </c>
      <c r="V74" s="11" t="s">
        <v>126</v>
      </c>
      <c r="W74" s="11" t="s">
        <v>126</v>
      </c>
    </row>
    <row r="75" spans="1:23" ht="24.95" customHeight="1" x14ac:dyDescent="0.25">
      <c r="A75" s="3">
        <v>74</v>
      </c>
      <c r="B75" s="37"/>
      <c r="C75" s="9" t="s">
        <v>86</v>
      </c>
      <c r="D75" s="10" t="s">
        <v>123</v>
      </c>
      <c r="E75" s="10" t="s">
        <v>158</v>
      </c>
      <c r="F75" s="11" t="s">
        <v>126</v>
      </c>
      <c r="G75" s="11" t="s">
        <v>126</v>
      </c>
      <c r="H75" s="11" t="s">
        <v>126</v>
      </c>
      <c r="I75" s="11" t="s">
        <v>126</v>
      </c>
      <c r="J75" s="11" t="s">
        <v>126</v>
      </c>
      <c r="K75" s="11" t="s">
        <v>128</v>
      </c>
      <c r="L75" s="11" t="s">
        <v>126</v>
      </c>
      <c r="M75" s="11" t="s">
        <v>126</v>
      </c>
      <c r="N75" s="11" t="s">
        <v>126</v>
      </c>
      <c r="O75" s="11" t="s">
        <v>126</v>
      </c>
      <c r="P75" s="11" t="s">
        <v>126</v>
      </c>
      <c r="Q75" s="11" t="s">
        <v>126</v>
      </c>
      <c r="R75" s="11" t="s">
        <v>126</v>
      </c>
      <c r="S75" s="11" t="s">
        <v>126</v>
      </c>
      <c r="T75" s="11" t="s">
        <v>128</v>
      </c>
      <c r="U75" s="11" t="s">
        <v>126</v>
      </c>
      <c r="V75" s="11" t="s">
        <v>126</v>
      </c>
      <c r="W75" s="11" t="s">
        <v>126</v>
      </c>
    </row>
    <row r="76" spans="1:23" ht="24.95" customHeight="1" x14ac:dyDescent="0.25">
      <c r="A76" s="3">
        <v>75</v>
      </c>
      <c r="B76" s="37" t="s">
        <v>87</v>
      </c>
      <c r="C76" s="9" t="s">
        <v>88</v>
      </c>
      <c r="D76" s="10" t="s">
        <v>123</v>
      </c>
      <c r="E76" s="10" t="s">
        <v>158</v>
      </c>
      <c r="F76" s="11" t="s">
        <v>124</v>
      </c>
      <c r="G76" s="11" t="s">
        <v>124</v>
      </c>
      <c r="H76" s="11" t="s">
        <v>124</v>
      </c>
      <c r="I76" s="11" t="s">
        <v>124</v>
      </c>
      <c r="J76" s="11" t="s">
        <v>124</v>
      </c>
      <c r="K76" s="11" t="s">
        <v>124</v>
      </c>
      <c r="L76" s="11" t="s">
        <v>124</v>
      </c>
      <c r="M76" s="11" t="s">
        <v>124</v>
      </c>
      <c r="N76" s="11" t="s">
        <v>124</v>
      </c>
      <c r="O76" s="11" t="s">
        <v>124</v>
      </c>
      <c r="P76" s="11" t="s">
        <v>124</v>
      </c>
      <c r="Q76" s="11" t="s">
        <v>126</v>
      </c>
      <c r="R76" s="11" t="s">
        <v>124</v>
      </c>
      <c r="S76" s="11" t="s">
        <v>124</v>
      </c>
      <c r="T76" s="11" t="s">
        <v>126</v>
      </c>
      <c r="U76" s="11" t="s">
        <v>124</v>
      </c>
      <c r="V76" s="11" t="s">
        <v>124</v>
      </c>
      <c r="W76" s="11" t="s">
        <v>126</v>
      </c>
    </row>
    <row r="77" spans="1:23" ht="24.95" customHeight="1" x14ac:dyDescent="0.25">
      <c r="A77" s="3">
        <v>76</v>
      </c>
      <c r="B77" s="37"/>
      <c r="C77" s="9" t="s">
        <v>89</v>
      </c>
      <c r="D77" s="10" t="s">
        <v>123</v>
      </c>
      <c r="E77" s="10" t="s">
        <v>156</v>
      </c>
      <c r="F77" s="11" t="s">
        <v>124</v>
      </c>
      <c r="G77" s="11" t="s">
        <v>124</v>
      </c>
      <c r="H77" s="11" t="s">
        <v>124</v>
      </c>
      <c r="I77" s="11" t="s">
        <v>124</v>
      </c>
      <c r="J77" s="11" t="s">
        <v>124</v>
      </c>
      <c r="K77" s="11" t="s">
        <v>124</v>
      </c>
      <c r="L77" s="11" t="s">
        <v>124</v>
      </c>
      <c r="M77" s="11" t="s">
        <v>124</v>
      </c>
      <c r="N77" s="11" t="s">
        <v>124</v>
      </c>
      <c r="O77" s="11" t="s">
        <v>124</v>
      </c>
      <c r="P77" s="11" t="s">
        <v>124</v>
      </c>
      <c r="Q77" s="11" t="s">
        <v>126</v>
      </c>
      <c r="R77" s="11" t="s">
        <v>124</v>
      </c>
      <c r="S77" s="11" t="s">
        <v>124</v>
      </c>
      <c r="T77" s="11" t="s">
        <v>126</v>
      </c>
      <c r="U77" s="11" t="s">
        <v>124</v>
      </c>
      <c r="V77" s="11" t="s">
        <v>124</v>
      </c>
      <c r="W77" s="11" t="s">
        <v>126</v>
      </c>
    </row>
    <row r="78" spans="1:23" ht="24.95" customHeight="1" x14ac:dyDescent="0.25">
      <c r="A78" s="3">
        <v>77</v>
      </c>
      <c r="B78" s="37"/>
      <c r="C78" s="9" t="s">
        <v>90</v>
      </c>
      <c r="D78" s="10" t="s">
        <v>123</v>
      </c>
      <c r="E78" s="10" t="s">
        <v>158</v>
      </c>
      <c r="F78" s="11" t="s">
        <v>124</v>
      </c>
      <c r="G78" s="11" t="s">
        <v>126</v>
      </c>
      <c r="H78" s="11" t="s">
        <v>126</v>
      </c>
      <c r="I78" s="11" t="s">
        <v>124</v>
      </c>
      <c r="J78" s="11" t="s">
        <v>124</v>
      </c>
      <c r="K78" s="11" t="s">
        <v>124</v>
      </c>
      <c r="L78" s="11" t="s">
        <v>124</v>
      </c>
      <c r="M78" s="11" t="s">
        <v>124</v>
      </c>
      <c r="N78" s="11" t="s">
        <v>124</v>
      </c>
      <c r="O78" s="11" t="s">
        <v>124</v>
      </c>
      <c r="P78" s="11" t="s">
        <v>126</v>
      </c>
      <c r="Q78" s="11" t="s">
        <v>126</v>
      </c>
      <c r="R78" s="11" t="s">
        <v>124</v>
      </c>
      <c r="S78" s="11" t="s">
        <v>124</v>
      </c>
      <c r="T78" s="11" t="s">
        <v>126</v>
      </c>
      <c r="U78" s="11" t="s">
        <v>124</v>
      </c>
      <c r="V78" s="11" t="s">
        <v>124</v>
      </c>
      <c r="W78" s="11" t="s">
        <v>126</v>
      </c>
    </row>
    <row r="79" spans="1:23" ht="24.95" customHeight="1" x14ac:dyDescent="0.25">
      <c r="A79" s="3">
        <v>78</v>
      </c>
      <c r="B79" s="37" t="s">
        <v>91</v>
      </c>
      <c r="C79" s="9" t="s">
        <v>92</v>
      </c>
      <c r="D79" s="10" t="s">
        <v>123</v>
      </c>
      <c r="E79" s="10" t="s">
        <v>158</v>
      </c>
      <c r="F79" s="11" t="s">
        <v>126</v>
      </c>
      <c r="G79" s="11" t="s">
        <v>126</v>
      </c>
      <c r="H79" s="11" t="s">
        <v>126</v>
      </c>
      <c r="I79" s="11" t="s">
        <v>126</v>
      </c>
      <c r="J79" s="11" t="s">
        <v>126</v>
      </c>
      <c r="K79" s="11" t="s">
        <v>124</v>
      </c>
      <c r="L79" s="11" t="s">
        <v>126</v>
      </c>
      <c r="M79" s="11" t="s">
        <v>126</v>
      </c>
      <c r="N79" s="11" t="s">
        <v>126</v>
      </c>
      <c r="O79" s="11" t="s">
        <v>126</v>
      </c>
      <c r="P79" s="11" t="s">
        <v>126</v>
      </c>
      <c r="Q79" s="11" t="s">
        <v>126</v>
      </c>
      <c r="R79" s="11" t="s">
        <v>126</v>
      </c>
      <c r="S79" s="11" t="s">
        <v>126</v>
      </c>
      <c r="T79" s="11" t="s">
        <v>126</v>
      </c>
      <c r="U79" s="11" t="s">
        <v>126</v>
      </c>
      <c r="V79" s="11" t="s">
        <v>126</v>
      </c>
      <c r="W79" s="11" t="s">
        <v>126</v>
      </c>
    </row>
    <row r="80" spans="1:23" ht="24.95" customHeight="1" x14ac:dyDescent="0.25">
      <c r="A80" s="3">
        <v>79</v>
      </c>
      <c r="B80" s="37"/>
      <c r="C80" s="9" t="s">
        <v>93</v>
      </c>
      <c r="D80" s="10" t="s">
        <v>123</v>
      </c>
      <c r="E80" s="10" t="s">
        <v>158</v>
      </c>
      <c r="F80" s="11" t="s">
        <v>126</v>
      </c>
      <c r="G80" s="11" t="s">
        <v>126</v>
      </c>
      <c r="H80" s="11" t="s">
        <v>126</v>
      </c>
      <c r="I80" s="11" t="s">
        <v>126</v>
      </c>
      <c r="J80" s="11" t="s">
        <v>126</v>
      </c>
      <c r="K80" s="11" t="s">
        <v>126</v>
      </c>
      <c r="L80" s="11" t="s">
        <v>126</v>
      </c>
      <c r="M80" s="11" t="s">
        <v>126</v>
      </c>
      <c r="N80" s="11" t="s">
        <v>126</v>
      </c>
      <c r="O80" s="11" t="s">
        <v>126</v>
      </c>
      <c r="P80" s="11" t="s">
        <v>126</v>
      </c>
      <c r="Q80" s="11" t="s">
        <v>126</v>
      </c>
      <c r="R80" s="11" t="s">
        <v>126</v>
      </c>
      <c r="S80" s="11" t="s">
        <v>126</v>
      </c>
      <c r="T80" s="11" t="s">
        <v>126</v>
      </c>
      <c r="U80" s="11" t="s">
        <v>126</v>
      </c>
      <c r="V80" s="11" t="s">
        <v>126</v>
      </c>
      <c r="W80" s="11" t="s">
        <v>126</v>
      </c>
    </row>
    <row r="81" spans="1:23" ht="24.95" customHeight="1" x14ac:dyDescent="0.25">
      <c r="A81" s="3">
        <v>80</v>
      </c>
      <c r="B81" s="37"/>
      <c r="C81" s="9" t="s">
        <v>94</v>
      </c>
      <c r="D81" s="10" t="s">
        <v>123</v>
      </c>
      <c r="E81" s="10" t="s">
        <v>158</v>
      </c>
      <c r="F81" s="11" t="s">
        <v>126</v>
      </c>
      <c r="G81" s="11" t="s">
        <v>126</v>
      </c>
      <c r="H81" s="11" t="s">
        <v>126</v>
      </c>
      <c r="I81" s="11" t="s">
        <v>126</v>
      </c>
      <c r="J81" s="11" t="s">
        <v>126</v>
      </c>
      <c r="K81" s="11" t="s">
        <v>126</v>
      </c>
      <c r="L81" s="11" t="s">
        <v>126</v>
      </c>
      <c r="M81" s="11" t="s">
        <v>126</v>
      </c>
      <c r="N81" s="11" t="s">
        <v>126</v>
      </c>
      <c r="O81" s="11" t="s">
        <v>126</v>
      </c>
      <c r="P81" s="11" t="s">
        <v>126</v>
      </c>
      <c r="Q81" s="11" t="s">
        <v>126</v>
      </c>
      <c r="R81" s="11" t="s">
        <v>126</v>
      </c>
      <c r="S81" s="11" t="s">
        <v>126</v>
      </c>
      <c r="T81" s="11" t="s">
        <v>126</v>
      </c>
      <c r="U81" s="11" t="s">
        <v>126</v>
      </c>
      <c r="V81" s="11" t="s">
        <v>126</v>
      </c>
      <c r="W81" s="11" t="s">
        <v>126</v>
      </c>
    </row>
    <row r="82" spans="1:23" ht="24.95" customHeight="1" x14ac:dyDescent="0.25">
      <c r="A82" s="3">
        <v>81</v>
      </c>
      <c r="B82" s="37"/>
      <c r="C82" s="9" t="s">
        <v>95</v>
      </c>
      <c r="D82" s="10" t="s">
        <v>123</v>
      </c>
      <c r="E82" s="10" t="s">
        <v>158</v>
      </c>
      <c r="F82" s="11" t="s">
        <v>126</v>
      </c>
      <c r="G82" s="11" t="s">
        <v>126</v>
      </c>
      <c r="H82" s="11" t="s">
        <v>126</v>
      </c>
      <c r="I82" s="11" t="s">
        <v>126</v>
      </c>
      <c r="J82" s="11" t="s">
        <v>126</v>
      </c>
      <c r="K82" s="11" t="s">
        <v>126</v>
      </c>
      <c r="L82" s="11" t="s">
        <v>126</v>
      </c>
      <c r="M82" s="11" t="s">
        <v>126</v>
      </c>
      <c r="N82" s="11" t="s">
        <v>126</v>
      </c>
      <c r="O82" s="11" t="s">
        <v>126</v>
      </c>
      <c r="P82" s="11" t="s">
        <v>126</v>
      </c>
      <c r="Q82" s="11" t="s">
        <v>126</v>
      </c>
      <c r="R82" s="11" t="s">
        <v>126</v>
      </c>
      <c r="S82" s="11" t="s">
        <v>126</v>
      </c>
      <c r="T82" s="11" t="s">
        <v>126</v>
      </c>
      <c r="U82" s="11" t="s">
        <v>126</v>
      </c>
      <c r="V82" s="11" t="s">
        <v>126</v>
      </c>
      <c r="W82" s="11" t="s">
        <v>126</v>
      </c>
    </row>
    <row r="83" spans="1:23" ht="30" customHeight="1" x14ac:dyDescent="0.25">
      <c r="A83" s="3">
        <v>82</v>
      </c>
      <c r="B83" s="37"/>
      <c r="C83" s="9" t="s">
        <v>25</v>
      </c>
      <c r="D83" s="10" t="s">
        <v>123</v>
      </c>
      <c r="E83" s="10" t="s">
        <v>158</v>
      </c>
      <c r="F83" s="11" t="s">
        <v>126</v>
      </c>
      <c r="G83" s="11" t="s">
        <v>126</v>
      </c>
      <c r="H83" s="11" t="s">
        <v>126</v>
      </c>
      <c r="I83" s="11" t="s">
        <v>126</v>
      </c>
      <c r="J83" s="11" t="s">
        <v>126</v>
      </c>
      <c r="K83" s="11" t="s">
        <v>126</v>
      </c>
      <c r="L83" s="11" t="s">
        <v>126</v>
      </c>
      <c r="M83" s="11" t="s">
        <v>126</v>
      </c>
      <c r="N83" s="11" t="s">
        <v>126</v>
      </c>
      <c r="O83" s="11" t="s">
        <v>126</v>
      </c>
      <c r="P83" s="11" t="s">
        <v>126</v>
      </c>
      <c r="Q83" s="11" t="s">
        <v>126</v>
      </c>
      <c r="R83" s="11" t="s">
        <v>126</v>
      </c>
      <c r="S83" s="11" t="s">
        <v>126</v>
      </c>
      <c r="T83" s="11" t="s">
        <v>126</v>
      </c>
      <c r="U83" s="11" t="s">
        <v>126</v>
      </c>
      <c r="V83" s="11" t="s">
        <v>126</v>
      </c>
      <c r="W83" s="11" t="s">
        <v>126</v>
      </c>
    </row>
    <row r="84" spans="1:23" ht="24.95" customHeight="1" x14ac:dyDescent="0.25">
      <c r="A84" s="3">
        <v>83</v>
      </c>
      <c r="B84" s="37"/>
      <c r="C84" s="9" t="s">
        <v>96</v>
      </c>
      <c r="D84" s="10" t="s">
        <v>123</v>
      </c>
      <c r="E84" s="10" t="s">
        <v>156</v>
      </c>
      <c r="F84" s="11" t="s">
        <v>126</v>
      </c>
      <c r="G84" s="11" t="s">
        <v>126</v>
      </c>
      <c r="H84" s="11" t="s">
        <v>126</v>
      </c>
      <c r="I84" s="11" t="s">
        <v>126</v>
      </c>
      <c r="J84" s="11" t="s">
        <v>126</v>
      </c>
      <c r="K84" s="11" t="s">
        <v>126</v>
      </c>
      <c r="L84" s="11" t="s">
        <v>126</v>
      </c>
      <c r="M84" s="11" t="s">
        <v>126</v>
      </c>
      <c r="N84" s="11" t="s">
        <v>126</v>
      </c>
      <c r="O84" s="11" t="s">
        <v>126</v>
      </c>
      <c r="P84" s="11" t="s">
        <v>126</v>
      </c>
      <c r="Q84" s="11" t="s">
        <v>126</v>
      </c>
      <c r="R84" s="11" t="s">
        <v>126</v>
      </c>
      <c r="S84" s="11" t="s">
        <v>126</v>
      </c>
      <c r="T84" s="11" t="s">
        <v>126</v>
      </c>
      <c r="U84" s="11" t="s">
        <v>126</v>
      </c>
      <c r="V84" s="11" t="s">
        <v>126</v>
      </c>
      <c r="W84" s="11" t="s">
        <v>126</v>
      </c>
    </row>
    <row r="85" spans="1:23" ht="24.95" customHeight="1" x14ac:dyDescent="0.25">
      <c r="A85" s="3">
        <v>84</v>
      </c>
      <c r="B85" s="37"/>
      <c r="C85" s="9" t="s">
        <v>97</v>
      </c>
      <c r="D85" s="10" t="s">
        <v>123</v>
      </c>
      <c r="E85" s="10" t="s">
        <v>158</v>
      </c>
      <c r="F85" s="11" t="s">
        <v>126</v>
      </c>
      <c r="G85" s="11" t="s">
        <v>126</v>
      </c>
      <c r="H85" s="11" t="s">
        <v>126</v>
      </c>
      <c r="I85" s="11" t="s">
        <v>126</v>
      </c>
      <c r="J85" s="11" t="s">
        <v>126</v>
      </c>
      <c r="K85" s="11" t="s">
        <v>126</v>
      </c>
      <c r="L85" s="11" t="s">
        <v>126</v>
      </c>
      <c r="M85" s="11" t="s">
        <v>126</v>
      </c>
      <c r="N85" s="11" t="s">
        <v>126</v>
      </c>
      <c r="O85" s="11" t="s">
        <v>126</v>
      </c>
      <c r="P85" s="11" t="s">
        <v>126</v>
      </c>
      <c r="Q85" s="11" t="s">
        <v>126</v>
      </c>
      <c r="R85" s="11" t="s">
        <v>126</v>
      </c>
      <c r="S85" s="11" t="s">
        <v>126</v>
      </c>
      <c r="T85" s="11" t="s">
        <v>126</v>
      </c>
      <c r="U85" s="11" t="s">
        <v>126</v>
      </c>
      <c r="V85" s="11" t="s">
        <v>126</v>
      </c>
      <c r="W85" s="11" t="s">
        <v>126</v>
      </c>
    </row>
    <row r="86" spans="1:23" ht="24.95" customHeight="1" x14ac:dyDescent="0.25">
      <c r="A86" s="3">
        <v>85</v>
      </c>
      <c r="B86" s="37"/>
      <c r="C86" s="9" t="s">
        <v>98</v>
      </c>
      <c r="D86" s="10" t="s">
        <v>123</v>
      </c>
      <c r="E86" s="10" t="s">
        <v>158</v>
      </c>
      <c r="F86" s="11" t="s">
        <v>126</v>
      </c>
      <c r="G86" s="11" t="s">
        <v>126</v>
      </c>
      <c r="H86" s="11" t="s">
        <v>126</v>
      </c>
      <c r="I86" s="11" t="s">
        <v>126</v>
      </c>
      <c r="J86" s="11" t="s">
        <v>126</v>
      </c>
      <c r="K86" s="11" t="s">
        <v>126</v>
      </c>
      <c r="L86" s="11" t="s">
        <v>126</v>
      </c>
      <c r="M86" s="11" t="s">
        <v>126</v>
      </c>
      <c r="N86" s="11" t="s">
        <v>126</v>
      </c>
      <c r="O86" s="11" t="s">
        <v>126</v>
      </c>
      <c r="P86" s="11" t="s">
        <v>126</v>
      </c>
      <c r="Q86" s="11" t="s">
        <v>126</v>
      </c>
      <c r="R86" s="11" t="s">
        <v>126</v>
      </c>
      <c r="S86" s="11" t="s">
        <v>126</v>
      </c>
      <c r="T86" s="11" t="s">
        <v>126</v>
      </c>
      <c r="U86" s="11" t="s">
        <v>126</v>
      </c>
      <c r="V86" s="11" t="s">
        <v>126</v>
      </c>
      <c r="W86" s="11" t="s">
        <v>126</v>
      </c>
    </row>
    <row r="87" spans="1:23" ht="24.95" customHeight="1" x14ac:dyDescent="0.25">
      <c r="A87" s="3">
        <v>86</v>
      </c>
      <c r="B87" s="37"/>
      <c r="C87" s="9" t="s">
        <v>99</v>
      </c>
      <c r="D87" s="10" t="s">
        <v>123</v>
      </c>
      <c r="E87" s="10" t="s">
        <v>156</v>
      </c>
      <c r="F87" s="11" t="s">
        <v>126</v>
      </c>
      <c r="G87" s="11" t="s">
        <v>126</v>
      </c>
      <c r="H87" s="11" t="s">
        <v>126</v>
      </c>
      <c r="I87" s="11" t="s">
        <v>126</v>
      </c>
      <c r="J87" s="11" t="s">
        <v>126</v>
      </c>
      <c r="K87" s="11" t="s">
        <v>126</v>
      </c>
      <c r="L87" s="11" t="s">
        <v>126</v>
      </c>
      <c r="M87" s="11" t="s">
        <v>126</v>
      </c>
      <c r="N87" s="11" t="s">
        <v>126</v>
      </c>
      <c r="O87" s="11" t="s">
        <v>126</v>
      </c>
      <c r="P87" s="11" t="s">
        <v>126</v>
      </c>
      <c r="Q87" s="11" t="s">
        <v>126</v>
      </c>
      <c r="R87" s="11" t="s">
        <v>126</v>
      </c>
      <c r="S87" s="11" t="s">
        <v>126</v>
      </c>
      <c r="T87" s="11" t="s">
        <v>126</v>
      </c>
      <c r="U87" s="11" t="s">
        <v>126</v>
      </c>
      <c r="V87" s="11" t="s">
        <v>126</v>
      </c>
      <c r="W87" s="11" t="s">
        <v>126</v>
      </c>
    </row>
    <row r="88" spans="1:23" ht="24.95" customHeight="1" x14ac:dyDescent="0.25">
      <c r="A88" s="3">
        <v>87</v>
      </c>
      <c r="B88" s="37"/>
      <c r="C88" s="9" t="s">
        <v>100</v>
      </c>
      <c r="D88" s="10" t="s">
        <v>123</v>
      </c>
      <c r="E88" s="10" t="s">
        <v>158</v>
      </c>
      <c r="F88" s="11" t="s">
        <v>126</v>
      </c>
      <c r="G88" s="11" t="s">
        <v>126</v>
      </c>
      <c r="H88" s="11" t="s">
        <v>126</v>
      </c>
      <c r="I88" s="11" t="s">
        <v>126</v>
      </c>
      <c r="J88" s="11" t="s">
        <v>126</v>
      </c>
      <c r="K88" s="11" t="s">
        <v>126</v>
      </c>
      <c r="L88" s="11" t="s">
        <v>126</v>
      </c>
      <c r="M88" s="11" t="s">
        <v>126</v>
      </c>
      <c r="N88" s="11" t="s">
        <v>126</v>
      </c>
      <c r="O88" s="11" t="s">
        <v>126</v>
      </c>
      <c r="P88" s="11" t="s">
        <v>126</v>
      </c>
      <c r="Q88" s="11" t="s">
        <v>126</v>
      </c>
      <c r="R88" s="11" t="s">
        <v>126</v>
      </c>
      <c r="S88" s="11" t="s">
        <v>126</v>
      </c>
      <c r="T88" s="11" t="s">
        <v>126</v>
      </c>
      <c r="U88" s="11" t="s">
        <v>126</v>
      </c>
      <c r="V88" s="11" t="s">
        <v>126</v>
      </c>
      <c r="W88" s="11" t="s">
        <v>126</v>
      </c>
    </row>
    <row r="89" spans="1:23" ht="24.95" customHeight="1" x14ac:dyDescent="0.25">
      <c r="A89" s="3">
        <v>88</v>
      </c>
      <c r="B89" s="37" t="s">
        <v>101</v>
      </c>
      <c r="C89" s="9" t="s">
        <v>102</v>
      </c>
      <c r="D89" s="10" t="s">
        <v>125</v>
      </c>
      <c r="E89" s="10" t="s">
        <v>156</v>
      </c>
      <c r="F89" s="11" t="s">
        <v>126</v>
      </c>
      <c r="G89" s="11" t="s">
        <v>128</v>
      </c>
      <c r="H89" s="11" t="s">
        <v>128</v>
      </c>
      <c r="I89" s="11" t="s">
        <v>126</v>
      </c>
      <c r="J89" s="11" t="s">
        <v>126</v>
      </c>
      <c r="K89" s="11" t="s">
        <v>126</v>
      </c>
      <c r="L89" s="11" t="s">
        <v>126</v>
      </c>
      <c r="M89" s="11" t="s">
        <v>126</v>
      </c>
      <c r="N89" s="11" t="s">
        <v>126</v>
      </c>
      <c r="O89" s="11" t="s">
        <v>126</v>
      </c>
      <c r="P89" s="11" t="s">
        <v>126</v>
      </c>
      <c r="Q89" s="11" t="s">
        <v>126</v>
      </c>
      <c r="R89" s="11" t="s">
        <v>126</v>
      </c>
      <c r="S89" s="11" t="s">
        <v>126</v>
      </c>
      <c r="T89" s="11" t="s">
        <v>126</v>
      </c>
      <c r="U89" s="11" t="s">
        <v>126</v>
      </c>
      <c r="V89" s="11" t="s">
        <v>126</v>
      </c>
      <c r="W89" s="11" t="s">
        <v>126</v>
      </c>
    </row>
    <row r="90" spans="1:23" ht="24.95" customHeight="1" x14ac:dyDescent="0.25">
      <c r="A90" s="3">
        <v>89</v>
      </c>
      <c r="B90" s="37"/>
      <c r="C90" s="9" t="s">
        <v>103</v>
      </c>
      <c r="D90" s="10" t="s">
        <v>123</v>
      </c>
      <c r="E90" s="10" t="s">
        <v>156</v>
      </c>
      <c r="F90" s="11" t="s">
        <v>126</v>
      </c>
      <c r="G90" s="11" t="s">
        <v>128</v>
      </c>
      <c r="H90" s="11" t="s">
        <v>128</v>
      </c>
      <c r="I90" s="11" t="s">
        <v>126</v>
      </c>
      <c r="J90" s="11" t="s">
        <v>126</v>
      </c>
      <c r="K90" s="11" t="s">
        <v>126</v>
      </c>
      <c r="L90" s="11" t="s">
        <v>126</v>
      </c>
      <c r="M90" s="11" t="s">
        <v>126</v>
      </c>
      <c r="N90" s="11" t="s">
        <v>126</v>
      </c>
      <c r="O90" s="11" t="s">
        <v>126</v>
      </c>
      <c r="P90" s="11" t="s">
        <v>126</v>
      </c>
      <c r="Q90" s="11" t="s">
        <v>126</v>
      </c>
      <c r="R90" s="11" t="s">
        <v>126</v>
      </c>
      <c r="S90" s="11" t="s">
        <v>126</v>
      </c>
      <c r="T90" s="11" t="s">
        <v>126</v>
      </c>
      <c r="U90" s="11" t="s">
        <v>126</v>
      </c>
      <c r="V90" s="11" t="s">
        <v>126</v>
      </c>
      <c r="W90" s="11" t="s">
        <v>126</v>
      </c>
    </row>
    <row r="91" spans="1:23" ht="24.95" customHeight="1" x14ac:dyDescent="0.25">
      <c r="A91" s="3">
        <v>90</v>
      </c>
      <c r="B91" s="4" t="s">
        <v>104</v>
      </c>
      <c r="C91" s="9" t="s">
        <v>105</v>
      </c>
      <c r="D91" s="10" t="s">
        <v>127</v>
      </c>
      <c r="E91" s="10" t="s">
        <v>156</v>
      </c>
      <c r="F91" s="11" t="s">
        <v>126</v>
      </c>
      <c r="G91" s="11" t="s">
        <v>128</v>
      </c>
      <c r="H91" s="11" t="s">
        <v>128</v>
      </c>
      <c r="I91" s="11" t="s">
        <v>126</v>
      </c>
      <c r="J91" s="11" t="s">
        <v>126</v>
      </c>
      <c r="K91" s="11" t="s">
        <v>126</v>
      </c>
      <c r="L91" s="11" t="s">
        <v>126</v>
      </c>
      <c r="M91" s="11" t="s">
        <v>126</v>
      </c>
      <c r="N91" s="11" t="s">
        <v>126</v>
      </c>
      <c r="O91" s="11" t="s">
        <v>126</v>
      </c>
      <c r="P91" s="11" t="s">
        <v>126</v>
      </c>
      <c r="Q91" s="11" t="s">
        <v>126</v>
      </c>
      <c r="R91" s="11" t="s">
        <v>126</v>
      </c>
      <c r="S91" s="11" t="s">
        <v>126</v>
      </c>
      <c r="T91" s="11" t="s">
        <v>126</v>
      </c>
      <c r="U91" s="11" t="s">
        <v>126</v>
      </c>
      <c r="V91" s="11" t="s">
        <v>126</v>
      </c>
      <c r="W91" s="11" t="s">
        <v>126</v>
      </c>
    </row>
    <row r="92" spans="1:23" ht="24.95" customHeight="1" x14ac:dyDescent="0.25">
      <c r="A92" s="3">
        <v>91</v>
      </c>
      <c r="B92" s="37" t="s">
        <v>106</v>
      </c>
      <c r="C92" s="9" t="s">
        <v>107</v>
      </c>
      <c r="D92" s="10" t="s">
        <v>125</v>
      </c>
      <c r="E92" s="10" t="s">
        <v>156</v>
      </c>
      <c r="F92" s="11" t="s">
        <v>126</v>
      </c>
      <c r="G92" s="11" t="s">
        <v>126</v>
      </c>
      <c r="H92" s="11" t="s">
        <v>126</v>
      </c>
      <c r="I92" s="11" t="s">
        <v>126</v>
      </c>
      <c r="J92" s="11" t="s">
        <v>126</v>
      </c>
      <c r="K92" s="11" t="s">
        <v>126</v>
      </c>
      <c r="L92" s="11" t="s">
        <v>126</v>
      </c>
      <c r="M92" s="11" t="s">
        <v>126</v>
      </c>
      <c r="N92" s="11" t="s">
        <v>126</v>
      </c>
      <c r="O92" s="11" t="s">
        <v>126</v>
      </c>
      <c r="P92" s="11" t="s">
        <v>126</v>
      </c>
      <c r="Q92" s="11" t="s">
        <v>126</v>
      </c>
      <c r="R92" s="11" t="s">
        <v>126</v>
      </c>
      <c r="S92" s="11" t="s">
        <v>126</v>
      </c>
      <c r="T92" s="11" t="s">
        <v>126</v>
      </c>
      <c r="U92" s="11" t="s">
        <v>126</v>
      </c>
      <c r="V92" s="11" t="s">
        <v>126</v>
      </c>
      <c r="W92" s="11" t="s">
        <v>126</v>
      </c>
    </row>
    <row r="93" spans="1:23" ht="24.95" customHeight="1" x14ac:dyDescent="0.25">
      <c r="A93" s="3">
        <v>92</v>
      </c>
      <c r="B93" s="37"/>
      <c r="C93" s="9" t="s">
        <v>108</v>
      </c>
      <c r="D93" s="10" t="s">
        <v>125</v>
      </c>
      <c r="E93" s="10" t="s">
        <v>156</v>
      </c>
      <c r="F93" s="11" t="s">
        <v>126</v>
      </c>
      <c r="G93" s="11" t="s">
        <v>126</v>
      </c>
      <c r="H93" s="11" t="s">
        <v>126</v>
      </c>
      <c r="I93" s="11" t="s">
        <v>126</v>
      </c>
      <c r="J93" s="11" t="s">
        <v>126</v>
      </c>
      <c r="K93" s="11" t="s">
        <v>126</v>
      </c>
      <c r="L93" s="11" t="s">
        <v>126</v>
      </c>
      <c r="M93" s="11" t="s">
        <v>126</v>
      </c>
      <c r="N93" s="11" t="s">
        <v>126</v>
      </c>
      <c r="O93" s="11" t="s">
        <v>126</v>
      </c>
      <c r="P93" s="11" t="s">
        <v>126</v>
      </c>
      <c r="Q93" s="11" t="s">
        <v>126</v>
      </c>
      <c r="R93" s="11" t="s">
        <v>126</v>
      </c>
      <c r="S93" s="11" t="s">
        <v>126</v>
      </c>
      <c r="T93" s="11" t="s">
        <v>126</v>
      </c>
      <c r="U93" s="11" t="s">
        <v>128</v>
      </c>
      <c r="V93" s="11" t="s">
        <v>126</v>
      </c>
      <c r="W93" s="11" t="s">
        <v>126</v>
      </c>
    </row>
    <row r="94" spans="1:23" ht="24.95" customHeight="1" x14ac:dyDescent="0.25">
      <c r="A94" s="3">
        <v>93</v>
      </c>
      <c r="B94" s="37"/>
      <c r="C94" s="30" t="s">
        <v>109</v>
      </c>
      <c r="D94" s="10" t="s">
        <v>125</v>
      </c>
      <c r="E94" s="10" t="s">
        <v>156</v>
      </c>
      <c r="F94" s="11" t="s">
        <v>126</v>
      </c>
      <c r="G94" s="11" t="s">
        <v>126</v>
      </c>
      <c r="H94" s="11" t="s">
        <v>126</v>
      </c>
      <c r="I94" s="11" t="s">
        <v>126</v>
      </c>
      <c r="J94" s="11" t="s">
        <v>126</v>
      </c>
      <c r="K94" s="11" t="s">
        <v>126</v>
      </c>
      <c r="L94" s="11" t="s">
        <v>126</v>
      </c>
      <c r="M94" s="11" t="s">
        <v>126</v>
      </c>
      <c r="N94" s="11" t="s">
        <v>126</v>
      </c>
      <c r="O94" s="11" t="s">
        <v>126</v>
      </c>
      <c r="P94" s="11" t="s">
        <v>126</v>
      </c>
      <c r="Q94" s="11" t="s">
        <v>126</v>
      </c>
      <c r="R94" s="11" t="s">
        <v>126</v>
      </c>
      <c r="S94" s="11" t="s">
        <v>126</v>
      </c>
      <c r="T94" s="11" t="s">
        <v>126</v>
      </c>
      <c r="U94" s="11" t="s">
        <v>126</v>
      </c>
      <c r="V94" s="11" t="s">
        <v>126</v>
      </c>
      <c r="W94" s="11" t="s">
        <v>126</v>
      </c>
    </row>
    <row r="95" spans="1:23" ht="24.95" customHeight="1" x14ac:dyDescent="0.25">
      <c r="A95" s="3">
        <v>94</v>
      </c>
      <c r="B95" s="37" t="s">
        <v>110</v>
      </c>
      <c r="C95" s="30" t="s">
        <v>109</v>
      </c>
      <c r="D95" s="10" t="s">
        <v>125</v>
      </c>
      <c r="E95" s="10" t="s">
        <v>156</v>
      </c>
      <c r="F95" s="11" t="s">
        <v>126</v>
      </c>
      <c r="G95" s="11" t="s">
        <v>128</v>
      </c>
      <c r="H95" s="11" t="s">
        <v>126</v>
      </c>
      <c r="I95" s="11" t="s">
        <v>126</v>
      </c>
      <c r="J95" s="11" t="s">
        <v>126</v>
      </c>
      <c r="K95" s="11" t="s">
        <v>126</v>
      </c>
      <c r="L95" s="11" t="s">
        <v>126</v>
      </c>
      <c r="M95" s="11" t="s">
        <v>126</v>
      </c>
      <c r="N95" s="11" t="s">
        <v>126</v>
      </c>
      <c r="O95" s="11" t="s">
        <v>126</v>
      </c>
      <c r="P95" s="11" t="s">
        <v>126</v>
      </c>
      <c r="Q95" s="11" t="s">
        <v>126</v>
      </c>
      <c r="R95" s="11" t="s">
        <v>126</v>
      </c>
      <c r="S95" s="11" t="s">
        <v>126</v>
      </c>
      <c r="T95" s="11" t="s">
        <v>126</v>
      </c>
      <c r="U95" s="11" t="s">
        <v>126</v>
      </c>
      <c r="V95" s="11" t="s">
        <v>126</v>
      </c>
      <c r="W95" s="11" t="s">
        <v>126</v>
      </c>
    </row>
    <row r="96" spans="1:23" ht="24.95" customHeight="1" x14ac:dyDescent="0.25">
      <c r="A96" s="3">
        <v>95</v>
      </c>
      <c r="B96" s="37"/>
      <c r="C96" s="9" t="s">
        <v>111</v>
      </c>
      <c r="D96" s="10" t="s">
        <v>125</v>
      </c>
      <c r="E96" s="10" t="s">
        <v>156</v>
      </c>
      <c r="F96" s="11" t="s">
        <v>126</v>
      </c>
      <c r="G96" s="11" t="s">
        <v>128</v>
      </c>
      <c r="H96" s="11" t="s">
        <v>126</v>
      </c>
      <c r="I96" s="11" t="s">
        <v>126</v>
      </c>
      <c r="J96" s="11" t="s">
        <v>126</v>
      </c>
      <c r="K96" s="11" t="s">
        <v>126</v>
      </c>
      <c r="L96" s="11" t="s">
        <v>126</v>
      </c>
      <c r="M96" s="11" t="s">
        <v>126</v>
      </c>
      <c r="N96" s="11" t="s">
        <v>126</v>
      </c>
      <c r="O96" s="11" t="s">
        <v>126</v>
      </c>
      <c r="P96" s="11" t="s">
        <v>126</v>
      </c>
      <c r="Q96" s="11" t="s">
        <v>126</v>
      </c>
      <c r="R96" s="11" t="s">
        <v>126</v>
      </c>
      <c r="S96" s="11" t="s">
        <v>126</v>
      </c>
      <c r="T96" s="11" t="s">
        <v>126</v>
      </c>
      <c r="U96" s="11" t="s">
        <v>126</v>
      </c>
      <c r="V96" s="11" t="s">
        <v>126</v>
      </c>
      <c r="W96" s="11" t="s">
        <v>126</v>
      </c>
    </row>
    <row r="97" spans="1:23" ht="24.95" customHeight="1" x14ac:dyDescent="0.25">
      <c r="A97" s="3">
        <v>96</v>
      </c>
      <c r="B97" s="37"/>
      <c r="C97" s="9" t="s">
        <v>112</v>
      </c>
      <c r="D97" s="10" t="s">
        <v>125</v>
      </c>
      <c r="E97" s="10" t="s">
        <v>156</v>
      </c>
      <c r="F97" s="11" t="s">
        <v>126</v>
      </c>
      <c r="G97" s="11" t="s">
        <v>126</v>
      </c>
      <c r="H97" s="11" t="s">
        <v>126</v>
      </c>
      <c r="I97" s="11" t="s">
        <v>126</v>
      </c>
      <c r="J97" s="11" t="s">
        <v>126</v>
      </c>
      <c r="K97" s="11" t="s">
        <v>126</v>
      </c>
      <c r="L97" s="11" t="s">
        <v>126</v>
      </c>
      <c r="M97" s="11" t="s">
        <v>126</v>
      </c>
      <c r="N97" s="11" t="s">
        <v>126</v>
      </c>
      <c r="O97" s="11" t="s">
        <v>126</v>
      </c>
      <c r="P97" s="11" t="s">
        <v>126</v>
      </c>
      <c r="Q97" s="11" t="s">
        <v>126</v>
      </c>
      <c r="R97" s="11" t="s">
        <v>126</v>
      </c>
      <c r="S97" s="11" t="s">
        <v>126</v>
      </c>
      <c r="T97" s="11" t="s">
        <v>126</v>
      </c>
      <c r="U97" s="11" t="s">
        <v>126</v>
      </c>
      <c r="V97" s="11" t="s">
        <v>126</v>
      </c>
      <c r="W97" s="11" t="s">
        <v>126</v>
      </c>
    </row>
    <row r="98" spans="1:23" ht="24.95" customHeight="1" x14ac:dyDescent="0.25">
      <c r="A98" s="3">
        <v>97</v>
      </c>
      <c r="B98" s="37"/>
      <c r="C98" s="9" t="s">
        <v>113</v>
      </c>
      <c r="D98" s="10" t="s">
        <v>125</v>
      </c>
      <c r="E98" s="10" t="s">
        <v>156</v>
      </c>
      <c r="F98" s="11" t="s">
        <v>126</v>
      </c>
      <c r="G98" s="11" t="s">
        <v>126</v>
      </c>
      <c r="H98" s="11" t="s">
        <v>126</v>
      </c>
      <c r="I98" s="11" t="s">
        <v>126</v>
      </c>
      <c r="J98" s="11" t="s">
        <v>126</v>
      </c>
      <c r="K98" s="11" t="s">
        <v>126</v>
      </c>
      <c r="L98" s="11" t="s">
        <v>126</v>
      </c>
      <c r="M98" s="11" t="s">
        <v>126</v>
      </c>
      <c r="N98" s="11" t="s">
        <v>126</v>
      </c>
      <c r="O98" s="11" t="s">
        <v>126</v>
      </c>
      <c r="P98" s="11" t="s">
        <v>126</v>
      </c>
      <c r="Q98" s="11" t="s">
        <v>126</v>
      </c>
      <c r="R98" s="11" t="s">
        <v>126</v>
      </c>
      <c r="S98" s="11" t="s">
        <v>126</v>
      </c>
      <c r="T98" s="11" t="s">
        <v>126</v>
      </c>
      <c r="U98" s="11" t="s">
        <v>126</v>
      </c>
      <c r="V98" s="11" t="s">
        <v>126</v>
      </c>
      <c r="W98" s="11" t="s">
        <v>126</v>
      </c>
    </row>
    <row r="99" spans="1:23" ht="36.75" customHeight="1" x14ac:dyDescent="0.25">
      <c r="A99" s="3">
        <v>98</v>
      </c>
      <c r="B99" s="37"/>
      <c r="C99" s="9" t="s">
        <v>114</v>
      </c>
      <c r="D99" s="10" t="s">
        <v>123</v>
      </c>
      <c r="E99" s="10" t="s">
        <v>156</v>
      </c>
      <c r="F99" s="11" t="s">
        <v>126</v>
      </c>
      <c r="G99" s="11" t="s">
        <v>126</v>
      </c>
      <c r="H99" s="11" t="s">
        <v>126</v>
      </c>
      <c r="I99" s="11" t="s">
        <v>126</v>
      </c>
      <c r="J99" s="11" t="s">
        <v>126</v>
      </c>
      <c r="K99" s="11" t="s">
        <v>126</v>
      </c>
      <c r="L99" s="11" t="s">
        <v>126</v>
      </c>
      <c r="M99" s="11" t="s">
        <v>126</v>
      </c>
      <c r="N99" s="11" t="s">
        <v>126</v>
      </c>
      <c r="O99" s="11" t="s">
        <v>126</v>
      </c>
      <c r="P99" s="11" t="s">
        <v>126</v>
      </c>
      <c r="Q99" s="11" t="s">
        <v>126</v>
      </c>
      <c r="R99" s="11" t="s">
        <v>126</v>
      </c>
      <c r="S99" s="11" t="s">
        <v>126</v>
      </c>
      <c r="T99" s="11" t="s">
        <v>126</v>
      </c>
      <c r="U99" s="11" t="s">
        <v>126</v>
      </c>
      <c r="V99" s="11" t="s">
        <v>126</v>
      </c>
      <c r="W99" s="11" t="s">
        <v>126</v>
      </c>
    </row>
    <row r="100" spans="1:23" ht="27.75" customHeight="1" x14ac:dyDescent="0.25">
      <c r="A100" s="3">
        <v>99</v>
      </c>
      <c r="B100" s="37"/>
      <c r="C100" s="9" t="s">
        <v>115</v>
      </c>
      <c r="D100" s="10" t="s">
        <v>125</v>
      </c>
      <c r="E100" s="10" t="s">
        <v>156</v>
      </c>
      <c r="F100" s="11" t="s">
        <v>126</v>
      </c>
      <c r="G100" s="11" t="s">
        <v>126</v>
      </c>
      <c r="H100" s="11" t="s">
        <v>126</v>
      </c>
      <c r="I100" s="11" t="s">
        <v>128</v>
      </c>
      <c r="J100" s="11" t="s">
        <v>128</v>
      </c>
      <c r="K100" s="11" t="s">
        <v>126</v>
      </c>
      <c r="L100" s="11" t="s">
        <v>128</v>
      </c>
      <c r="M100" s="11" t="s">
        <v>128</v>
      </c>
      <c r="N100" s="11" t="s">
        <v>126</v>
      </c>
      <c r="O100" s="11" t="s">
        <v>126</v>
      </c>
      <c r="P100" s="11" t="s">
        <v>128</v>
      </c>
      <c r="Q100" s="11" t="s">
        <v>126</v>
      </c>
      <c r="R100" s="11" t="s">
        <v>126</v>
      </c>
      <c r="S100" s="11" t="s">
        <v>126</v>
      </c>
      <c r="T100" s="11" t="s">
        <v>126</v>
      </c>
      <c r="U100" s="11" t="s">
        <v>128</v>
      </c>
      <c r="V100" s="11" t="s">
        <v>126</v>
      </c>
      <c r="W100" s="11" t="s">
        <v>126</v>
      </c>
    </row>
    <row r="101" spans="1:23" ht="24.95" customHeight="1" x14ac:dyDescent="0.25">
      <c r="A101" s="3">
        <v>100</v>
      </c>
      <c r="B101" s="37"/>
      <c r="C101" s="9" t="s">
        <v>116</v>
      </c>
      <c r="D101" s="10" t="s">
        <v>123</v>
      </c>
      <c r="E101" s="10" t="s">
        <v>156</v>
      </c>
      <c r="F101" s="11" t="s">
        <v>126</v>
      </c>
      <c r="G101" s="11" t="s">
        <v>126</v>
      </c>
      <c r="H101" s="11" t="s">
        <v>126</v>
      </c>
      <c r="I101" s="11" t="s">
        <v>126</v>
      </c>
      <c r="J101" s="11" t="s">
        <v>126</v>
      </c>
      <c r="K101" s="11" t="s">
        <v>126</v>
      </c>
      <c r="L101" s="11" t="s">
        <v>126</v>
      </c>
      <c r="M101" s="11" t="s">
        <v>126</v>
      </c>
      <c r="N101" s="11" t="s">
        <v>126</v>
      </c>
      <c r="O101" s="11" t="s">
        <v>126</v>
      </c>
      <c r="P101" s="11" t="s">
        <v>126</v>
      </c>
      <c r="Q101" s="11" t="s">
        <v>126</v>
      </c>
      <c r="R101" s="11" t="s">
        <v>126</v>
      </c>
      <c r="S101" s="11" t="s">
        <v>126</v>
      </c>
      <c r="T101" s="11" t="s">
        <v>126</v>
      </c>
      <c r="U101" s="11" t="s">
        <v>126</v>
      </c>
      <c r="V101" s="11" t="s">
        <v>126</v>
      </c>
      <c r="W101" s="11" t="s">
        <v>126</v>
      </c>
    </row>
    <row r="102" spans="1:23" ht="24.95" customHeight="1" x14ac:dyDescent="0.25">
      <c r="A102" s="3">
        <v>101</v>
      </c>
      <c r="B102" s="37"/>
      <c r="C102" s="9" t="s">
        <v>117</v>
      </c>
      <c r="D102" s="10" t="s">
        <v>123</v>
      </c>
      <c r="E102" s="10" t="s">
        <v>156</v>
      </c>
      <c r="F102" s="11" t="s">
        <v>126</v>
      </c>
      <c r="G102" s="11" t="s">
        <v>126</v>
      </c>
      <c r="H102" s="11" t="s">
        <v>126</v>
      </c>
      <c r="I102" s="11" t="s">
        <v>126</v>
      </c>
      <c r="J102" s="11" t="s">
        <v>126</v>
      </c>
      <c r="K102" s="11" t="s">
        <v>126</v>
      </c>
      <c r="L102" s="11" t="s">
        <v>126</v>
      </c>
      <c r="M102" s="11" t="s">
        <v>126</v>
      </c>
      <c r="N102" s="11" t="s">
        <v>126</v>
      </c>
      <c r="O102" s="11" t="s">
        <v>126</v>
      </c>
      <c r="P102" s="11" t="s">
        <v>126</v>
      </c>
      <c r="Q102" s="11" t="s">
        <v>126</v>
      </c>
      <c r="R102" s="11" t="s">
        <v>126</v>
      </c>
      <c r="S102" s="11" t="s">
        <v>126</v>
      </c>
      <c r="T102" s="11" t="s">
        <v>126</v>
      </c>
      <c r="U102" s="11" t="s">
        <v>126</v>
      </c>
      <c r="V102" s="11" t="s">
        <v>126</v>
      </c>
      <c r="W102" s="11" t="s">
        <v>126</v>
      </c>
    </row>
    <row r="103" spans="1:23" ht="24.95" customHeight="1" x14ac:dyDescent="0.25">
      <c r="A103" s="3">
        <v>102</v>
      </c>
      <c r="B103" s="37" t="s">
        <v>118</v>
      </c>
      <c r="C103" s="9" t="s">
        <v>119</v>
      </c>
      <c r="D103" s="10" t="s">
        <v>127</v>
      </c>
      <c r="E103" s="10" t="s">
        <v>156</v>
      </c>
      <c r="F103" s="11" t="s">
        <v>126</v>
      </c>
      <c r="G103" s="11" t="s">
        <v>126</v>
      </c>
      <c r="H103" s="11" t="s">
        <v>126</v>
      </c>
      <c r="I103" s="11" t="s">
        <v>126</v>
      </c>
      <c r="J103" s="11" t="s">
        <v>126</v>
      </c>
      <c r="K103" s="11" t="s">
        <v>126</v>
      </c>
      <c r="L103" s="11" t="s">
        <v>126</v>
      </c>
      <c r="M103" s="11" t="s">
        <v>126</v>
      </c>
      <c r="N103" s="11" t="s">
        <v>126</v>
      </c>
      <c r="O103" s="11" t="s">
        <v>126</v>
      </c>
      <c r="P103" s="11" t="s">
        <v>126</v>
      </c>
      <c r="Q103" s="11" t="s">
        <v>126</v>
      </c>
      <c r="R103" s="11" t="s">
        <v>126</v>
      </c>
      <c r="S103" s="11" t="s">
        <v>126</v>
      </c>
      <c r="T103" s="11" t="s">
        <v>126</v>
      </c>
      <c r="U103" s="11" t="s">
        <v>126</v>
      </c>
      <c r="V103" s="11" t="s">
        <v>126</v>
      </c>
      <c r="W103" s="11" t="s">
        <v>126</v>
      </c>
    </row>
    <row r="104" spans="1:23" ht="24.95" customHeight="1" x14ac:dyDescent="0.25">
      <c r="A104" s="3">
        <v>103</v>
      </c>
      <c r="B104" s="37"/>
      <c r="C104" s="9" t="s">
        <v>120</v>
      </c>
      <c r="D104" s="10" t="s">
        <v>125</v>
      </c>
      <c r="E104" s="10" t="s">
        <v>156</v>
      </c>
      <c r="F104" s="11" t="s">
        <v>126</v>
      </c>
      <c r="G104" s="11" t="s">
        <v>126</v>
      </c>
      <c r="H104" s="11" t="s">
        <v>126</v>
      </c>
      <c r="I104" s="11" t="s">
        <v>126</v>
      </c>
      <c r="J104" s="11" t="s">
        <v>126</v>
      </c>
      <c r="K104" s="11" t="s">
        <v>126</v>
      </c>
      <c r="L104" s="11" t="s">
        <v>126</v>
      </c>
      <c r="M104" s="11" t="s">
        <v>126</v>
      </c>
      <c r="N104" s="11" t="s">
        <v>126</v>
      </c>
      <c r="O104" s="11" t="s">
        <v>126</v>
      </c>
      <c r="P104" s="11" t="s">
        <v>126</v>
      </c>
      <c r="Q104" s="11" t="s">
        <v>126</v>
      </c>
      <c r="R104" s="11" t="s">
        <v>126</v>
      </c>
      <c r="S104" s="11" t="s">
        <v>126</v>
      </c>
      <c r="T104" s="11" t="s">
        <v>126</v>
      </c>
      <c r="U104" s="11" t="s">
        <v>126</v>
      </c>
      <c r="V104" s="11" t="s">
        <v>126</v>
      </c>
      <c r="W104" s="11" t="s">
        <v>126</v>
      </c>
    </row>
    <row r="105" spans="1:23" ht="42" customHeight="1" x14ac:dyDescent="0.25">
      <c r="A105" s="3">
        <v>104</v>
      </c>
      <c r="B105" s="37"/>
      <c r="C105" s="13" t="s">
        <v>121</v>
      </c>
      <c r="D105" s="10" t="s">
        <v>127</v>
      </c>
      <c r="E105" s="10" t="s">
        <v>156</v>
      </c>
      <c r="F105" s="11" t="s">
        <v>126</v>
      </c>
      <c r="G105" s="11" t="s">
        <v>126</v>
      </c>
      <c r="H105" s="11" t="s">
        <v>126</v>
      </c>
      <c r="I105" s="11" t="s">
        <v>126</v>
      </c>
      <c r="J105" s="11" t="s">
        <v>126</v>
      </c>
      <c r="K105" s="11" t="s">
        <v>126</v>
      </c>
      <c r="L105" s="11" t="s">
        <v>126</v>
      </c>
      <c r="M105" s="11" t="s">
        <v>126</v>
      </c>
      <c r="N105" s="11" t="s">
        <v>126</v>
      </c>
      <c r="O105" s="11" t="s">
        <v>126</v>
      </c>
      <c r="P105" s="11" t="s">
        <v>126</v>
      </c>
      <c r="Q105" s="11" t="s">
        <v>126</v>
      </c>
      <c r="R105" s="11" t="s">
        <v>126</v>
      </c>
      <c r="S105" s="11" t="s">
        <v>126</v>
      </c>
      <c r="T105" s="11" t="s">
        <v>126</v>
      </c>
      <c r="U105" s="11" t="s">
        <v>126</v>
      </c>
      <c r="V105" s="11" t="s">
        <v>126</v>
      </c>
      <c r="W105" s="11" t="s">
        <v>126</v>
      </c>
    </row>
    <row r="107" spans="1:23" ht="30" x14ac:dyDescent="0.25">
      <c r="D107" s="19" t="s">
        <v>129</v>
      </c>
      <c r="E107" s="19">
        <v>18</v>
      </c>
      <c r="F107" s="24"/>
    </row>
    <row r="108" spans="1:23" x14ac:dyDescent="0.25">
      <c r="D108" s="19" t="s">
        <v>130</v>
      </c>
      <c r="E108" s="19">
        <f>COUNTA(F2:U105)</f>
        <v>1664</v>
      </c>
      <c r="F108" s="24"/>
    </row>
    <row r="109" spans="1:23" x14ac:dyDescent="0.25">
      <c r="D109" s="19" t="s">
        <v>124</v>
      </c>
      <c r="E109" s="19">
        <f>COUNTIF(F2:W105,"OK")</f>
        <v>282</v>
      </c>
      <c r="F109" s="24"/>
    </row>
    <row r="110" spans="1:23" x14ac:dyDescent="0.25">
      <c r="D110" s="19" t="s">
        <v>128</v>
      </c>
      <c r="E110" s="19">
        <f>COUNTIF(F2:W105,"NG")</f>
        <v>109</v>
      </c>
      <c r="F110" s="24"/>
    </row>
    <row r="111" spans="1:23" x14ac:dyDescent="0.25">
      <c r="D111" s="19" t="s">
        <v>126</v>
      </c>
      <c r="E111" s="19">
        <f>COUNTIF(F2:W105,"NA")</f>
        <v>1481</v>
      </c>
      <c r="F111" s="24"/>
    </row>
    <row r="113" spans="4:7" ht="30" x14ac:dyDescent="0.25">
      <c r="D113" s="3"/>
      <c r="E113" s="19" t="s">
        <v>131</v>
      </c>
      <c r="F113" s="19" t="s">
        <v>132</v>
      </c>
      <c r="G113" s="19" t="s">
        <v>133</v>
      </c>
    </row>
    <row r="114" spans="4:7" x14ac:dyDescent="0.25">
      <c r="D114" s="19" t="s">
        <v>130</v>
      </c>
      <c r="E114" s="20"/>
      <c r="F114" s="20"/>
      <c r="G114" s="20"/>
    </row>
    <row r="115" spans="4:7" x14ac:dyDescent="0.25">
      <c r="D115" s="19" t="s">
        <v>124</v>
      </c>
      <c r="E115" s="19" t="e">
        <f>COUNTIFS(D2:D105,"L1",F2:W105,"OK")</f>
        <v>#VALUE!</v>
      </c>
      <c r="F115" s="20"/>
      <c r="G115" s="20"/>
    </row>
    <row r="116" spans="4:7" x14ac:dyDescent="0.25">
      <c r="D116" s="19" t="s">
        <v>128</v>
      </c>
      <c r="E116" s="19">
        <v>143</v>
      </c>
      <c r="F116" s="20"/>
      <c r="G116" s="20"/>
    </row>
    <row r="117" spans="4:7" x14ac:dyDescent="0.25">
      <c r="D117" s="19" t="s">
        <v>126</v>
      </c>
      <c r="E117" s="19">
        <v>1077</v>
      </c>
      <c r="F117" s="20"/>
      <c r="G117" s="20"/>
    </row>
  </sheetData>
  <mergeCells count="16">
    <mergeCell ref="B57:B59"/>
    <mergeCell ref="B2:B13"/>
    <mergeCell ref="B14:B24"/>
    <mergeCell ref="B25:B28"/>
    <mergeCell ref="B33:B47"/>
    <mergeCell ref="B49:B56"/>
    <mergeCell ref="B89:B90"/>
    <mergeCell ref="B92:B94"/>
    <mergeCell ref="B95:B102"/>
    <mergeCell ref="B103:B105"/>
    <mergeCell ref="B60:B61"/>
    <mergeCell ref="B62:B67"/>
    <mergeCell ref="B68:B71"/>
    <mergeCell ref="B72:B75"/>
    <mergeCell ref="B76:B78"/>
    <mergeCell ref="B79:B88"/>
  </mergeCells>
  <conditionalFormatting sqref="F33:F36">
    <cfRule type="containsText" dxfId="61" priority="20" operator="containsText" text="NG">
      <formula>NOT(ISERROR(SEARCH("NG",F33)))</formula>
    </cfRule>
  </conditionalFormatting>
  <conditionalFormatting sqref="F41:F42">
    <cfRule type="containsText" dxfId="60" priority="19" operator="containsText" text="NG">
      <formula>NOT(ISERROR(SEARCH("NG",F41)))</formula>
    </cfRule>
  </conditionalFormatting>
  <conditionalFormatting sqref="F44">
    <cfRule type="containsText" dxfId="59" priority="18" operator="containsText" text="NG">
      <formula>NOT(ISERROR(SEARCH("NG",F44)))</formula>
    </cfRule>
  </conditionalFormatting>
  <conditionalFormatting sqref="F48:F49">
    <cfRule type="containsText" dxfId="58" priority="17" operator="containsText" text="NG">
      <formula>NOT(ISERROR(SEARCH("NG",F48)))</formula>
    </cfRule>
  </conditionalFormatting>
  <conditionalFormatting sqref="F54">
    <cfRule type="containsText" dxfId="57" priority="16" operator="containsText" text="NG">
      <formula>NOT(ISERROR(SEARCH("NG",F54)))</formula>
    </cfRule>
  </conditionalFormatting>
  <conditionalFormatting sqref="F56">
    <cfRule type="containsText" dxfId="56" priority="15" operator="containsText" text="NG">
      <formula>NOT(ISERROR(SEARCH("NG",F56)))</formula>
    </cfRule>
  </conditionalFormatting>
  <conditionalFormatting sqref="F66">
    <cfRule type="containsText" dxfId="55" priority="14" operator="containsText" text="NG">
      <formula>NOT(ISERROR(SEARCH("NG",F66)))</formula>
    </cfRule>
  </conditionalFormatting>
  <conditionalFormatting sqref="F68">
    <cfRule type="containsText" dxfId="54" priority="13" operator="containsText" text="NG">
      <formula>NOT(ISERROR(SEARCH("NG",F68)))</formula>
    </cfRule>
  </conditionalFormatting>
  <conditionalFormatting sqref="F75">
    <cfRule type="containsText" dxfId="53" priority="12" operator="containsText" text="NG">
      <formula>NOT(ISERROR(SEARCH("NG",F75)))</formula>
    </cfRule>
  </conditionalFormatting>
  <conditionalFormatting sqref="F4:I37 K4:W37 K39:W105 F39:I105">
    <cfRule type="cellIs" dxfId="52" priority="23" operator="equal">
      <formula>"OK"</formula>
    </cfRule>
  </conditionalFormatting>
  <conditionalFormatting sqref="F6:J6">
    <cfRule type="containsText" dxfId="51" priority="9" operator="containsText" text="NG">
      <formula>NOT(ISERROR(SEARCH("NG",F6)))</formula>
    </cfRule>
  </conditionalFormatting>
  <conditionalFormatting sqref="F2:W2">
    <cfRule type="containsText" dxfId="50" priority="3" operator="containsText" text="NG">
      <formula>NOT(ISERROR(SEARCH("NG",F2)))</formula>
    </cfRule>
  </conditionalFormatting>
  <conditionalFormatting sqref="F2:W3">
    <cfRule type="cellIs" dxfId="49" priority="4" operator="equal">
      <formula>"OK"</formula>
    </cfRule>
    <cfRule type="containsText" dxfId="48" priority="8" operator="containsText" text="NG">
      <formula>NOT(ISERROR(SEARCH("NG",F2)))</formula>
    </cfRule>
  </conditionalFormatting>
  <conditionalFormatting sqref="F38:W38">
    <cfRule type="containsText" dxfId="47" priority="1" operator="containsText" text="NG">
      <formula>NOT(ISERROR(SEARCH("NG",F38)))</formula>
    </cfRule>
    <cfRule type="cellIs" dxfId="46" priority="2" operator="equal">
      <formula>"OK"</formula>
    </cfRule>
  </conditionalFormatting>
  <conditionalFormatting sqref="G4:I37 G39:I105">
    <cfRule type="containsText" dxfId="45" priority="24" operator="containsText" text="NG">
      <formula>NOT(ISERROR(SEARCH("NG",G4)))</formula>
    </cfRule>
  </conditionalFormatting>
  <conditionalFormatting sqref="J4:J37 J39:J105">
    <cfRule type="cellIs" dxfId="44" priority="10" operator="equal">
      <formula>"OK"</formula>
    </cfRule>
  </conditionalFormatting>
  <conditionalFormatting sqref="J4:W37 J39:W105 F38:W38 F27">
    <cfRule type="containsText" dxfId="43" priority="21" operator="containsText" text="NG">
      <formula>NOT(ISERROR(SEARCH("NG",F4)))</formula>
    </cfRule>
  </conditionalFormatting>
  <printOptions horizontalCentered="1" verticalCentered="1"/>
  <pageMargins left="0" right="0" top="0" bottom="0" header="0" footer="0"/>
  <pageSetup paperSize="8" scale="39" orientation="portrait" r:id="rId1"/>
  <headerFooter>
    <oddFooter>&amp;C&amp;"Calibri"&amp;11&amp;K008000 Classification | EKL-INTERNAL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40"/>
  <sheetViews>
    <sheetView topLeftCell="A91" zoomScale="80" zoomScaleNormal="80" workbookViewId="0">
      <selection activeCell="F110" sqref="F110"/>
    </sheetView>
  </sheetViews>
  <sheetFormatPr defaultRowHeight="15" x14ac:dyDescent="0.25"/>
  <cols>
    <col min="1" max="1" width="5" style="46" bestFit="1" customWidth="1"/>
    <col min="2" max="2" width="79.5703125" style="1" customWidth="1"/>
    <col min="3" max="3" width="14" style="21" bestFit="1" customWidth="1"/>
    <col min="4" max="4" width="13.7109375" style="21" customWidth="1"/>
    <col min="5" max="5" width="18.85546875" style="1" customWidth="1"/>
    <col min="6" max="6" width="13.7109375" style="1" customWidth="1"/>
    <col min="7" max="7" width="9.85546875" style="1" customWidth="1"/>
    <col min="8" max="8" width="15" style="1" customWidth="1"/>
    <col min="9" max="9" width="7.7109375" style="1" bestFit="1" customWidth="1"/>
    <col min="10" max="10" width="10" style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13.7109375" style="1" customWidth="1"/>
    <col min="15" max="15" width="14.5703125" style="1" customWidth="1"/>
    <col min="16" max="16" width="11.140625" style="1" customWidth="1"/>
    <col min="17" max="17" width="11.85546875" style="1" customWidth="1"/>
    <col min="18" max="18" width="8.140625" style="1" bestFit="1" customWidth="1"/>
    <col min="19" max="19" width="9.140625" style="1"/>
    <col min="20" max="20" width="9.5703125" style="1" bestFit="1" customWidth="1"/>
    <col min="21" max="21" width="9.42578125" style="1" hidden="1" customWidth="1"/>
    <col min="22" max="22" width="8.140625" style="1" hidden="1" customWidth="1"/>
  </cols>
  <sheetData>
    <row r="1" spans="1:22" ht="116.25" customHeight="1" x14ac:dyDescent="0.25">
      <c r="A1" s="22" t="s">
        <v>168</v>
      </c>
      <c r="B1" s="22" t="s">
        <v>160</v>
      </c>
      <c r="C1" s="22" t="s">
        <v>161</v>
      </c>
      <c r="D1" s="6" t="s">
        <v>157</v>
      </c>
      <c r="E1" s="22" t="s">
        <v>134</v>
      </c>
      <c r="F1" s="22" t="s">
        <v>136</v>
      </c>
      <c r="G1" s="22" t="s">
        <v>135</v>
      </c>
      <c r="H1" s="22" t="s">
        <v>137</v>
      </c>
      <c r="I1" s="22" t="s">
        <v>143</v>
      </c>
      <c r="J1" s="22" t="s">
        <v>139</v>
      </c>
      <c r="K1" s="22" t="s">
        <v>140</v>
      </c>
      <c r="L1" s="22" t="s">
        <v>141</v>
      </c>
      <c r="M1" s="22" t="s">
        <v>142</v>
      </c>
      <c r="N1" s="22" t="s">
        <v>145</v>
      </c>
      <c r="O1" s="25" t="s">
        <v>147</v>
      </c>
      <c r="P1" s="22" t="s">
        <v>148</v>
      </c>
      <c r="Q1" s="22" t="s">
        <v>149</v>
      </c>
      <c r="R1" s="22" t="s">
        <v>150</v>
      </c>
      <c r="S1" s="22" t="s">
        <v>151</v>
      </c>
      <c r="T1" s="22" t="s">
        <v>152</v>
      </c>
    </row>
    <row r="2" spans="1:22" ht="24.95" customHeight="1" x14ac:dyDescent="0.25">
      <c r="A2" s="43">
        <v>1</v>
      </c>
      <c r="B2" s="42" t="s">
        <v>3</v>
      </c>
      <c r="C2" s="8" t="s">
        <v>123</v>
      </c>
      <c r="D2" s="8" t="s">
        <v>156</v>
      </c>
      <c r="E2" s="11" t="s">
        <v>128</v>
      </c>
      <c r="F2" s="11" t="s">
        <v>128</v>
      </c>
      <c r="G2" s="11" t="s">
        <v>128</v>
      </c>
      <c r="H2" s="11" t="s">
        <v>124</v>
      </c>
      <c r="I2" s="11" t="s">
        <v>124</v>
      </c>
      <c r="J2" s="11" t="s">
        <v>124</v>
      </c>
      <c r="K2" s="11" t="s">
        <v>124</v>
      </c>
      <c r="L2" s="11" t="s">
        <v>124</v>
      </c>
      <c r="M2" s="11" t="s">
        <v>128</v>
      </c>
      <c r="N2" s="11" t="s">
        <v>126</v>
      </c>
      <c r="O2" s="11" t="s">
        <v>128</v>
      </c>
      <c r="P2" s="11" t="s">
        <v>126</v>
      </c>
      <c r="Q2" s="11" t="s">
        <v>124</v>
      </c>
      <c r="R2" s="11" t="s">
        <v>126</v>
      </c>
      <c r="S2" s="11" t="s">
        <v>126</v>
      </c>
      <c r="T2" s="11" t="s">
        <v>128</v>
      </c>
      <c r="U2" s="11" t="s">
        <v>126</v>
      </c>
      <c r="V2" s="11" t="s">
        <v>126</v>
      </c>
    </row>
    <row r="3" spans="1:22" ht="24.95" customHeight="1" x14ac:dyDescent="0.25">
      <c r="A3" s="44">
        <v>2</v>
      </c>
      <c r="B3" s="26" t="s">
        <v>4</v>
      </c>
      <c r="C3" s="8" t="s">
        <v>127</v>
      </c>
      <c r="D3" s="8" t="s">
        <v>156</v>
      </c>
      <c r="E3" s="11" t="s">
        <v>124</v>
      </c>
      <c r="F3" s="11" t="s">
        <v>124</v>
      </c>
      <c r="G3" s="11" t="s">
        <v>124</v>
      </c>
      <c r="H3" s="11" t="s">
        <v>124</v>
      </c>
      <c r="I3" s="11" t="s">
        <v>124</v>
      </c>
      <c r="J3" s="11" t="s">
        <v>124</v>
      </c>
      <c r="K3" s="11" t="s">
        <v>124</v>
      </c>
      <c r="L3" s="11" t="s">
        <v>124</v>
      </c>
      <c r="M3" s="11" t="s">
        <v>124</v>
      </c>
      <c r="N3" s="11" t="s">
        <v>126</v>
      </c>
      <c r="O3" s="11" t="s">
        <v>124</v>
      </c>
      <c r="P3" s="11" t="s">
        <v>126</v>
      </c>
      <c r="Q3" s="11" t="s">
        <v>124</v>
      </c>
      <c r="R3" s="11" t="s">
        <v>124</v>
      </c>
      <c r="S3" s="11" t="s">
        <v>126</v>
      </c>
      <c r="T3" s="11" t="s">
        <v>126</v>
      </c>
      <c r="U3" s="11" t="s">
        <v>126</v>
      </c>
      <c r="V3" s="11" t="s">
        <v>126</v>
      </c>
    </row>
    <row r="4" spans="1:22" ht="24.95" customHeight="1" x14ac:dyDescent="0.25">
      <c r="A4" s="44">
        <v>3</v>
      </c>
      <c r="B4" s="28" t="s">
        <v>5</v>
      </c>
      <c r="C4" s="10" t="s">
        <v>127</v>
      </c>
      <c r="D4" s="10" t="s">
        <v>156</v>
      </c>
      <c r="E4" s="11" t="s">
        <v>126</v>
      </c>
      <c r="F4" s="11" t="s">
        <v>126</v>
      </c>
      <c r="G4" s="11" t="s">
        <v>126</v>
      </c>
      <c r="H4" s="11" t="s">
        <v>126</v>
      </c>
      <c r="I4" s="11" t="s">
        <v>126</v>
      </c>
      <c r="J4" s="23" t="s">
        <v>126</v>
      </c>
      <c r="K4" s="11" t="s">
        <v>126</v>
      </c>
      <c r="L4" s="11" t="s">
        <v>126</v>
      </c>
      <c r="M4" s="11" t="s">
        <v>128</v>
      </c>
      <c r="N4" s="11" t="s">
        <v>126</v>
      </c>
      <c r="O4" s="11" t="s">
        <v>128</v>
      </c>
      <c r="P4" s="11" t="s">
        <v>126</v>
      </c>
      <c r="Q4" s="11" t="s">
        <v>126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</row>
    <row r="5" spans="1:22" ht="24.95" customHeight="1" x14ac:dyDescent="0.25">
      <c r="A5" s="44">
        <v>4</v>
      </c>
      <c r="B5" s="28" t="s">
        <v>6</v>
      </c>
      <c r="C5" s="10" t="s">
        <v>127</v>
      </c>
      <c r="D5" s="10" t="s">
        <v>156</v>
      </c>
      <c r="E5" s="11" t="s">
        <v>126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126</v>
      </c>
      <c r="K5" s="11" t="s">
        <v>126</v>
      </c>
      <c r="L5" s="11" t="s">
        <v>126</v>
      </c>
      <c r="M5" s="11" t="s">
        <v>126</v>
      </c>
      <c r="N5" s="11" t="s">
        <v>126</v>
      </c>
      <c r="O5" s="11" t="s">
        <v>126</v>
      </c>
      <c r="P5" s="11" t="s">
        <v>126</v>
      </c>
      <c r="Q5" s="11" t="s">
        <v>126</v>
      </c>
      <c r="R5" s="11" t="s">
        <v>126</v>
      </c>
      <c r="S5" s="11" t="s">
        <v>126</v>
      </c>
      <c r="T5" s="11" t="s">
        <v>126</v>
      </c>
      <c r="U5" s="11" t="s">
        <v>126</v>
      </c>
      <c r="V5" s="11" t="s">
        <v>126</v>
      </c>
    </row>
    <row r="6" spans="1:22" ht="24.95" customHeight="1" x14ac:dyDescent="0.25">
      <c r="A6" s="44">
        <v>5</v>
      </c>
      <c r="B6" s="9" t="s">
        <v>7</v>
      </c>
      <c r="C6" s="10" t="s">
        <v>125</v>
      </c>
      <c r="D6" s="10" t="s">
        <v>156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126</v>
      </c>
      <c r="O6" s="11" t="s">
        <v>124</v>
      </c>
      <c r="P6" s="11" t="s">
        <v>126</v>
      </c>
      <c r="Q6" s="11" t="s">
        <v>124</v>
      </c>
      <c r="R6" s="11" t="s">
        <v>124</v>
      </c>
      <c r="S6" s="11" t="s">
        <v>126</v>
      </c>
      <c r="T6" s="11" t="s">
        <v>124</v>
      </c>
      <c r="U6" s="11" t="s">
        <v>124</v>
      </c>
      <c r="V6" s="11" t="s">
        <v>124</v>
      </c>
    </row>
    <row r="7" spans="1:22" ht="24.95" customHeight="1" x14ac:dyDescent="0.25">
      <c r="A7" s="44">
        <v>6</v>
      </c>
      <c r="B7" s="28" t="s">
        <v>8</v>
      </c>
      <c r="C7" s="10" t="s">
        <v>127</v>
      </c>
      <c r="D7" s="10" t="s">
        <v>156</v>
      </c>
      <c r="E7" s="11" t="s">
        <v>126</v>
      </c>
      <c r="F7" s="11" t="s">
        <v>124</v>
      </c>
      <c r="G7" s="11" t="s">
        <v>124</v>
      </c>
      <c r="H7" s="11" t="s">
        <v>126</v>
      </c>
      <c r="I7" s="11" t="s">
        <v>126</v>
      </c>
      <c r="J7" s="11" t="s">
        <v>124</v>
      </c>
      <c r="K7" s="11" t="s">
        <v>126</v>
      </c>
      <c r="L7" s="11" t="s">
        <v>126</v>
      </c>
      <c r="M7" s="11" t="s">
        <v>128</v>
      </c>
      <c r="N7" s="11" t="s">
        <v>126</v>
      </c>
      <c r="O7" s="11" t="s">
        <v>126</v>
      </c>
      <c r="P7" s="11" t="s">
        <v>126</v>
      </c>
      <c r="Q7" s="11" t="s">
        <v>124</v>
      </c>
      <c r="R7" s="11" t="s">
        <v>126</v>
      </c>
      <c r="S7" s="11" t="s">
        <v>126</v>
      </c>
      <c r="T7" s="11" t="s">
        <v>126</v>
      </c>
      <c r="U7" s="11" t="s">
        <v>126</v>
      </c>
      <c r="V7" s="11" t="s">
        <v>126</v>
      </c>
    </row>
    <row r="8" spans="1:22" ht="24.95" customHeight="1" x14ac:dyDescent="0.25">
      <c r="A8" s="44">
        <v>7</v>
      </c>
      <c r="B8" s="28" t="s">
        <v>9</v>
      </c>
      <c r="C8" s="10" t="s">
        <v>123</v>
      </c>
      <c r="D8" s="10" t="s">
        <v>156</v>
      </c>
      <c r="E8" s="11" t="s">
        <v>126</v>
      </c>
      <c r="F8" s="11" t="s">
        <v>124</v>
      </c>
      <c r="G8" s="11" t="s">
        <v>124</v>
      </c>
      <c r="H8" s="11" t="s">
        <v>124</v>
      </c>
      <c r="I8" s="11" t="s">
        <v>124</v>
      </c>
      <c r="J8" s="11" t="s">
        <v>126</v>
      </c>
      <c r="K8" s="11" t="s">
        <v>124</v>
      </c>
      <c r="L8" s="11" t="s">
        <v>124</v>
      </c>
      <c r="M8" s="11" t="s">
        <v>126</v>
      </c>
      <c r="N8" s="11" t="s">
        <v>126</v>
      </c>
      <c r="O8" s="11" t="s">
        <v>126</v>
      </c>
      <c r="P8" s="11" t="s">
        <v>126</v>
      </c>
      <c r="Q8" s="11" t="s">
        <v>126</v>
      </c>
      <c r="R8" s="11" t="s">
        <v>126</v>
      </c>
      <c r="S8" s="11" t="s">
        <v>126</v>
      </c>
      <c r="T8" s="11" t="s">
        <v>126</v>
      </c>
      <c r="U8" s="11" t="s">
        <v>126</v>
      </c>
      <c r="V8" s="11" t="s">
        <v>126</v>
      </c>
    </row>
    <row r="9" spans="1:22" ht="24.95" customHeight="1" x14ac:dyDescent="0.25">
      <c r="A9" s="44">
        <v>8</v>
      </c>
      <c r="B9" s="29" t="s">
        <v>10</v>
      </c>
      <c r="C9" s="10" t="s">
        <v>125</v>
      </c>
      <c r="D9" s="10" t="s">
        <v>156</v>
      </c>
      <c r="E9" s="11" t="s">
        <v>126</v>
      </c>
      <c r="F9" s="11" t="s">
        <v>124</v>
      </c>
      <c r="G9" s="11" t="s">
        <v>124</v>
      </c>
      <c r="H9" s="11" t="s">
        <v>124</v>
      </c>
      <c r="I9" s="11" t="s">
        <v>124</v>
      </c>
      <c r="J9" s="11" t="s">
        <v>124</v>
      </c>
      <c r="K9" s="11" t="s">
        <v>124</v>
      </c>
      <c r="L9" s="11" t="s">
        <v>124</v>
      </c>
      <c r="M9" s="11" t="s">
        <v>128</v>
      </c>
      <c r="N9" s="11" t="s">
        <v>126</v>
      </c>
      <c r="O9" s="11" t="s">
        <v>124</v>
      </c>
      <c r="P9" s="11" t="s">
        <v>126</v>
      </c>
      <c r="Q9" s="11" t="s">
        <v>124</v>
      </c>
      <c r="R9" s="11" t="s">
        <v>124</v>
      </c>
      <c r="S9" s="11" t="s">
        <v>126</v>
      </c>
      <c r="T9" s="11" t="s">
        <v>128</v>
      </c>
      <c r="U9" s="11" t="s">
        <v>124</v>
      </c>
      <c r="V9" s="11" t="s">
        <v>126</v>
      </c>
    </row>
    <row r="10" spans="1:22" ht="24.95" customHeight="1" x14ac:dyDescent="0.25">
      <c r="A10" s="44">
        <v>9</v>
      </c>
      <c r="B10" s="29" t="s">
        <v>11</v>
      </c>
      <c r="C10" s="10" t="s">
        <v>127</v>
      </c>
      <c r="D10" s="10" t="s">
        <v>156</v>
      </c>
      <c r="E10" s="11" t="s">
        <v>126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</row>
    <row r="11" spans="1:22" ht="31.5" customHeight="1" x14ac:dyDescent="0.25">
      <c r="A11" s="44">
        <v>10</v>
      </c>
      <c r="B11" s="28" t="s">
        <v>12</v>
      </c>
      <c r="C11" s="10" t="s">
        <v>125</v>
      </c>
      <c r="D11" s="10" t="s">
        <v>156</v>
      </c>
      <c r="E11" s="11" t="s">
        <v>126</v>
      </c>
      <c r="F11" s="11" t="s">
        <v>126</v>
      </c>
      <c r="G11" s="11" t="s">
        <v>126</v>
      </c>
      <c r="H11" s="11" t="s">
        <v>124</v>
      </c>
      <c r="I11" s="11" t="s">
        <v>124</v>
      </c>
      <c r="J11" s="11" t="s">
        <v>126</v>
      </c>
      <c r="K11" s="11" t="s">
        <v>124</v>
      </c>
      <c r="L11" s="11" t="s">
        <v>124</v>
      </c>
      <c r="M11" s="11" t="s">
        <v>126</v>
      </c>
      <c r="N11" s="11" t="s">
        <v>126</v>
      </c>
      <c r="O11" s="11" t="s">
        <v>128</v>
      </c>
      <c r="P11" s="11" t="s">
        <v>126</v>
      </c>
      <c r="Q11" s="11" t="s">
        <v>126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</row>
    <row r="12" spans="1:22" ht="24.95" customHeight="1" x14ac:dyDescent="0.25">
      <c r="A12" s="44">
        <v>11</v>
      </c>
      <c r="B12" s="28" t="s">
        <v>13</v>
      </c>
      <c r="C12" s="10" t="s">
        <v>125</v>
      </c>
      <c r="D12" s="10" t="s">
        <v>156</v>
      </c>
      <c r="E12" s="11" t="s">
        <v>126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</row>
    <row r="13" spans="1:22" ht="24.95" customHeight="1" x14ac:dyDescent="0.25">
      <c r="A13" s="44">
        <v>12</v>
      </c>
      <c r="B13" s="9" t="s">
        <v>14</v>
      </c>
      <c r="C13" s="10"/>
      <c r="D13" s="10"/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</row>
    <row r="14" spans="1:22" s="15" customFormat="1" ht="24.95" customHeight="1" x14ac:dyDescent="0.25">
      <c r="A14" s="45">
        <v>13</v>
      </c>
      <c r="B14" s="13" t="s">
        <v>16</v>
      </c>
      <c r="C14" s="14" t="s">
        <v>123</v>
      </c>
      <c r="D14" s="14" t="s">
        <v>156</v>
      </c>
      <c r="E14" s="11" t="s">
        <v>126</v>
      </c>
      <c r="F14" s="11" t="s">
        <v>124</v>
      </c>
      <c r="G14" s="11" t="s">
        <v>124</v>
      </c>
      <c r="H14" s="11" t="s">
        <v>126</v>
      </c>
      <c r="I14" s="11" t="s">
        <v>126</v>
      </c>
      <c r="J14" s="11" t="s">
        <v>124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</row>
    <row r="15" spans="1:22" ht="24.95" customHeight="1" x14ac:dyDescent="0.25">
      <c r="A15" s="44">
        <v>14</v>
      </c>
      <c r="B15" s="9" t="s">
        <v>17</v>
      </c>
      <c r="C15" s="10" t="s">
        <v>125</v>
      </c>
      <c r="D15" s="10" t="s">
        <v>156</v>
      </c>
      <c r="E15" s="11" t="s">
        <v>126</v>
      </c>
      <c r="F15" s="11" t="s">
        <v>124</v>
      </c>
      <c r="G15" s="11" t="s">
        <v>124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</row>
    <row r="16" spans="1:22" ht="24.95" customHeight="1" x14ac:dyDescent="0.25">
      <c r="A16" s="44">
        <v>15</v>
      </c>
      <c r="B16" s="9" t="s">
        <v>18</v>
      </c>
      <c r="C16" s="10" t="s">
        <v>125</v>
      </c>
      <c r="D16" s="10" t="s">
        <v>158</v>
      </c>
      <c r="E16" s="11" t="s">
        <v>126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</row>
    <row r="17" spans="1:22" ht="24.95" customHeight="1" x14ac:dyDescent="0.25">
      <c r="A17" s="44">
        <v>16</v>
      </c>
      <c r="B17" s="9" t="s">
        <v>19</v>
      </c>
      <c r="C17" s="10" t="s">
        <v>123</v>
      </c>
      <c r="D17" s="10" t="s">
        <v>158</v>
      </c>
      <c r="E17" s="11" t="s">
        <v>126</v>
      </c>
      <c r="F17" s="11" t="s">
        <v>124</v>
      </c>
      <c r="G17" s="11" t="s">
        <v>124</v>
      </c>
      <c r="H17" s="11" t="s">
        <v>126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</row>
    <row r="18" spans="1:22" ht="24.95" customHeight="1" x14ac:dyDescent="0.25">
      <c r="A18" s="44">
        <v>17</v>
      </c>
      <c r="B18" s="9" t="s">
        <v>20</v>
      </c>
      <c r="C18" s="10" t="s">
        <v>123</v>
      </c>
      <c r="D18" s="10" t="s">
        <v>158</v>
      </c>
      <c r="E18" s="11" t="s">
        <v>126</v>
      </c>
      <c r="F18" s="11" t="s">
        <v>128</v>
      </c>
      <c r="G18" s="11" t="s">
        <v>128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</row>
    <row r="19" spans="1:22" ht="24.95" customHeight="1" x14ac:dyDescent="0.25">
      <c r="A19" s="44">
        <v>18</v>
      </c>
      <c r="B19" s="9" t="s">
        <v>21</v>
      </c>
      <c r="C19" s="10" t="s">
        <v>123</v>
      </c>
      <c r="D19" s="10" t="s">
        <v>156</v>
      </c>
      <c r="E19" s="11" t="s">
        <v>126</v>
      </c>
      <c r="F19" s="11" t="s">
        <v>124</v>
      </c>
      <c r="G19" s="11" t="s">
        <v>124</v>
      </c>
      <c r="H19" s="11" t="s">
        <v>126</v>
      </c>
      <c r="I19" s="11" t="s">
        <v>126</v>
      </c>
      <c r="J19" s="11" t="s">
        <v>124</v>
      </c>
      <c r="K19" s="11" t="s">
        <v>126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</row>
    <row r="20" spans="1:22" ht="24.95" customHeight="1" x14ac:dyDescent="0.25">
      <c r="A20" s="44">
        <v>19</v>
      </c>
      <c r="B20" s="9" t="s">
        <v>22</v>
      </c>
      <c r="C20" s="10" t="s">
        <v>123</v>
      </c>
      <c r="D20" s="10" t="s">
        <v>158</v>
      </c>
      <c r="E20" s="11" t="s">
        <v>126</v>
      </c>
      <c r="F20" s="11" t="s">
        <v>124</v>
      </c>
      <c r="G20" s="11" t="s">
        <v>124</v>
      </c>
      <c r="H20" s="11" t="s">
        <v>126</v>
      </c>
      <c r="I20" s="11" t="s">
        <v>126</v>
      </c>
      <c r="J20" s="11" t="s">
        <v>124</v>
      </c>
      <c r="K20" s="11" t="s">
        <v>126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126</v>
      </c>
      <c r="U20" s="11" t="s">
        <v>126</v>
      </c>
      <c r="V20" s="11" t="s">
        <v>126</v>
      </c>
    </row>
    <row r="21" spans="1:22" ht="24.95" customHeight="1" x14ac:dyDescent="0.25">
      <c r="A21" s="44">
        <v>20</v>
      </c>
      <c r="B21" s="9" t="s">
        <v>23</v>
      </c>
      <c r="C21" s="10" t="s">
        <v>123</v>
      </c>
      <c r="D21" s="10" t="s">
        <v>158</v>
      </c>
      <c r="E21" s="11" t="s">
        <v>126</v>
      </c>
      <c r="F21" s="11" t="s">
        <v>124</v>
      </c>
      <c r="G21" s="11" t="s">
        <v>124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</row>
    <row r="22" spans="1:22" ht="24.95" customHeight="1" x14ac:dyDescent="0.25">
      <c r="A22" s="44">
        <v>21</v>
      </c>
      <c r="B22" s="9" t="s">
        <v>24</v>
      </c>
      <c r="C22" s="10" t="s">
        <v>123</v>
      </c>
      <c r="D22" s="10" t="s">
        <v>158</v>
      </c>
      <c r="E22" s="11" t="s">
        <v>126</v>
      </c>
      <c r="F22" s="11" t="s">
        <v>124</v>
      </c>
      <c r="G22" s="11" t="s">
        <v>124</v>
      </c>
      <c r="H22" s="11" t="s">
        <v>126</v>
      </c>
      <c r="I22" s="11" t="s">
        <v>126</v>
      </c>
      <c r="J22" s="11" t="s">
        <v>124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</row>
    <row r="23" spans="1:22" ht="27.75" customHeight="1" x14ac:dyDescent="0.25">
      <c r="A23" s="44">
        <v>22</v>
      </c>
      <c r="B23" s="9" t="s">
        <v>25</v>
      </c>
      <c r="C23" s="10" t="s">
        <v>123</v>
      </c>
      <c r="D23" s="10" t="s">
        <v>158</v>
      </c>
      <c r="E23" s="11" t="s">
        <v>126</v>
      </c>
      <c r="F23" s="11" t="s">
        <v>124</v>
      </c>
      <c r="G23" s="11" t="s">
        <v>124</v>
      </c>
      <c r="H23" s="11" t="s">
        <v>126</v>
      </c>
      <c r="I23" s="11" t="s">
        <v>126</v>
      </c>
      <c r="J23" s="11" t="s">
        <v>124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</row>
    <row r="24" spans="1:22" ht="24.95" customHeight="1" x14ac:dyDescent="0.25">
      <c r="A24" s="44">
        <v>23</v>
      </c>
      <c r="B24" s="9" t="s">
        <v>26</v>
      </c>
      <c r="C24" s="10" t="s">
        <v>123</v>
      </c>
      <c r="D24" s="10" t="s">
        <v>158</v>
      </c>
      <c r="E24" s="11" t="s">
        <v>126</v>
      </c>
      <c r="F24" s="11" t="s">
        <v>128</v>
      </c>
      <c r="G24" s="11" t="s">
        <v>124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</row>
    <row r="25" spans="1:22" ht="24.95" customHeight="1" x14ac:dyDescent="0.25">
      <c r="A25" s="44">
        <v>24</v>
      </c>
      <c r="B25" s="28" t="s">
        <v>28</v>
      </c>
      <c r="C25" s="10" t="s">
        <v>127</v>
      </c>
      <c r="D25" s="10" t="s">
        <v>156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</row>
    <row r="26" spans="1:22" ht="24.95" customHeight="1" x14ac:dyDescent="0.25">
      <c r="A26" s="44">
        <v>25</v>
      </c>
      <c r="B26" s="9" t="s">
        <v>29</v>
      </c>
      <c r="C26" s="10" t="s">
        <v>127</v>
      </c>
      <c r="D26" s="10" t="s">
        <v>156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</row>
    <row r="27" spans="1:22" ht="24.95" customHeight="1" x14ac:dyDescent="0.25">
      <c r="A27" s="44">
        <v>26</v>
      </c>
      <c r="B27" s="9" t="s">
        <v>30</v>
      </c>
      <c r="C27" s="10" t="s">
        <v>125</v>
      </c>
      <c r="D27" s="10" t="s">
        <v>156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</row>
    <row r="28" spans="1:22" ht="24.95" customHeight="1" x14ac:dyDescent="0.25">
      <c r="A28" s="44">
        <v>27</v>
      </c>
      <c r="B28" s="9" t="s">
        <v>31</v>
      </c>
      <c r="C28" s="10" t="s">
        <v>127</v>
      </c>
      <c r="D28" s="10" t="s">
        <v>156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124</v>
      </c>
      <c r="U28" s="11" t="s">
        <v>126</v>
      </c>
      <c r="V28" s="11" t="s">
        <v>126</v>
      </c>
    </row>
    <row r="29" spans="1:22" ht="24.95" customHeight="1" x14ac:dyDescent="0.25">
      <c r="A29" s="44">
        <v>28</v>
      </c>
      <c r="B29" s="9" t="s">
        <v>33</v>
      </c>
      <c r="C29" s="10" t="s">
        <v>125</v>
      </c>
      <c r="D29" s="10" t="s">
        <v>156</v>
      </c>
      <c r="E29" s="11" t="s">
        <v>126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</row>
    <row r="30" spans="1:22" ht="24.95" customHeight="1" x14ac:dyDescent="0.25">
      <c r="A30" s="44">
        <v>29</v>
      </c>
      <c r="B30" s="9" t="s">
        <v>35</v>
      </c>
      <c r="C30" s="10" t="s">
        <v>125</v>
      </c>
      <c r="D30" s="10" t="s">
        <v>156</v>
      </c>
      <c r="E30" s="11" t="s">
        <v>126</v>
      </c>
      <c r="F30" s="11" t="s">
        <v>126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</row>
    <row r="31" spans="1:22" ht="24.95" customHeight="1" x14ac:dyDescent="0.25">
      <c r="A31" s="44">
        <v>30</v>
      </c>
      <c r="B31" s="9" t="s">
        <v>36</v>
      </c>
      <c r="C31" s="10" t="s">
        <v>125</v>
      </c>
      <c r="D31" s="10" t="s">
        <v>156</v>
      </c>
      <c r="E31" s="11" t="s">
        <v>126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</row>
    <row r="32" spans="1:22" ht="24.95" customHeight="1" x14ac:dyDescent="0.25">
      <c r="A32" s="44">
        <v>31</v>
      </c>
      <c r="B32" s="9" t="s">
        <v>37</v>
      </c>
      <c r="C32" s="10" t="s">
        <v>127</v>
      </c>
      <c r="D32" s="10" t="s">
        <v>156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</row>
    <row r="33" spans="1:22" s="2" customFormat="1" ht="24.95" customHeight="1" x14ac:dyDescent="0.25">
      <c r="A33" s="44">
        <v>32</v>
      </c>
      <c r="B33" s="16" t="s">
        <v>39</v>
      </c>
      <c r="C33" s="17" t="s">
        <v>127</v>
      </c>
      <c r="D33" s="17" t="s">
        <v>156</v>
      </c>
      <c r="E33" s="11" t="s">
        <v>126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126</v>
      </c>
      <c r="K33" s="11" t="s">
        <v>126</v>
      </c>
      <c r="L33" s="11" t="s">
        <v>126</v>
      </c>
      <c r="M33" s="11" t="s">
        <v>128</v>
      </c>
      <c r="N33" s="11" t="s">
        <v>126</v>
      </c>
      <c r="O33" s="11" t="s">
        <v>126</v>
      </c>
      <c r="P33" s="11" t="s">
        <v>126</v>
      </c>
      <c r="Q33" s="11" t="s">
        <v>128</v>
      </c>
      <c r="R33" s="11" t="s">
        <v>126</v>
      </c>
      <c r="S33" s="11" t="s">
        <v>126</v>
      </c>
      <c r="T33" s="11" t="s">
        <v>126</v>
      </c>
      <c r="U33" s="11" t="s">
        <v>126</v>
      </c>
      <c r="V33" s="11" t="s">
        <v>126</v>
      </c>
    </row>
    <row r="34" spans="1:22" ht="24.95" customHeight="1" x14ac:dyDescent="0.25">
      <c r="A34" s="44">
        <v>33</v>
      </c>
      <c r="B34" s="28" t="s">
        <v>40</v>
      </c>
      <c r="C34" s="10" t="s">
        <v>125</v>
      </c>
      <c r="D34" s="10" t="s">
        <v>156</v>
      </c>
      <c r="E34" s="11" t="s">
        <v>126</v>
      </c>
      <c r="F34" s="11" t="s">
        <v>128</v>
      </c>
      <c r="G34" s="11" t="s">
        <v>128</v>
      </c>
      <c r="H34" s="11" t="s">
        <v>126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128</v>
      </c>
      <c r="N34" s="11" t="s">
        <v>126</v>
      </c>
      <c r="O34" s="11" t="s">
        <v>126</v>
      </c>
      <c r="P34" s="11" t="s">
        <v>126</v>
      </c>
      <c r="Q34" s="11" t="s">
        <v>128</v>
      </c>
      <c r="R34" s="11" t="s">
        <v>126</v>
      </c>
      <c r="S34" s="11" t="s">
        <v>126</v>
      </c>
      <c r="T34" s="11" t="s">
        <v>126</v>
      </c>
      <c r="U34" s="11" t="s">
        <v>126</v>
      </c>
      <c r="V34" s="11" t="s">
        <v>126</v>
      </c>
    </row>
    <row r="35" spans="1:22" ht="24.95" customHeight="1" x14ac:dyDescent="0.25">
      <c r="A35" s="44">
        <v>34</v>
      </c>
      <c r="B35" s="9" t="s">
        <v>41</v>
      </c>
      <c r="C35" s="10" t="s">
        <v>123</v>
      </c>
      <c r="D35" s="10" t="s">
        <v>156</v>
      </c>
      <c r="E35" s="11" t="s">
        <v>128</v>
      </c>
      <c r="F35" s="11" t="s">
        <v>124</v>
      </c>
      <c r="G35" s="11" t="s">
        <v>124</v>
      </c>
      <c r="H35" s="11" t="s">
        <v>124</v>
      </c>
      <c r="I35" s="11" t="s">
        <v>124</v>
      </c>
      <c r="J35" s="11" t="s">
        <v>124</v>
      </c>
      <c r="K35" s="11" t="s">
        <v>124</v>
      </c>
      <c r="L35" s="11" t="s">
        <v>124</v>
      </c>
      <c r="M35" s="11" t="s">
        <v>124</v>
      </c>
      <c r="N35" s="11" t="s">
        <v>126</v>
      </c>
      <c r="O35" s="11" t="s">
        <v>124</v>
      </c>
      <c r="P35" s="11" t="s">
        <v>126</v>
      </c>
      <c r="Q35" s="11" t="s">
        <v>124</v>
      </c>
      <c r="R35" s="11" t="s">
        <v>126</v>
      </c>
      <c r="S35" s="11" t="s">
        <v>126</v>
      </c>
      <c r="T35" s="11" t="s">
        <v>128</v>
      </c>
      <c r="U35" s="11" t="s">
        <v>128</v>
      </c>
      <c r="V35" s="11" t="s">
        <v>124</v>
      </c>
    </row>
    <row r="36" spans="1:22" ht="24.95" customHeight="1" x14ac:dyDescent="0.25">
      <c r="A36" s="44">
        <v>35</v>
      </c>
      <c r="B36" s="28" t="s">
        <v>42</v>
      </c>
      <c r="C36" s="10" t="s">
        <v>125</v>
      </c>
      <c r="D36" s="10" t="s">
        <v>156</v>
      </c>
      <c r="E36" s="11" t="s">
        <v>124</v>
      </c>
      <c r="F36" s="11" t="s">
        <v>124</v>
      </c>
      <c r="G36" s="11" t="s">
        <v>124</v>
      </c>
      <c r="H36" s="11" t="s">
        <v>124</v>
      </c>
      <c r="I36" s="11" t="s">
        <v>124</v>
      </c>
      <c r="J36" s="11" t="s">
        <v>124</v>
      </c>
      <c r="K36" s="11" t="s">
        <v>128</v>
      </c>
      <c r="L36" s="11" t="s">
        <v>128</v>
      </c>
      <c r="M36" s="11" t="s">
        <v>128</v>
      </c>
      <c r="N36" s="11" t="s">
        <v>126</v>
      </c>
      <c r="O36" s="11" t="s">
        <v>124</v>
      </c>
      <c r="P36" s="11" t="s">
        <v>126</v>
      </c>
      <c r="Q36" s="11" t="s">
        <v>128</v>
      </c>
      <c r="R36" s="11" t="s">
        <v>128</v>
      </c>
      <c r="S36" s="11" t="s">
        <v>126</v>
      </c>
      <c r="T36" s="11" t="s">
        <v>126</v>
      </c>
      <c r="U36" s="11" t="s">
        <v>128</v>
      </c>
      <c r="V36" s="11" t="s">
        <v>128</v>
      </c>
    </row>
    <row r="37" spans="1:22" ht="24.95" customHeight="1" x14ac:dyDescent="0.25">
      <c r="A37" s="44">
        <v>36</v>
      </c>
      <c r="B37" s="9" t="s">
        <v>21</v>
      </c>
      <c r="C37" s="10" t="s">
        <v>125</v>
      </c>
      <c r="D37" s="10" t="s">
        <v>156</v>
      </c>
      <c r="E37" s="11" t="s">
        <v>124</v>
      </c>
      <c r="F37" s="11" t="s">
        <v>124</v>
      </c>
      <c r="G37" s="11" t="s">
        <v>124</v>
      </c>
      <c r="H37" s="11" t="s">
        <v>124</v>
      </c>
      <c r="I37" s="11" t="s">
        <v>124</v>
      </c>
      <c r="J37" s="11" t="s">
        <v>124</v>
      </c>
      <c r="K37" s="11" t="s">
        <v>124</v>
      </c>
      <c r="L37" s="11" t="s">
        <v>124</v>
      </c>
      <c r="M37" s="11" t="s">
        <v>124</v>
      </c>
      <c r="N37" s="11" t="s">
        <v>126</v>
      </c>
      <c r="O37" s="11" t="s">
        <v>124</v>
      </c>
      <c r="P37" s="11" t="s">
        <v>126</v>
      </c>
      <c r="Q37" s="11" t="s">
        <v>124</v>
      </c>
      <c r="R37" s="11" t="s">
        <v>124</v>
      </c>
      <c r="S37" s="11" t="s">
        <v>126</v>
      </c>
      <c r="T37" s="11" t="s">
        <v>124</v>
      </c>
      <c r="U37" s="11" t="s">
        <v>124</v>
      </c>
      <c r="V37" s="11" t="s">
        <v>124</v>
      </c>
    </row>
    <row r="38" spans="1:22" ht="24.95" customHeight="1" x14ac:dyDescent="0.25">
      <c r="A38" s="44">
        <v>37</v>
      </c>
      <c r="B38" s="28" t="s">
        <v>43</v>
      </c>
      <c r="C38" s="10" t="s">
        <v>123</v>
      </c>
      <c r="D38" s="10" t="s">
        <v>156</v>
      </c>
      <c r="E38" s="11" t="s">
        <v>128</v>
      </c>
      <c r="F38" s="11" t="s">
        <v>128</v>
      </c>
      <c r="G38" s="11" t="s">
        <v>128</v>
      </c>
      <c r="H38" s="11" t="s">
        <v>124</v>
      </c>
      <c r="I38" s="11" t="s">
        <v>124</v>
      </c>
      <c r="J38" s="11" t="s">
        <v>124</v>
      </c>
      <c r="K38" s="11" t="s">
        <v>124</v>
      </c>
      <c r="L38" s="11" t="s">
        <v>124</v>
      </c>
      <c r="M38" s="11" t="s">
        <v>128</v>
      </c>
      <c r="N38" s="11" t="s">
        <v>126</v>
      </c>
      <c r="O38" s="11" t="s">
        <v>128</v>
      </c>
      <c r="P38" s="11" t="s">
        <v>126</v>
      </c>
      <c r="Q38" s="11" t="s">
        <v>124</v>
      </c>
      <c r="R38" s="11" t="s">
        <v>126</v>
      </c>
      <c r="S38" s="11" t="s">
        <v>126</v>
      </c>
      <c r="T38" s="11" t="s">
        <v>128</v>
      </c>
      <c r="U38" s="11" t="s">
        <v>126</v>
      </c>
      <c r="V38" s="11" t="s">
        <v>126</v>
      </c>
    </row>
    <row r="39" spans="1:22" ht="40.5" customHeight="1" x14ac:dyDescent="0.25">
      <c r="A39" s="44">
        <v>38</v>
      </c>
      <c r="B39" s="28" t="s">
        <v>44</v>
      </c>
      <c r="C39" s="10" t="s">
        <v>125</v>
      </c>
      <c r="D39" s="10" t="s">
        <v>156</v>
      </c>
      <c r="E39" s="11" t="s">
        <v>126</v>
      </c>
      <c r="F39" s="11" t="s">
        <v>124</v>
      </c>
      <c r="G39" s="11" t="s">
        <v>124</v>
      </c>
      <c r="H39" s="11" t="s">
        <v>126</v>
      </c>
      <c r="I39" s="11" t="s">
        <v>126</v>
      </c>
      <c r="J39" s="11" t="s">
        <v>124</v>
      </c>
      <c r="K39" s="11" t="s">
        <v>126</v>
      </c>
      <c r="L39" s="11" t="s">
        <v>126</v>
      </c>
      <c r="M39" s="11" t="s">
        <v>128</v>
      </c>
      <c r="N39" s="11" t="s">
        <v>126</v>
      </c>
      <c r="O39" s="11" t="s">
        <v>128</v>
      </c>
      <c r="P39" s="11" t="s">
        <v>126</v>
      </c>
      <c r="Q39" s="11" t="s">
        <v>124</v>
      </c>
      <c r="R39" s="11" t="s">
        <v>126</v>
      </c>
      <c r="S39" s="11" t="s">
        <v>126</v>
      </c>
      <c r="T39" s="11" t="s">
        <v>126</v>
      </c>
      <c r="U39" s="11" t="s">
        <v>126</v>
      </c>
      <c r="V39" s="11" t="s">
        <v>126</v>
      </c>
    </row>
    <row r="40" spans="1:22" ht="53.25" customHeight="1" x14ac:dyDescent="0.25">
      <c r="A40" s="44">
        <v>39</v>
      </c>
      <c r="B40" s="28" t="s">
        <v>45</v>
      </c>
      <c r="C40" s="10" t="s">
        <v>125</v>
      </c>
      <c r="D40" s="10" t="s">
        <v>156</v>
      </c>
      <c r="E40" s="11" t="s">
        <v>126</v>
      </c>
      <c r="F40" s="11" t="s">
        <v>124</v>
      </c>
      <c r="G40" s="11" t="s">
        <v>124</v>
      </c>
      <c r="H40" s="11" t="s">
        <v>126</v>
      </c>
      <c r="I40" s="11" t="s">
        <v>126</v>
      </c>
      <c r="J40" s="11" t="s">
        <v>124</v>
      </c>
      <c r="K40" s="11" t="s">
        <v>126</v>
      </c>
      <c r="L40" s="11" t="s">
        <v>126</v>
      </c>
      <c r="M40" s="11" t="s">
        <v>128</v>
      </c>
      <c r="N40" s="11" t="s">
        <v>126</v>
      </c>
      <c r="O40" s="11" t="s">
        <v>128</v>
      </c>
      <c r="P40" s="11" t="s">
        <v>126</v>
      </c>
      <c r="Q40" s="11" t="s">
        <v>124</v>
      </c>
      <c r="R40" s="11" t="s">
        <v>126</v>
      </c>
      <c r="S40" s="11" t="s">
        <v>126</v>
      </c>
      <c r="T40" s="11" t="s">
        <v>126</v>
      </c>
      <c r="U40" s="11" t="s">
        <v>126</v>
      </c>
      <c r="V40" s="11" t="s">
        <v>126</v>
      </c>
    </row>
    <row r="41" spans="1:22" ht="39.75" customHeight="1" x14ac:dyDescent="0.25">
      <c r="A41" s="44">
        <v>40</v>
      </c>
      <c r="B41" s="28" t="s">
        <v>46</v>
      </c>
      <c r="C41" s="10" t="s">
        <v>125</v>
      </c>
      <c r="D41" s="10" t="s">
        <v>156</v>
      </c>
      <c r="E41" s="11" t="s">
        <v>126</v>
      </c>
      <c r="F41" s="11" t="s">
        <v>124</v>
      </c>
      <c r="G41" s="11" t="s">
        <v>124</v>
      </c>
      <c r="H41" s="11" t="s">
        <v>126</v>
      </c>
      <c r="I41" s="11" t="s">
        <v>126</v>
      </c>
      <c r="J41" s="11" t="s">
        <v>124</v>
      </c>
      <c r="K41" s="11" t="s">
        <v>126</v>
      </c>
      <c r="L41" s="11" t="s">
        <v>126</v>
      </c>
      <c r="M41" s="11" t="s">
        <v>128</v>
      </c>
      <c r="N41" s="11" t="s">
        <v>126</v>
      </c>
      <c r="O41" s="11" t="s">
        <v>128</v>
      </c>
      <c r="P41" s="11" t="s">
        <v>126</v>
      </c>
      <c r="Q41" s="11" t="s">
        <v>124</v>
      </c>
      <c r="R41" s="11" t="s">
        <v>126</v>
      </c>
      <c r="S41" s="11" t="s">
        <v>126</v>
      </c>
      <c r="T41" s="11" t="s">
        <v>126</v>
      </c>
      <c r="U41" s="11" t="s">
        <v>126</v>
      </c>
      <c r="V41" s="11" t="s">
        <v>126</v>
      </c>
    </row>
    <row r="42" spans="1:22" ht="39" customHeight="1" x14ac:dyDescent="0.25">
      <c r="A42" s="44">
        <v>41</v>
      </c>
      <c r="B42" s="9" t="s">
        <v>47</v>
      </c>
      <c r="C42" s="10" t="s">
        <v>125</v>
      </c>
      <c r="D42" s="10" t="s">
        <v>156</v>
      </c>
      <c r="E42" s="11" t="s">
        <v>124</v>
      </c>
      <c r="F42" s="11" t="s">
        <v>124</v>
      </c>
      <c r="G42" s="11" t="s">
        <v>124</v>
      </c>
      <c r="H42" s="11" t="s">
        <v>128</v>
      </c>
      <c r="I42" s="11" t="s">
        <v>128</v>
      </c>
      <c r="J42" s="11" t="s">
        <v>124</v>
      </c>
      <c r="K42" s="11" t="s">
        <v>128</v>
      </c>
      <c r="L42" s="11" t="s">
        <v>128</v>
      </c>
      <c r="M42" s="11" t="s">
        <v>124</v>
      </c>
      <c r="N42" s="11" t="s">
        <v>126</v>
      </c>
      <c r="O42" s="11" t="s">
        <v>126</v>
      </c>
      <c r="P42" s="11" t="s">
        <v>126</v>
      </c>
      <c r="Q42" s="11" t="s">
        <v>124</v>
      </c>
      <c r="R42" s="11" t="s">
        <v>126</v>
      </c>
      <c r="S42" s="11" t="s">
        <v>126</v>
      </c>
      <c r="T42" s="11" t="s">
        <v>124</v>
      </c>
      <c r="U42" s="11" t="s">
        <v>126</v>
      </c>
      <c r="V42" s="11" t="s">
        <v>126</v>
      </c>
    </row>
    <row r="43" spans="1:22" ht="24.95" customHeight="1" x14ac:dyDescent="0.25">
      <c r="A43" s="44">
        <v>42</v>
      </c>
      <c r="B43" s="28" t="s">
        <v>48</v>
      </c>
      <c r="C43" s="10" t="s">
        <v>123</v>
      </c>
      <c r="D43" s="10" t="s">
        <v>156</v>
      </c>
      <c r="E43" s="11" t="s">
        <v>126</v>
      </c>
      <c r="F43" s="11" t="s">
        <v>124</v>
      </c>
      <c r="G43" s="11" t="s">
        <v>124</v>
      </c>
      <c r="H43" s="11" t="s">
        <v>128</v>
      </c>
      <c r="I43" s="11" t="s">
        <v>128</v>
      </c>
      <c r="J43" s="11" t="s">
        <v>124</v>
      </c>
      <c r="K43" s="11" t="s">
        <v>128</v>
      </c>
      <c r="L43" s="11" t="s">
        <v>128</v>
      </c>
      <c r="M43" s="11" t="s">
        <v>128</v>
      </c>
      <c r="N43" s="11" t="s">
        <v>126</v>
      </c>
      <c r="O43" s="11" t="s">
        <v>126</v>
      </c>
      <c r="P43" s="11" t="s">
        <v>126</v>
      </c>
      <c r="Q43" s="11" t="s">
        <v>124</v>
      </c>
      <c r="R43" s="11" t="s">
        <v>126</v>
      </c>
      <c r="S43" s="11" t="s">
        <v>126</v>
      </c>
      <c r="T43" s="11" t="s">
        <v>126</v>
      </c>
      <c r="U43" s="11" t="s">
        <v>126</v>
      </c>
      <c r="V43" s="11" t="s">
        <v>126</v>
      </c>
    </row>
    <row r="44" spans="1:22" ht="24.95" customHeight="1" x14ac:dyDescent="0.25">
      <c r="A44" s="44">
        <v>43</v>
      </c>
      <c r="B44" s="9" t="s">
        <v>49</v>
      </c>
      <c r="C44" s="10" t="s">
        <v>127</v>
      </c>
      <c r="D44" s="10" t="s">
        <v>156</v>
      </c>
      <c r="E44" s="11" t="s">
        <v>126</v>
      </c>
      <c r="F44" s="11" t="s">
        <v>126</v>
      </c>
      <c r="G44" s="11" t="s">
        <v>126</v>
      </c>
      <c r="H44" s="11" t="s">
        <v>126</v>
      </c>
      <c r="I44" s="11" t="s">
        <v>126</v>
      </c>
      <c r="J44" s="11" t="s">
        <v>126</v>
      </c>
      <c r="K44" s="11" t="s">
        <v>126</v>
      </c>
      <c r="L44" s="11" t="s">
        <v>126</v>
      </c>
      <c r="M44" s="11" t="s">
        <v>126</v>
      </c>
      <c r="N44" s="11" t="s">
        <v>126</v>
      </c>
      <c r="O44" s="11" t="s">
        <v>126</v>
      </c>
      <c r="P44" s="11" t="s">
        <v>126</v>
      </c>
      <c r="Q44" s="11" t="s">
        <v>126</v>
      </c>
      <c r="R44" s="11" t="s">
        <v>126</v>
      </c>
      <c r="S44" s="11" t="s">
        <v>126</v>
      </c>
      <c r="T44" s="11" t="s">
        <v>126</v>
      </c>
      <c r="U44" s="11" t="s">
        <v>126</v>
      </c>
      <c r="V44" s="11" t="s">
        <v>126</v>
      </c>
    </row>
    <row r="45" spans="1:22" ht="35.25" customHeight="1" x14ac:dyDescent="0.25">
      <c r="A45" s="44">
        <v>44</v>
      </c>
      <c r="B45" s="9" t="s">
        <v>50</v>
      </c>
      <c r="C45" s="10" t="s">
        <v>123</v>
      </c>
      <c r="D45" s="10" t="s">
        <v>158</v>
      </c>
      <c r="E45" s="11" t="s">
        <v>126</v>
      </c>
      <c r="F45" s="11" t="s">
        <v>126</v>
      </c>
      <c r="G45" s="11" t="s">
        <v>126</v>
      </c>
      <c r="H45" s="11" t="s">
        <v>126</v>
      </c>
      <c r="I45" s="11" t="s">
        <v>126</v>
      </c>
      <c r="J45" s="11" t="s">
        <v>126</v>
      </c>
      <c r="K45" s="11" t="s">
        <v>126</v>
      </c>
      <c r="L45" s="11" t="s">
        <v>126</v>
      </c>
      <c r="M45" s="11" t="s">
        <v>126</v>
      </c>
      <c r="N45" s="11" t="s">
        <v>126</v>
      </c>
      <c r="O45" s="11" t="s">
        <v>126</v>
      </c>
      <c r="P45" s="11" t="s">
        <v>126</v>
      </c>
      <c r="Q45" s="11" t="s">
        <v>126</v>
      </c>
      <c r="R45" s="11" t="s">
        <v>126</v>
      </c>
      <c r="S45" s="11" t="s">
        <v>126</v>
      </c>
      <c r="T45" s="11" t="s">
        <v>126</v>
      </c>
      <c r="U45" s="11" t="s">
        <v>126</v>
      </c>
      <c r="V45" s="11" t="s">
        <v>126</v>
      </c>
    </row>
    <row r="46" spans="1:22" ht="24.95" customHeight="1" x14ac:dyDescent="0.25">
      <c r="A46" s="44">
        <v>45</v>
      </c>
      <c r="B46" s="9" t="s">
        <v>51</v>
      </c>
      <c r="C46" s="10" t="s">
        <v>125</v>
      </c>
      <c r="D46" s="10" t="s">
        <v>156</v>
      </c>
      <c r="E46" s="11" t="s">
        <v>126</v>
      </c>
      <c r="F46" s="11" t="s">
        <v>126</v>
      </c>
      <c r="G46" s="11" t="s">
        <v>126</v>
      </c>
      <c r="H46" s="11" t="s">
        <v>126</v>
      </c>
      <c r="I46" s="11" t="s">
        <v>126</v>
      </c>
      <c r="J46" s="11" t="s">
        <v>126</v>
      </c>
      <c r="K46" s="11" t="s">
        <v>126</v>
      </c>
      <c r="L46" s="11" t="s">
        <v>126</v>
      </c>
      <c r="M46" s="11" t="s">
        <v>126</v>
      </c>
      <c r="N46" s="11" t="s">
        <v>126</v>
      </c>
      <c r="O46" s="11" t="s">
        <v>126</v>
      </c>
      <c r="P46" s="11" t="s">
        <v>126</v>
      </c>
      <c r="Q46" s="11" t="s">
        <v>126</v>
      </c>
      <c r="R46" s="11" t="s">
        <v>126</v>
      </c>
      <c r="S46" s="11" t="s">
        <v>126</v>
      </c>
      <c r="T46" s="11" t="s">
        <v>126</v>
      </c>
      <c r="U46" s="11" t="s">
        <v>126</v>
      </c>
      <c r="V46" s="11" t="s">
        <v>126</v>
      </c>
    </row>
    <row r="47" spans="1:22" ht="24.95" customHeight="1" x14ac:dyDescent="0.25">
      <c r="A47" s="44">
        <v>46</v>
      </c>
      <c r="B47" s="9" t="s">
        <v>52</v>
      </c>
      <c r="C47" s="10" t="s">
        <v>125</v>
      </c>
      <c r="D47" s="10" t="s">
        <v>156</v>
      </c>
      <c r="E47" s="11" t="s">
        <v>126</v>
      </c>
      <c r="F47" s="11" t="s">
        <v>126</v>
      </c>
      <c r="G47" s="11" t="s">
        <v>126</v>
      </c>
      <c r="H47" s="11" t="s">
        <v>126</v>
      </c>
      <c r="I47" s="11" t="s">
        <v>126</v>
      </c>
      <c r="J47" s="11" t="s">
        <v>126</v>
      </c>
      <c r="K47" s="11" t="s">
        <v>126</v>
      </c>
      <c r="L47" s="11" t="s">
        <v>126</v>
      </c>
      <c r="M47" s="11" t="s">
        <v>124</v>
      </c>
      <c r="N47" s="11" t="s">
        <v>126</v>
      </c>
      <c r="O47" s="11" t="s">
        <v>126</v>
      </c>
      <c r="P47" s="11" t="s">
        <v>126</v>
      </c>
      <c r="Q47" s="11" t="s">
        <v>124</v>
      </c>
      <c r="R47" s="11" t="s">
        <v>126</v>
      </c>
      <c r="S47" s="11" t="s">
        <v>126</v>
      </c>
      <c r="T47" s="11" t="s">
        <v>126</v>
      </c>
      <c r="U47" s="11" t="s">
        <v>126</v>
      </c>
      <c r="V47" s="11" t="s">
        <v>126</v>
      </c>
    </row>
    <row r="48" spans="1:22" ht="24.95" customHeight="1" x14ac:dyDescent="0.25">
      <c r="A48" s="44">
        <v>47</v>
      </c>
      <c r="B48" s="9" t="s">
        <v>54</v>
      </c>
      <c r="C48" s="10" t="s">
        <v>125</v>
      </c>
      <c r="D48" s="10" t="s">
        <v>156</v>
      </c>
      <c r="E48" s="11" t="s">
        <v>124</v>
      </c>
      <c r="F48" s="11" t="s">
        <v>124</v>
      </c>
      <c r="G48" s="11" t="s">
        <v>124</v>
      </c>
      <c r="H48" s="11" t="s">
        <v>124</v>
      </c>
      <c r="I48" s="11" t="s">
        <v>124</v>
      </c>
      <c r="J48" s="11" t="s">
        <v>124</v>
      </c>
      <c r="K48" s="11" t="s">
        <v>126</v>
      </c>
      <c r="L48" s="11" t="s">
        <v>126</v>
      </c>
      <c r="M48" s="11" t="s">
        <v>128</v>
      </c>
      <c r="N48" s="11" t="s">
        <v>126</v>
      </c>
      <c r="O48" s="11" t="s">
        <v>124</v>
      </c>
      <c r="P48" s="11" t="s">
        <v>126</v>
      </c>
      <c r="Q48" s="11" t="s">
        <v>124</v>
      </c>
      <c r="R48" s="11" t="s">
        <v>124</v>
      </c>
      <c r="S48" s="11" t="s">
        <v>126</v>
      </c>
      <c r="T48" s="11" t="s">
        <v>124</v>
      </c>
      <c r="U48" s="11" t="s">
        <v>124</v>
      </c>
      <c r="V48" s="11" t="s">
        <v>126</v>
      </c>
    </row>
    <row r="49" spans="1:22" ht="31.5" customHeight="1" x14ac:dyDescent="0.25">
      <c r="A49" s="44">
        <v>48</v>
      </c>
      <c r="B49" s="9" t="s">
        <v>56</v>
      </c>
      <c r="C49" s="10" t="s">
        <v>159</v>
      </c>
      <c r="D49" s="10" t="s">
        <v>156</v>
      </c>
      <c r="E49" s="11" t="s">
        <v>126</v>
      </c>
      <c r="F49" s="11" t="s">
        <v>126</v>
      </c>
      <c r="G49" s="11" t="s">
        <v>126</v>
      </c>
      <c r="H49" s="11" t="s">
        <v>126</v>
      </c>
      <c r="I49" s="11" t="s">
        <v>126</v>
      </c>
      <c r="J49" s="11" t="s">
        <v>126</v>
      </c>
      <c r="K49" s="11" t="s">
        <v>126</v>
      </c>
      <c r="L49" s="11" t="s">
        <v>126</v>
      </c>
      <c r="M49" s="11" t="s">
        <v>126</v>
      </c>
      <c r="N49" s="11" t="s">
        <v>124</v>
      </c>
      <c r="O49" s="11" t="s">
        <v>126</v>
      </c>
      <c r="P49" s="11" t="s">
        <v>124</v>
      </c>
      <c r="Q49" s="11" t="s">
        <v>126</v>
      </c>
      <c r="R49" s="11" t="s">
        <v>124</v>
      </c>
      <c r="S49" s="11" t="s">
        <v>124</v>
      </c>
      <c r="T49" s="11" t="s">
        <v>126</v>
      </c>
      <c r="U49" s="11" t="s">
        <v>124</v>
      </c>
      <c r="V49" s="11" t="s">
        <v>126</v>
      </c>
    </row>
    <row r="50" spans="1:22" ht="37.5" customHeight="1" x14ac:dyDescent="0.25">
      <c r="A50" s="44">
        <v>49</v>
      </c>
      <c r="B50" s="9" t="s">
        <v>25</v>
      </c>
      <c r="C50" s="10" t="s">
        <v>123</v>
      </c>
      <c r="D50" s="10" t="s">
        <v>158</v>
      </c>
      <c r="E50" s="11" t="s">
        <v>126</v>
      </c>
      <c r="F50" s="11" t="s">
        <v>126</v>
      </c>
      <c r="G50" s="11" t="s">
        <v>126</v>
      </c>
      <c r="H50" s="11" t="s">
        <v>126</v>
      </c>
      <c r="I50" s="11" t="s">
        <v>126</v>
      </c>
      <c r="J50" s="11" t="s">
        <v>124</v>
      </c>
      <c r="K50" s="11" t="s">
        <v>126</v>
      </c>
      <c r="L50" s="11" t="s">
        <v>126</v>
      </c>
      <c r="M50" s="11" t="s">
        <v>126</v>
      </c>
      <c r="N50" s="11" t="s">
        <v>128</v>
      </c>
      <c r="O50" s="11" t="s">
        <v>126</v>
      </c>
      <c r="P50" s="11" t="s">
        <v>128</v>
      </c>
      <c r="Q50" s="11" t="s">
        <v>126</v>
      </c>
      <c r="R50" s="11" t="s">
        <v>126</v>
      </c>
      <c r="S50" s="11" t="s">
        <v>128</v>
      </c>
      <c r="T50" s="11" t="s">
        <v>126</v>
      </c>
      <c r="U50" s="11" t="s">
        <v>126</v>
      </c>
      <c r="V50" s="11" t="s">
        <v>126</v>
      </c>
    </row>
    <row r="51" spans="1:22" ht="24.95" customHeight="1" x14ac:dyDescent="0.25">
      <c r="A51" s="44">
        <v>50</v>
      </c>
      <c r="B51" s="9" t="s">
        <v>57</v>
      </c>
      <c r="C51" s="10" t="s">
        <v>123</v>
      </c>
      <c r="D51" s="10" t="s">
        <v>156</v>
      </c>
      <c r="E51" s="11" t="s">
        <v>126</v>
      </c>
      <c r="F51" s="11" t="s">
        <v>126</v>
      </c>
      <c r="G51" s="11" t="s">
        <v>126</v>
      </c>
      <c r="H51" s="11" t="s">
        <v>126</v>
      </c>
      <c r="I51" s="11" t="s">
        <v>126</v>
      </c>
      <c r="J51" s="11" t="s">
        <v>128</v>
      </c>
      <c r="K51" s="11" t="s">
        <v>126</v>
      </c>
      <c r="L51" s="11" t="s">
        <v>126</v>
      </c>
      <c r="M51" s="11" t="s">
        <v>126</v>
      </c>
      <c r="N51" s="11" t="s">
        <v>128</v>
      </c>
      <c r="O51" s="11" t="s">
        <v>126</v>
      </c>
      <c r="P51" s="11" t="s">
        <v>128</v>
      </c>
      <c r="Q51" s="11" t="s">
        <v>126</v>
      </c>
      <c r="R51" s="11" t="s">
        <v>124</v>
      </c>
      <c r="S51" s="11" t="s">
        <v>128</v>
      </c>
      <c r="T51" s="11" t="s">
        <v>126</v>
      </c>
      <c r="U51" s="11" t="s">
        <v>124</v>
      </c>
      <c r="V51" s="11" t="s">
        <v>126</v>
      </c>
    </row>
    <row r="52" spans="1:22" ht="24.95" customHeight="1" x14ac:dyDescent="0.25">
      <c r="A52" s="44">
        <v>51</v>
      </c>
      <c r="B52" s="9" t="s">
        <v>58</v>
      </c>
      <c r="C52" s="10" t="s">
        <v>125</v>
      </c>
      <c r="D52" s="10" t="s">
        <v>156</v>
      </c>
      <c r="E52" s="11" t="s">
        <v>126</v>
      </c>
      <c r="F52" s="11" t="s">
        <v>126</v>
      </c>
      <c r="G52" s="11" t="s">
        <v>126</v>
      </c>
      <c r="H52" s="11" t="s">
        <v>126</v>
      </c>
      <c r="I52" s="11" t="s">
        <v>126</v>
      </c>
      <c r="J52" s="11" t="s">
        <v>126</v>
      </c>
      <c r="K52" s="11" t="s">
        <v>126</v>
      </c>
      <c r="L52" s="11" t="s">
        <v>126</v>
      </c>
      <c r="M52" s="11" t="s">
        <v>126</v>
      </c>
      <c r="N52" s="11" t="s">
        <v>126</v>
      </c>
      <c r="O52" s="11" t="s">
        <v>126</v>
      </c>
      <c r="P52" s="11" t="s">
        <v>126</v>
      </c>
      <c r="Q52" s="11" t="s">
        <v>126</v>
      </c>
      <c r="R52" s="11" t="s">
        <v>126</v>
      </c>
      <c r="S52" s="11" t="s">
        <v>126</v>
      </c>
      <c r="T52" s="11" t="s">
        <v>126</v>
      </c>
      <c r="U52" s="11" t="s">
        <v>126</v>
      </c>
      <c r="V52" s="11" t="s">
        <v>126</v>
      </c>
    </row>
    <row r="53" spans="1:22" ht="24.95" customHeight="1" x14ac:dyDescent="0.25">
      <c r="A53" s="44">
        <v>52</v>
      </c>
      <c r="B53" s="9" t="s">
        <v>59</v>
      </c>
      <c r="C53" s="10" t="s">
        <v>125</v>
      </c>
      <c r="D53" s="10" t="s">
        <v>156</v>
      </c>
      <c r="E53" s="11" t="s">
        <v>126</v>
      </c>
      <c r="F53" s="11" t="s">
        <v>126</v>
      </c>
      <c r="G53" s="11" t="s">
        <v>126</v>
      </c>
      <c r="H53" s="11" t="s">
        <v>126</v>
      </c>
      <c r="I53" s="11" t="s">
        <v>126</v>
      </c>
      <c r="J53" s="11" t="s">
        <v>126</v>
      </c>
      <c r="K53" s="11" t="s">
        <v>126</v>
      </c>
      <c r="L53" s="11" t="s">
        <v>126</v>
      </c>
      <c r="M53" s="11" t="s">
        <v>126</v>
      </c>
      <c r="N53" s="11" t="s">
        <v>126</v>
      </c>
      <c r="O53" s="11" t="s">
        <v>126</v>
      </c>
      <c r="P53" s="11" t="s">
        <v>126</v>
      </c>
      <c r="Q53" s="11" t="s">
        <v>126</v>
      </c>
      <c r="R53" s="11" t="s">
        <v>126</v>
      </c>
      <c r="S53" s="11" t="s">
        <v>126</v>
      </c>
      <c r="T53" s="11" t="s">
        <v>126</v>
      </c>
      <c r="U53" s="11" t="s">
        <v>126</v>
      </c>
      <c r="V53" s="11" t="s">
        <v>126</v>
      </c>
    </row>
    <row r="54" spans="1:22" ht="24.95" customHeight="1" x14ac:dyDescent="0.25">
      <c r="A54" s="44">
        <v>53</v>
      </c>
      <c r="B54" s="9" t="s">
        <v>60</v>
      </c>
      <c r="C54" s="10" t="s">
        <v>125</v>
      </c>
      <c r="D54" s="10" t="s">
        <v>156</v>
      </c>
      <c r="E54" s="11" t="s">
        <v>126</v>
      </c>
      <c r="F54" s="11" t="s">
        <v>126</v>
      </c>
      <c r="G54" s="11" t="s">
        <v>126</v>
      </c>
      <c r="H54" s="11" t="s">
        <v>126</v>
      </c>
      <c r="I54" s="11" t="s">
        <v>126</v>
      </c>
      <c r="J54" s="11" t="s">
        <v>126</v>
      </c>
      <c r="K54" s="11" t="s">
        <v>126</v>
      </c>
      <c r="L54" s="11" t="s">
        <v>126</v>
      </c>
      <c r="M54" s="11" t="s">
        <v>126</v>
      </c>
      <c r="N54" s="11" t="s">
        <v>126</v>
      </c>
      <c r="O54" s="11" t="s">
        <v>126</v>
      </c>
      <c r="P54" s="11" t="s">
        <v>126</v>
      </c>
      <c r="Q54" s="11" t="s">
        <v>126</v>
      </c>
      <c r="R54" s="11" t="s">
        <v>126</v>
      </c>
      <c r="S54" s="11" t="s">
        <v>126</v>
      </c>
      <c r="T54" s="11" t="s">
        <v>126</v>
      </c>
      <c r="U54" s="11" t="s">
        <v>126</v>
      </c>
      <c r="V54" s="11" t="s">
        <v>126</v>
      </c>
    </row>
    <row r="55" spans="1:22" ht="24.95" customHeight="1" x14ac:dyDescent="0.25">
      <c r="A55" s="44">
        <v>54</v>
      </c>
      <c r="B55" s="9" t="s">
        <v>61</v>
      </c>
      <c r="C55" s="10" t="s">
        <v>123</v>
      </c>
      <c r="D55" s="10" t="s">
        <v>158</v>
      </c>
      <c r="E55" s="11" t="s">
        <v>126</v>
      </c>
      <c r="F55" s="11" t="s">
        <v>126</v>
      </c>
      <c r="G55" s="11" t="s">
        <v>126</v>
      </c>
      <c r="H55" s="11" t="s">
        <v>126</v>
      </c>
      <c r="I55" s="11" t="s">
        <v>126</v>
      </c>
      <c r="J55" s="11" t="s">
        <v>126</v>
      </c>
      <c r="K55" s="11" t="s">
        <v>126</v>
      </c>
      <c r="L55" s="11" t="s">
        <v>126</v>
      </c>
      <c r="M55" s="11" t="s">
        <v>126</v>
      </c>
      <c r="N55" s="11" t="s">
        <v>124</v>
      </c>
      <c r="O55" s="11" t="s">
        <v>126</v>
      </c>
      <c r="P55" s="11" t="s">
        <v>124</v>
      </c>
      <c r="Q55" s="11" t="s">
        <v>126</v>
      </c>
      <c r="R55" s="11" t="s">
        <v>126</v>
      </c>
      <c r="S55" s="11" t="s">
        <v>124</v>
      </c>
      <c r="T55" s="11" t="s">
        <v>126</v>
      </c>
      <c r="U55" s="11" t="s">
        <v>126</v>
      </c>
      <c r="V55" s="11" t="s">
        <v>126</v>
      </c>
    </row>
    <row r="56" spans="1:22" ht="40.5" customHeight="1" x14ac:dyDescent="0.25">
      <c r="A56" s="44">
        <v>55</v>
      </c>
      <c r="B56" s="28" t="s">
        <v>62</v>
      </c>
      <c r="C56" s="10" t="s">
        <v>125</v>
      </c>
      <c r="D56" s="10" t="s">
        <v>156</v>
      </c>
      <c r="E56" s="11" t="s">
        <v>126</v>
      </c>
      <c r="F56" s="11" t="s">
        <v>126</v>
      </c>
      <c r="G56" s="11" t="s">
        <v>126</v>
      </c>
      <c r="H56" s="11" t="s">
        <v>126</v>
      </c>
      <c r="I56" s="11" t="s">
        <v>126</v>
      </c>
      <c r="J56" s="11" t="s">
        <v>126</v>
      </c>
      <c r="K56" s="11" t="s">
        <v>126</v>
      </c>
      <c r="L56" s="11" t="s">
        <v>126</v>
      </c>
      <c r="M56" s="11" t="s">
        <v>126</v>
      </c>
      <c r="N56" s="11" t="s">
        <v>126</v>
      </c>
      <c r="O56" s="11" t="s">
        <v>126</v>
      </c>
      <c r="P56" s="11" t="s">
        <v>126</v>
      </c>
      <c r="Q56" s="11" t="s">
        <v>126</v>
      </c>
      <c r="R56" s="11" t="s">
        <v>126</v>
      </c>
      <c r="S56" s="11" t="s">
        <v>126</v>
      </c>
      <c r="T56" s="11" t="s">
        <v>126</v>
      </c>
      <c r="U56" s="11" t="s">
        <v>126</v>
      </c>
      <c r="V56" s="11" t="s">
        <v>126</v>
      </c>
    </row>
    <row r="57" spans="1:22" ht="24.95" customHeight="1" x14ac:dyDescent="0.25">
      <c r="A57" s="44">
        <v>56</v>
      </c>
      <c r="B57" s="28" t="s">
        <v>64</v>
      </c>
      <c r="C57" s="10" t="s">
        <v>125</v>
      </c>
      <c r="D57" s="10" t="s">
        <v>156</v>
      </c>
      <c r="E57" s="11" t="s">
        <v>126</v>
      </c>
      <c r="F57" s="11" t="s">
        <v>126</v>
      </c>
      <c r="G57" s="11" t="s">
        <v>126</v>
      </c>
      <c r="H57" s="11" t="s">
        <v>126</v>
      </c>
      <c r="I57" s="11" t="s">
        <v>126</v>
      </c>
      <c r="J57" s="11" t="s">
        <v>126</v>
      </c>
      <c r="K57" s="11" t="s">
        <v>126</v>
      </c>
      <c r="L57" s="11" t="s">
        <v>126</v>
      </c>
      <c r="M57" s="11" t="s">
        <v>124</v>
      </c>
      <c r="N57" s="11" t="s">
        <v>126</v>
      </c>
      <c r="O57" s="11" t="s">
        <v>128</v>
      </c>
      <c r="P57" s="11" t="s">
        <v>126</v>
      </c>
      <c r="Q57" s="11" t="s">
        <v>124</v>
      </c>
      <c r="R57" s="11" t="s">
        <v>126</v>
      </c>
      <c r="S57" s="11" t="s">
        <v>126</v>
      </c>
      <c r="T57" s="11" t="s">
        <v>126</v>
      </c>
      <c r="U57" s="11" t="s">
        <v>126</v>
      </c>
      <c r="V57" s="11" t="s">
        <v>126</v>
      </c>
    </row>
    <row r="58" spans="1:22" ht="24.95" customHeight="1" x14ac:dyDescent="0.25">
      <c r="A58" s="44">
        <v>57</v>
      </c>
      <c r="B58" s="28" t="s">
        <v>65</v>
      </c>
      <c r="C58" s="10" t="s">
        <v>125</v>
      </c>
      <c r="D58" s="10" t="s">
        <v>156</v>
      </c>
      <c r="E58" s="11" t="s">
        <v>126</v>
      </c>
      <c r="F58" s="11" t="s">
        <v>126</v>
      </c>
      <c r="G58" s="11" t="s">
        <v>126</v>
      </c>
      <c r="H58" s="11" t="s">
        <v>126</v>
      </c>
      <c r="I58" s="11" t="s">
        <v>126</v>
      </c>
      <c r="J58" s="11" t="s">
        <v>126</v>
      </c>
      <c r="K58" s="11" t="s">
        <v>126</v>
      </c>
      <c r="L58" s="11" t="s">
        <v>126</v>
      </c>
      <c r="M58" s="11" t="s">
        <v>124</v>
      </c>
      <c r="N58" s="11" t="s">
        <v>126</v>
      </c>
      <c r="O58" s="11" t="s">
        <v>128</v>
      </c>
      <c r="P58" s="11" t="s">
        <v>126</v>
      </c>
      <c r="Q58" s="11" t="s">
        <v>124</v>
      </c>
      <c r="R58" s="11" t="s">
        <v>126</v>
      </c>
      <c r="S58" s="11" t="s">
        <v>126</v>
      </c>
      <c r="T58" s="11" t="s">
        <v>126</v>
      </c>
      <c r="U58" s="11" t="s">
        <v>126</v>
      </c>
      <c r="V58" s="11" t="s">
        <v>126</v>
      </c>
    </row>
    <row r="59" spans="1:22" ht="24.95" customHeight="1" x14ac:dyDescent="0.25">
      <c r="A59" s="44">
        <v>58</v>
      </c>
      <c r="B59" s="28" t="s">
        <v>66</v>
      </c>
      <c r="C59" s="10" t="s">
        <v>125</v>
      </c>
      <c r="D59" s="10" t="s">
        <v>156</v>
      </c>
      <c r="E59" s="11" t="s">
        <v>126</v>
      </c>
      <c r="F59" s="11" t="s">
        <v>126</v>
      </c>
      <c r="G59" s="11" t="s">
        <v>126</v>
      </c>
      <c r="H59" s="11" t="s">
        <v>126</v>
      </c>
      <c r="I59" s="11" t="s">
        <v>126</v>
      </c>
      <c r="J59" s="11" t="s">
        <v>126</v>
      </c>
      <c r="K59" s="11" t="s">
        <v>126</v>
      </c>
      <c r="L59" s="11" t="s">
        <v>126</v>
      </c>
      <c r="M59" s="11" t="s">
        <v>128</v>
      </c>
      <c r="N59" s="11" t="s">
        <v>126</v>
      </c>
      <c r="O59" s="11" t="s">
        <v>128</v>
      </c>
      <c r="P59" s="11" t="s">
        <v>126</v>
      </c>
      <c r="Q59" s="11" t="s">
        <v>126</v>
      </c>
      <c r="R59" s="11" t="s">
        <v>126</v>
      </c>
      <c r="S59" s="11" t="s">
        <v>126</v>
      </c>
      <c r="T59" s="11" t="s">
        <v>126</v>
      </c>
      <c r="U59" s="11" t="s">
        <v>126</v>
      </c>
      <c r="V59" s="11" t="s">
        <v>126</v>
      </c>
    </row>
    <row r="60" spans="1:22" ht="24.95" customHeight="1" x14ac:dyDescent="0.25">
      <c r="A60" s="44">
        <v>59</v>
      </c>
      <c r="B60" s="28" t="s">
        <v>68</v>
      </c>
      <c r="C60" s="14" t="s">
        <v>123</v>
      </c>
      <c r="D60" s="14" t="s">
        <v>156</v>
      </c>
      <c r="E60" s="11" t="s">
        <v>126</v>
      </c>
      <c r="F60" s="11" t="s">
        <v>124</v>
      </c>
      <c r="G60" s="11" t="s">
        <v>126</v>
      </c>
      <c r="H60" s="11" t="s">
        <v>126</v>
      </c>
      <c r="I60" s="11" t="s">
        <v>126</v>
      </c>
      <c r="J60" s="11" t="s">
        <v>126</v>
      </c>
      <c r="K60" s="11" t="s">
        <v>126</v>
      </c>
      <c r="L60" s="11" t="s">
        <v>126</v>
      </c>
      <c r="M60" s="11" t="s">
        <v>128</v>
      </c>
      <c r="N60" s="11" t="s">
        <v>126</v>
      </c>
      <c r="O60" s="11" t="s">
        <v>126</v>
      </c>
      <c r="P60" s="11" t="s">
        <v>126</v>
      </c>
      <c r="Q60" s="11" t="s">
        <v>124</v>
      </c>
      <c r="R60" s="11" t="s">
        <v>126</v>
      </c>
      <c r="S60" s="11" t="s">
        <v>126</v>
      </c>
      <c r="T60" s="11" t="s">
        <v>126</v>
      </c>
      <c r="U60" s="11" t="s">
        <v>126</v>
      </c>
      <c r="V60" s="11" t="s">
        <v>126</v>
      </c>
    </row>
    <row r="61" spans="1:22" ht="24.95" customHeight="1" x14ac:dyDescent="0.25">
      <c r="A61" s="44">
        <v>60</v>
      </c>
      <c r="B61" s="28" t="s">
        <v>69</v>
      </c>
      <c r="C61" s="14" t="s">
        <v>125</v>
      </c>
      <c r="D61" s="14" t="s">
        <v>156</v>
      </c>
      <c r="E61" s="11" t="s">
        <v>126</v>
      </c>
      <c r="F61" s="11" t="s">
        <v>128</v>
      </c>
      <c r="G61" s="11" t="s">
        <v>126</v>
      </c>
      <c r="H61" s="11" t="s">
        <v>126</v>
      </c>
      <c r="I61" s="11" t="s">
        <v>126</v>
      </c>
      <c r="J61" s="11" t="s">
        <v>126</v>
      </c>
      <c r="K61" s="11" t="s">
        <v>126</v>
      </c>
      <c r="L61" s="11" t="s">
        <v>126</v>
      </c>
      <c r="M61" s="11" t="s">
        <v>126</v>
      </c>
      <c r="N61" s="11" t="s">
        <v>126</v>
      </c>
      <c r="O61" s="11" t="s">
        <v>126</v>
      </c>
      <c r="P61" s="11" t="s">
        <v>126</v>
      </c>
      <c r="Q61" s="11" t="s">
        <v>124</v>
      </c>
      <c r="R61" s="11" t="s">
        <v>126</v>
      </c>
      <c r="S61" s="11" t="s">
        <v>126</v>
      </c>
      <c r="T61" s="11" t="s">
        <v>126</v>
      </c>
      <c r="U61" s="11" t="s">
        <v>126</v>
      </c>
      <c r="V61" s="11" t="s">
        <v>126</v>
      </c>
    </row>
    <row r="62" spans="1:22" ht="24.95" customHeight="1" x14ac:dyDescent="0.25">
      <c r="A62" s="44">
        <v>61</v>
      </c>
      <c r="B62" s="9" t="s">
        <v>71</v>
      </c>
      <c r="C62" s="10" t="s">
        <v>123</v>
      </c>
      <c r="D62" s="10" t="s">
        <v>158</v>
      </c>
      <c r="E62" s="11" t="s">
        <v>126</v>
      </c>
      <c r="F62" s="11" t="s">
        <v>124</v>
      </c>
      <c r="G62" s="11" t="s">
        <v>124</v>
      </c>
      <c r="H62" s="11" t="s">
        <v>126</v>
      </c>
      <c r="I62" s="11" t="s">
        <v>126</v>
      </c>
      <c r="J62" s="11" t="s">
        <v>126</v>
      </c>
      <c r="K62" s="11" t="s">
        <v>126</v>
      </c>
      <c r="L62" s="11" t="s">
        <v>126</v>
      </c>
      <c r="M62" s="11" t="s">
        <v>126</v>
      </c>
      <c r="N62" s="11" t="s">
        <v>126</v>
      </c>
      <c r="O62" s="11" t="s">
        <v>126</v>
      </c>
      <c r="P62" s="11" t="s">
        <v>126</v>
      </c>
      <c r="Q62" s="11" t="s">
        <v>126</v>
      </c>
      <c r="R62" s="11" t="s">
        <v>126</v>
      </c>
      <c r="S62" s="11" t="s">
        <v>126</v>
      </c>
      <c r="T62" s="11" t="s">
        <v>126</v>
      </c>
      <c r="U62" s="11" t="s">
        <v>126</v>
      </c>
      <c r="V62" s="11" t="s">
        <v>126</v>
      </c>
    </row>
    <row r="63" spans="1:22" ht="24.95" customHeight="1" x14ac:dyDescent="0.25">
      <c r="A63" s="44">
        <v>62</v>
      </c>
      <c r="B63" s="9" t="s">
        <v>72</v>
      </c>
      <c r="C63" s="10" t="s">
        <v>123</v>
      </c>
      <c r="D63" s="10" t="s">
        <v>158</v>
      </c>
      <c r="E63" s="11" t="s">
        <v>126</v>
      </c>
      <c r="F63" s="11" t="s">
        <v>126</v>
      </c>
      <c r="G63" s="11" t="s">
        <v>126</v>
      </c>
      <c r="H63" s="11" t="s">
        <v>126</v>
      </c>
      <c r="I63" s="11" t="s">
        <v>126</v>
      </c>
      <c r="J63" s="11" t="s">
        <v>126</v>
      </c>
      <c r="K63" s="11" t="s">
        <v>126</v>
      </c>
      <c r="L63" s="11" t="s">
        <v>126</v>
      </c>
      <c r="M63" s="11" t="s">
        <v>126</v>
      </c>
      <c r="N63" s="11" t="s">
        <v>126</v>
      </c>
      <c r="O63" s="11" t="s">
        <v>126</v>
      </c>
      <c r="P63" s="11" t="s">
        <v>126</v>
      </c>
      <c r="Q63" s="11" t="s">
        <v>126</v>
      </c>
      <c r="R63" s="11" t="s">
        <v>126</v>
      </c>
      <c r="S63" s="11" t="s">
        <v>126</v>
      </c>
      <c r="T63" s="11" t="s">
        <v>126</v>
      </c>
      <c r="U63" s="11" t="s">
        <v>126</v>
      </c>
      <c r="V63" s="11" t="s">
        <v>126</v>
      </c>
    </row>
    <row r="64" spans="1:22" ht="24.95" customHeight="1" x14ac:dyDescent="0.25">
      <c r="A64" s="44">
        <v>63</v>
      </c>
      <c r="B64" s="9" t="s">
        <v>73</v>
      </c>
      <c r="C64" s="10" t="s">
        <v>123</v>
      </c>
      <c r="D64" s="10" t="s">
        <v>158</v>
      </c>
      <c r="E64" s="11" t="s">
        <v>124</v>
      </c>
      <c r="F64" s="11" t="s">
        <v>126</v>
      </c>
      <c r="G64" s="11" t="s">
        <v>126</v>
      </c>
      <c r="H64" s="11" t="s">
        <v>126</v>
      </c>
      <c r="I64" s="11" t="s">
        <v>126</v>
      </c>
      <c r="J64" s="11" t="s">
        <v>128</v>
      </c>
      <c r="K64" s="11" t="s">
        <v>126</v>
      </c>
      <c r="L64" s="11" t="s">
        <v>126</v>
      </c>
      <c r="M64" s="11" t="s">
        <v>124</v>
      </c>
      <c r="N64" s="11" t="s">
        <v>126</v>
      </c>
      <c r="O64" s="11" t="s">
        <v>128</v>
      </c>
      <c r="P64" s="11" t="s">
        <v>126</v>
      </c>
      <c r="Q64" s="11" t="s">
        <v>124</v>
      </c>
      <c r="R64" s="11" t="s">
        <v>126</v>
      </c>
      <c r="S64" s="11" t="s">
        <v>126</v>
      </c>
      <c r="T64" s="11" t="s">
        <v>126</v>
      </c>
      <c r="U64" s="11" t="s">
        <v>126</v>
      </c>
      <c r="V64" s="11" t="s">
        <v>124</v>
      </c>
    </row>
    <row r="65" spans="1:22" ht="24.95" customHeight="1" x14ac:dyDescent="0.25">
      <c r="A65" s="44">
        <v>64</v>
      </c>
      <c r="B65" s="9" t="s">
        <v>74</v>
      </c>
      <c r="C65" s="10" t="s">
        <v>123</v>
      </c>
      <c r="D65" s="10" t="s">
        <v>156</v>
      </c>
      <c r="E65" s="11" t="s">
        <v>126</v>
      </c>
      <c r="F65" s="11" t="s">
        <v>124</v>
      </c>
      <c r="G65" s="11" t="s">
        <v>124</v>
      </c>
      <c r="H65" s="11" t="s">
        <v>126</v>
      </c>
      <c r="I65" s="11" t="s">
        <v>126</v>
      </c>
      <c r="J65" s="11" t="s">
        <v>126</v>
      </c>
      <c r="K65" s="11" t="s">
        <v>126</v>
      </c>
      <c r="L65" s="11" t="s">
        <v>126</v>
      </c>
      <c r="M65" s="11" t="s">
        <v>126</v>
      </c>
      <c r="N65" s="11" t="s">
        <v>126</v>
      </c>
      <c r="O65" s="11" t="s">
        <v>126</v>
      </c>
      <c r="P65" s="11" t="s">
        <v>126</v>
      </c>
      <c r="Q65" s="11" t="s">
        <v>126</v>
      </c>
      <c r="R65" s="11" t="s">
        <v>126</v>
      </c>
      <c r="S65" s="11" t="s">
        <v>126</v>
      </c>
      <c r="T65" s="11" t="s">
        <v>126</v>
      </c>
      <c r="U65" s="11" t="s">
        <v>126</v>
      </c>
      <c r="V65" s="11" t="s">
        <v>126</v>
      </c>
    </row>
    <row r="66" spans="1:22" ht="24.95" customHeight="1" x14ac:dyDescent="0.25">
      <c r="A66" s="44">
        <v>65</v>
      </c>
      <c r="B66" s="9" t="s">
        <v>75</v>
      </c>
      <c r="C66" s="10" t="s">
        <v>123</v>
      </c>
      <c r="D66" s="10" t="s">
        <v>156</v>
      </c>
      <c r="E66" s="11" t="s">
        <v>126</v>
      </c>
      <c r="F66" s="11" t="s">
        <v>126</v>
      </c>
      <c r="G66" s="11" t="s">
        <v>126</v>
      </c>
      <c r="H66" s="11" t="s">
        <v>126</v>
      </c>
      <c r="I66" s="11" t="s">
        <v>126</v>
      </c>
      <c r="J66" s="11" t="s">
        <v>126</v>
      </c>
      <c r="K66" s="11" t="s">
        <v>126</v>
      </c>
      <c r="L66" s="11" t="s">
        <v>126</v>
      </c>
      <c r="M66" s="11" t="s">
        <v>126</v>
      </c>
      <c r="N66" s="11" t="s">
        <v>126</v>
      </c>
      <c r="O66" s="11" t="s">
        <v>126</v>
      </c>
      <c r="P66" s="11" t="s">
        <v>126</v>
      </c>
      <c r="Q66" s="11" t="s">
        <v>126</v>
      </c>
      <c r="R66" s="11" t="s">
        <v>128</v>
      </c>
      <c r="S66" s="11" t="s">
        <v>126</v>
      </c>
      <c r="T66" s="11" t="s">
        <v>126</v>
      </c>
      <c r="U66" s="11" t="s">
        <v>128</v>
      </c>
      <c r="V66" s="11" t="s">
        <v>126</v>
      </c>
    </row>
    <row r="67" spans="1:22" ht="24.95" customHeight="1" x14ac:dyDescent="0.25">
      <c r="A67" s="44">
        <v>66</v>
      </c>
      <c r="B67" s="9" t="s">
        <v>76</v>
      </c>
      <c r="C67" s="10" t="s">
        <v>123</v>
      </c>
      <c r="D67" s="10" t="s">
        <v>158</v>
      </c>
      <c r="E67" s="11" t="s">
        <v>128</v>
      </c>
      <c r="F67" s="11" t="s">
        <v>124</v>
      </c>
      <c r="G67" s="11" t="s">
        <v>124</v>
      </c>
      <c r="H67" s="11" t="s">
        <v>126</v>
      </c>
      <c r="I67" s="11" t="s">
        <v>126</v>
      </c>
      <c r="J67" s="11" t="s">
        <v>128</v>
      </c>
      <c r="K67" s="11" t="s">
        <v>126</v>
      </c>
      <c r="L67" s="11" t="s">
        <v>126</v>
      </c>
      <c r="M67" s="11" t="s">
        <v>126</v>
      </c>
      <c r="N67" s="11" t="s">
        <v>128</v>
      </c>
      <c r="O67" s="11" t="s">
        <v>126</v>
      </c>
      <c r="P67" s="11" t="s">
        <v>126</v>
      </c>
      <c r="Q67" s="11" t="s">
        <v>126</v>
      </c>
      <c r="R67" s="11" t="s">
        <v>128</v>
      </c>
      <c r="S67" s="11" t="s">
        <v>126</v>
      </c>
      <c r="T67" s="11" t="s">
        <v>126</v>
      </c>
      <c r="U67" s="11" t="s">
        <v>128</v>
      </c>
      <c r="V67" s="11" t="s">
        <v>126</v>
      </c>
    </row>
    <row r="68" spans="1:22" ht="24.95" customHeight="1" x14ac:dyDescent="0.25">
      <c r="A68" s="44">
        <v>67</v>
      </c>
      <c r="B68" s="9" t="s">
        <v>78</v>
      </c>
      <c r="C68" s="10" t="s">
        <v>123</v>
      </c>
      <c r="D68" s="10" t="s">
        <v>156</v>
      </c>
      <c r="E68" s="11" t="s">
        <v>128</v>
      </c>
      <c r="F68" s="11" t="s">
        <v>124</v>
      </c>
      <c r="G68" s="11" t="s">
        <v>124</v>
      </c>
      <c r="H68" s="11" t="s">
        <v>124</v>
      </c>
      <c r="I68" s="11" t="s">
        <v>124</v>
      </c>
      <c r="J68" s="11" t="s">
        <v>124</v>
      </c>
      <c r="K68" s="11" t="s">
        <v>124</v>
      </c>
      <c r="L68" s="11" t="s">
        <v>124</v>
      </c>
      <c r="M68" s="11" t="s">
        <v>124</v>
      </c>
      <c r="N68" s="11" t="s">
        <v>124</v>
      </c>
      <c r="O68" s="11" t="s">
        <v>124</v>
      </c>
      <c r="P68" s="11" t="s">
        <v>126</v>
      </c>
      <c r="Q68" s="11" t="s">
        <v>124</v>
      </c>
      <c r="R68" s="11" t="s">
        <v>124</v>
      </c>
      <c r="S68" s="11" t="s">
        <v>126</v>
      </c>
      <c r="T68" s="11" t="s">
        <v>124</v>
      </c>
      <c r="U68" s="11" t="s">
        <v>124</v>
      </c>
      <c r="V68" s="11" t="s">
        <v>124</v>
      </c>
    </row>
    <row r="69" spans="1:22" ht="24.95" customHeight="1" x14ac:dyDescent="0.25">
      <c r="A69" s="44">
        <v>68</v>
      </c>
      <c r="B69" s="9" t="s">
        <v>79</v>
      </c>
      <c r="C69" s="10" t="s">
        <v>123</v>
      </c>
      <c r="D69" s="10" t="s">
        <v>158</v>
      </c>
      <c r="E69" s="11" t="s">
        <v>128</v>
      </c>
      <c r="F69" s="11" t="s">
        <v>124</v>
      </c>
      <c r="G69" s="11" t="s">
        <v>124</v>
      </c>
      <c r="H69" s="11" t="s">
        <v>128</v>
      </c>
      <c r="I69" s="11" t="s">
        <v>128</v>
      </c>
      <c r="J69" s="11" t="s">
        <v>128</v>
      </c>
      <c r="K69" s="11" t="s">
        <v>128</v>
      </c>
      <c r="L69" s="11" t="s">
        <v>128</v>
      </c>
      <c r="M69" s="11" t="s">
        <v>128</v>
      </c>
      <c r="N69" s="11" t="s">
        <v>126</v>
      </c>
      <c r="O69" s="11" t="s">
        <v>128</v>
      </c>
      <c r="P69" s="11" t="s">
        <v>126</v>
      </c>
      <c r="Q69" s="11" t="s">
        <v>124</v>
      </c>
      <c r="R69" s="11" t="s">
        <v>126</v>
      </c>
      <c r="S69" s="11" t="s">
        <v>126</v>
      </c>
      <c r="T69" s="11" t="s">
        <v>128</v>
      </c>
      <c r="U69" s="11" t="s">
        <v>126</v>
      </c>
      <c r="V69" s="11" t="s">
        <v>126</v>
      </c>
    </row>
    <row r="70" spans="1:22" ht="24.95" customHeight="1" x14ac:dyDescent="0.25">
      <c r="A70" s="44">
        <v>69</v>
      </c>
      <c r="B70" s="9" t="s">
        <v>80</v>
      </c>
      <c r="C70" s="10" t="s">
        <v>123</v>
      </c>
      <c r="D70" s="10" t="s">
        <v>158</v>
      </c>
      <c r="E70" s="11" t="s">
        <v>128</v>
      </c>
      <c r="F70" s="11" t="s">
        <v>124</v>
      </c>
      <c r="G70" s="11" t="s">
        <v>124</v>
      </c>
      <c r="H70" s="11" t="s">
        <v>124</v>
      </c>
      <c r="I70" s="11" t="s">
        <v>124</v>
      </c>
      <c r="J70" s="11" t="s">
        <v>124</v>
      </c>
      <c r="K70" s="11" t="s">
        <v>124</v>
      </c>
      <c r="L70" s="11" t="s">
        <v>124</v>
      </c>
      <c r="M70" s="11" t="s">
        <v>124</v>
      </c>
      <c r="N70" s="11" t="s">
        <v>126</v>
      </c>
      <c r="O70" s="11" t="s">
        <v>128</v>
      </c>
      <c r="P70" s="11" t="s">
        <v>126</v>
      </c>
      <c r="Q70" s="11" t="s">
        <v>124</v>
      </c>
      <c r="R70" s="11" t="s">
        <v>126</v>
      </c>
      <c r="S70" s="11" t="s">
        <v>126</v>
      </c>
      <c r="T70" s="11" t="s">
        <v>126</v>
      </c>
      <c r="U70" s="11" t="s">
        <v>126</v>
      </c>
      <c r="V70" s="11" t="s">
        <v>124</v>
      </c>
    </row>
    <row r="71" spans="1:22" ht="24.95" customHeight="1" x14ac:dyDescent="0.25">
      <c r="A71" s="44">
        <v>70</v>
      </c>
      <c r="B71" s="9" t="s">
        <v>81</v>
      </c>
      <c r="C71" s="10" t="s">
        <v>123</v>
      </c>
      <c r="D71" s="10" t="s">
        <v>158</v>
      </c>
      <c r="E71" s="11" t="s">
        <v>126</v>
      </c>
      <c r="F71" s="11" t="s">
        <v>126</v>
      </c>
      <c r="G71" s="11" t="s">
        <v>126</v>
      </c>
      <c r="H71" s="11" t="s">
        <v>126</v>
      </c>
      <c r="I71" s="11" t="s">
        <v>126</v>
      </c>
      <c r="J71" s="11" t="s">
        <v>126</v>
      </c>
      <c r="K71" s="11" t="s">
        <v>126</v>
      </c>
      <c r="L71" s="11" t="s">
        <v>126</v>
      </c>
      <c r="M71" s="11" t="s">
        <v>126</v>
      </c>
      <c r="N71" s="11" t="s">
        <v>126</v>
      </c>
      <c r="O71" s="11" t="s">
        <v>126</v>
      </c>
      <c r="P71" s="11" t="s">
        <v>126</v>
      </c>
      <c r="Q71" s="11" t="s">
        <v>126</v>
      </c>
      <c r="R71" s="11" t="s">
        <v>124</v>
      </c>
      <c r="S71" s="11" t="s">
        <v>126</v>
      </c>
      <c r="T71" s="11" t="s">
        <v>126</v>
      </c>
      <c r="U71" s="11" t="s">
        <v>124</v>
      </c>
      <c r="V71" s="11" t="s">
        <v>126</v>
      </c>
    </row>
    <row r="72" spans="1:22" ht="24.95" customHeight="1" x14ac:dyDescent="0.25">
      <c r="A72" s="44">
        <v>71</v>
      </c>
      <c r="B72" s="9" t="s">
        <v>83</v>
      </c>
      <c r="C72" s="10" t="s">
        <v>123</v>
      </c>
      <c r="D72" s="10" t="s">
        <v>158</v>
      </c>
      <c r="E72" s="11" t="s">
        <v>124</v>
      </c>
      <c r="F72" s="11" t="s">
        <v>124</v>
      </c>
      <c r="G72" s="11" t="s">
        <v>124</v>
      </c>
      <c r="H72" s="11" t="s">
        <v>124</v>
      </c>
      <c r="I72" s="11" t="s">
        <v>124</v>
      </c>
      <c r="J72" s="11" t="s">
        <v>124</v>
      </c>
      <c r="K72" s="11" t="s">
        <v>124</v>
      </c>
      <c r="L72" s="11" t="s">
        <v>124</v>
      </c>
      <c r="M72" s="11" t="s">
        <v>124</v>
      </c>
      <c r="N72" s="11" t="s">
        <v>124</v>
      </c>
      <c r="O72" s="11" t="s">
        <v>128</v>
      </c>
      <c r="P72" s="11" t="s">
        <v>124</v>
      </c>
      <c r="Q72" s="11" t="s">
        <v>124</v>
      </c>
      <c r="R72" s="11" t="s">
        <v>124</v>
      </c>
      <c r="S72" s="11" t="s">
        <v>124</v>
      </c>
      <c r="T72" s="11" t="s">
        <v>126</v>
      </c>
      <c r="U72" s="11" t="s">
        <v>128</v>
      </c>
      <c r="V72" s="11" t="s">
        <v>128</v>
      </c>
    </row>
    <row r="73" spans="1:22" ht="24.95" customHeight="1" x14ac:dyDescent="0.25">
      <c r="A73" s="44">
        <v>72</v>
      </c>
      <c r="B73" s="9" t="s">
        <v>84</v>
      </c>
      <c r="C73" s="10" t="s">
        <v>123</v>
      </c>
      <c r="D73" s="10" t="s">
        <v>158</v>
      </c>
      <c r="E73" s="11" t="s">
        <v>128</v>
      </c>
      <c r="F73" s="11" t="s">
        <v>124</v>
      </c>
      <c r="G73" s="11" t="s">
        <v>124</v>
      </c>
      <c r="H73" s="11" t="s">
        <v>124</v>
      </c>
      <c r="I73" s="11" t="s">
        <v>124</v>
      </c>
      <c r="J73" s="11" t="s">
        <v>124</v>
      </c>
      <c r="K73" s="11" t="s">
        <v>124</v>
      </c>
      <c r="L73" s="11" t="s">
        <v>124</v>
      </c>
      <c r="M73" s="11" t="s">
        <v>124</v>
      </c>
      <c r="N73" s="11" t="s">
        <v>126</v>
      </c>
      <c r="O73" s="11" t="s">
        <v>128</v>
      </c>
      <c r="P73" s="11" t="s">
        <v>126</v>
      </c>
      <c r="Q73" s="11" t="s">
        <v>124</v>
      </c>
      <c r="R73" s="11" t="s">
        <v>126</v>
      </c>
      <c r="S73" s="11" t="s">
        <v>126</v>
      </c>
      <c r="T73" s="11" t="s">
        <v>126</v>
      </c>
      <c r="U73" s="11" t="s">
        <v>126</v>
      </c>
      <c r="V73" s="11" t="s">
        <v>126</v>
      </c>
    </row>
    <row r="74" spans="1:22" ht="24.95" customHeight="1" x14ac:dyDescent="0.25">
      <c r="A74" s="44">
        <v>73</v>
      </c>
      <c r="B74" s="9" t="s">
        <v>85</v>
      </c>
      <c r="C74" s="10" t="s">
        <v>123</v>
      </c>
      <c r="D74" s="10" t="s">
        <v>158</v>
      </c>
      <c r="E74" s="11" t="s">
        <v>126</v>
      </c>
      <c r="F74" s="11" t="s">
        <v>124</v>
      </c>
      <c r="G74" s="11" t="s">
        <v>124</v>
      </c>
      <c r="H74" s="11" t="s">
        <v>126</v>
      </c>
      <c r="I74" s="11" t="s">
        <v>126</v>
      </c>
      <c r="J74" s="11" t="s">
        <v>126</v>
      </c>
      <c r="K74" s="11" t="s">
        <v>126</v>
      </c>
      <c r="L74" s="11" t="s">
        <v>126</v>
      </c>
      <c r="M74" s="11" t="s">
        <v>126</v>
      </c>
      <c r="N74" s="11" t="s">
        <v>126</v>
      </c>
      <c r="O74" s="11" t="s">
        <v>126</v>
      </c>
      <c r="P74" s="11" t="s">
        <v>126</v>
      </c>
      <c r="Q74" s="11" t="s">
        <v>126</v>
      </c>
      <c r="R74" s="11" t="s">
        <v>126</v>
      </c>
      <c r="S74" s="11" t="s">
        <v>126</v>
      </c>
      <c r="T74" s="11" t="s">
        <v>126</v>
      </c>
      <c r="U74" s="11" t="s">
        <v>126</v>
      </c>
      <c r="V74" s="11" t="s">
        <v>126</v>
      </c>
    </row>
    <row r="75" spans="1:22" ht="24.95" customHeight="1" x14ac:dyDescent="0.25">
      <c r="A75" s="44">
        <v>74</v>
      </c>
      <c r="B75" s="9" t="s">
        <v>86</v>
      </c>
      <c r="C75" s="10" t="s">
        <v>123</v>
      </c>
      <c r="D75" s="10" t="s">
        <v>158</v>
      </c>
      <c r="E75" s="11" t="s">
        <v>126</v>
      </c>
      <c r="F75" s="11" t="s">
        <v>126</v>
      </c>
      <c r="G75" s="11" t="s">
        <v>126</v>
      </c>
      <c r="H75" s="11" t="s">
        <v>126</v>
      </c>
      <c r="I75" s="11" t="s">
        <v>126</v>
      </c>
      <c r="J75" s="11" t="s">
        <v>128</v>
      </c>
      <c r="K75" s="11" t="s">
        <v>126</v>
      </c>
      <c r="L75" s="11" t="s">
        <v>126</v>
      </c>
      <c r="M75" s="11" t="s">
        <v>126</v>
      </c>
      <c r="N75" s="11" t="s">
        <v>126</v>
      </c>
      <c r="O75" s="11" t="s">
        <v>126</v>
      </c>
      <c r="P75" s="11" t="s">
        <v>126</v>
      </c>
      <c r="Q75" s="11" t="s">
        <v>126</v>
      </c>
      <c r="R75" s="11" t="s">
        <v>126</v>
      </c>
      <c r="S75" s="11" t="s">
        <v>128</v>
      </c>
      <c r="T75" s="11" t="s">
        <v>126</v>
      </c>
      <c r="U75" s="11" t="s">
        <v>126</v>
      </c>
      <c r="V75" s="11" t="s">
        <v>126</v>
      </c>
    </row>
    <row r="76" spans="1:22" ht="24.95" customHeight="1" x14ac:dyDescent="0.25">
      <c r="A76" s="44">
        <v>75</v>
      </c>
      <c r="B76" s="9" t="s">
        <v>88</v>
      </c>
      <c r="C76" s="10" t="s">
        <v>123</v>
      </c>
      <c r="D76" s="10" t="s">
        <v>158</v>
      </c>
      <c r="E76" s="11" t="s">
        <v>124</v>
      </c>
      <c r="F76" s="11" t="s">
        <v>124</v>
      </c>
      <c r="G76" s="11" t="s">
        <v>124</v>
      </c>
      <c r="H76" s="11" t="s">
        <v>124</v>
      </c>
      <c r="I76" s="11" t="s">
        <v>124</v>
      </c>
      <c r="J76" s="11" t="s">
        <v>124</v>
      </c>
      <c r="K76" s="11" t="s">
        <v>124</v>
      </c>
      <c r="L76" s="11" t="s">
        <v>124</v>
      </c>
      <c r="M76" s="11" t="s">
        <v>124</v>
      </c>
      <c r="N76" s="11" t="s">
        <v>124</v>
      </c>
      <c r="O76" s="11" t="s">
        <v>124</v>
      </c>
      <c r="P76" s="11" t="s">
        <v>126</v>
      </c>
      <c r="Q76" s="11" t="s">
        <v>124</v>
      </c>
      <c r="R76" s="11" t="s">
        <v>124</v>
      </c>
      <c r="S76" s="11" t="s">
        <v>126</v>
      </c>
      <c r="T76" s="11" t="s">
        <v>124</v>
      </c>
      <c r="U76" s="11" t="s">
        <v>124</v>
      </c>
      <c r="V76" s="11" t="s">
        <v>126</v>
      </c>
    </row>
    <row r="77" spans="1:22" ht="24.95" customHeight="1" x14ac:dyDescent="0.25">
      <c r="A77" s="44">
        <v>76</v>
      </c>
      <c r="B77" s="9" t="s">
        <v>89</v>
      </c>
      <c r="C77" s="10" t="s">
        <v>123</v>
      </c>
      <c r="D77" s="10" t="s">
        <v>156</v>
      </c>
      <c r="E77" s="11" t="s">
        <v>124</v>
      </c>
      <c r="F77" s="11" t="s">
        <v>124</v>
      </c>
      <c r="G77" s="11" t="s">
        <v>124</v>
      </c>
      <c r="H77" s="11" t="s">
        <v>124</v>
      </c>
      <c r="I77" s="11" t="s">
        <v>124</v>
      </c>
      <c r="J77" s="11" t="s">
        <v>124</v>
      </c>
      <c r="K77" s="11" t="s">
        <v>124</v>
      </c>
      <c r="L77" s="11" t="s">
        <v>124</v>
      </c>
      <c r="M77" s="11" t="s">
        <v>124</v>
      </c>
      <c r="N77" s="11" t="s">
        <v>124</v>
      </c>
      <c r="O77" s="11" t="s">
        <v>124</v>
      </c>
      <c r="P77" s="11" t="s">
        <v>126</v>
      </c>
      <c r="Q77" s="11" t="s">
        <v>124</v>
      </c>
      <c r="R77" s="11" t="s">
        <v>124</v>
      </c>
      <c r="S77" s="11" t="s">
        <v>126</v>
      </c>
      <c r="T77" s="11" t="s">
        <v>124</v>
      </c>
      <c r="U77" s="11" t="s">
        <v>124</v>
      </c>
      <c r="V77" s="11" t="s">
        <v>126</v>
      </c>
    </row>
    <row r="78" spans="1:22" ht="24.95" customHeight="1" x14ac:dyDescent="0.25">
      <c r="A78" s="44">
        <v>77</v>
      </c>
      <c r="B78" s="9" t="s">
        <v>90</v>
      </c>
      <c r="C78" s="10" t="s">
        <v>123</v>
      </c>
      <c r="D78" s="10" t="s">
        <v>158</v>
      </c>
      <c r="E78" s="11" t="s">
        <v>124</v>
      </c>
      <c r="F78" s="11" t="s">
        <v>126</v>
      </c>
      <c r="G78" s="11" t="s">
        <v>126</v>
      </c>
      <c r="H78" s="11" t="s">
        <v>124</v>
      </c>
      <c r="I78" s="11" t="s">
        <v>124</v>
      </c>
      <c r="J78" s="11" t="s">
        <v>124</v>
      </c>
      <c r="K78" s="11" t="s">
        <v>124</v>
      </c>
      <c r="L78" s="11" t="s">
        <v>124</v>
      </c>
      <c r="M78" s="11" t="s">
        <v>124</v>
      </c>
      <c r="N78" s="11" t="s">
        <v>124</v>
      </c>
      <c r="O78" s="11" t="s">
        <v>126</v>
      </c>
      <c r="P78" s="11" t="s">
        <v>126</v>
      </c>
      <c r="Q78" s="11" t="s">
        <v>124</v>
      </c>
      <c r="R78" s="11" t="s">
        <v>124</v>
      </c>
      <c r="S78" s="11" t="s">
        <v>126</v>
      </c>
      <c r="T78" s="11" t="s">
        <v>124</v>
      </c>
      <c r="U78" s="11" t="s">
        <v>124</v>
      </c>
      <c r="V78" s="11" t="s">
        <v>126</v>
      </c>
    </row>
    <row r="79" spans="1:22" ht="24.95" customHeight="1" x14ac:dyDescent="0.25">
      <c r="A79" s="44">
        <v>78</v>
      </c>
      <c r="B79" s="9" t="s">
        <v>92</v>
      </c>
      <c r="C79" s="10" t="s">
        <v>123</v>
      </c>
      <c r="D79" s="10" t="s">
        <v>158</v>
      </c>
      <c r="E79" s="11" t="s">
        <v>126</v>
      </c>
      <c r="F79" s="11" t="s">
        <v>126</v>
      </c>
      <c r="G79" s="11" t="s">
        <v>126</v>
      </c>
      <c r="H79" s="11" t="s">
        <v>126</v>
      </c>
      <c r="I79" s="11" t="s">
        <v>126</v>
      </c>
      <c r="J79" s="11" t="s">
        <v>124</v>
      </c>
      <c r="K79" s="11" t="s">
        <v>126</v>
      </c>
      <c r="L79" s="11" t="s">
        <v>126</v>
      </c>
      <c r="M79" s="11" t="s">
        <v>126</v>
      </c>
      <c r="N79" s="11" t="s">
        <v>126</v>
      </c>
      <c r="O79" s="11" t="s">
        <v>126</v>
      </c>
      <c r="P79" s="11" t="s">
        <v>126</v>
      </c>
      <c r="Q79" s="11" t="s">
        <v>126</v>
      </c>
      <c r="R79" s="11" t="s">
        <v>126</v>
      </c>
      <c r="S79" s="11" t="s">
        <v>126</v>
      </c>
      <c r="T79" s="11" t="s">
        <v>126</v>
      </c>
      <c r="U79" s="11" t="s">
        <v>126</v>
      </c>
      <c r="V79" s="11" t="s">
        <v>126</v>
      </c>
    </row>
    <row r="80" spans="1:22" ht="24.95" customHeight="1" x14ac:dyDescent="0.25">
      <c r="A80" s="44">
        <v>79</v>
      </c>
      <c r="B80" s="9" t="s">
        <v>93</v>
      </c>
      <c r="C80" s="10" t="s">
        <v>123</v>
      </c>
      <c r="D80" s="10" t="s">
        <v>158</v>
      </c>
      <c r="E80" s="11" t="s">
        <v>126</v>
      </c>
      <c r="F80" s="11" t="s">
        <v>126</v>
      </c>
      <c r="G80" s="11" t="s">
        <v>126</v>
      </c>
      <c r="H80" s="11" t="s">
        <v>126</v>
      </c>
      <c r="I80" s="11" t="s">
        <v>126</v>
      </c>
      <c r="J80" s="11" t="s">
        <v>126</v>
      </c>
      <c r="K80" s="11" t="s">
        <v>126</v>
      </c>
      <c r="L80" s="11" t="s">
        <v>126</v>
      </c>
      <c r="M80" s="11" t="s">
        <v>126</v>
      </c>
      <c r="N80" s="11" t="s">
        <v>126</v>
      </c>
      <c r="O80" s="11" t="s">
        <v>126</v>
      </c>
      <c r="P80" s="11" t="s">
        <v>126</v>
      </c>
      <c r="Q80" s="11" t="s">
        <v>126</v>
      </c>
      <c r="R80" s="11" t="s">
        <v>126</v>
      </c>
      <c r="S80" s="11" t="s">
        <v>126</v>
      </c>
      <c r="T80" s="11" t="s">
        <v>126</v>
      </c>
      <c r="U80" s="11" t="s">
        <v>126</v>
      </c>
      <c r="V80" s="11" t="s">
        <v>126</v>
      </c>
    </row>
    <row r="81" spans="1:22" ht="24.95" customHeight="1" x14ac:dyDescent="0.25">
      <c r="A81" s="44">
        <v>80</v>
      </c>
      <c r="B81" s="9" t="s">
        <v>94</v>
      </c>
      <c r="C81" s="10" t="s">
        <v>123</v>
      </c>
      <c r="D81" s="10" t="s">
        <v>158</v>
      </c>
      <c r="E81" s="11" t="s">
        <v>126</v>
      </c>
      <c r="F81" s="11" t="s">
        <v>126</v>
      </c>
      <c r="G81" s="11" t="s">
        <v>126</v>
      </c>
      <c r="H81" s="11" t="s">
        <v>126</v>
      </c>
      <c r="I81" s="11" t="s">
        <v>126</v>
      </c>
      <c r="J81" s="11" t="s">
        <v>126</v>
      </c>
      <c r="K81" s="11" t="s">
        <v>126</v>
      </c>
      <c r="L81" s="11" t="s">
        <v>126</v>
      </c>
      <c r="M81" s="11" t="s">
        <v>126</v>
      </c>
      <c r="N81" s="11" t="s">
        <v>126</v>
      </c>
      <c r="O81" s="11" t="s">
        <v>126</v>
      </c>
      <c r="P81" s="11" t="s">
        <v>126</v>
      </c>
      <c r="Q81" s="11" t="s">
        <v>126</v>
      </c>
      <c r="R81" s="11" t="s">
        <v>126</v>
      </c>
      <c r="S81" s="11" t="s">
        <v>126</v>
      </c>
      <c r="T81" s="11" t="s">
        <v>126</v>
      </c>
      <c r="U81" s="11" t="s">
        <v>126</v>
      </c>
      <c r="V81" s="11" t="s">
        <v>126</v>
      </c>
    </row>
    <row r="82" spans="1:22" ht="24.95" customHeight="1" x14ac:dyDescent="0.25">
      <c r="A82" s="44">
        <v>81</v>
      </c>
      <c r="B82" s="9" t="s">
        <v>95</v>
      </c>
      <c r="C82" s="10" t="s">
        <v>123</v>
      </c>
      <c r="D82" s="10" t="s">
        <v>158</v>
      </c>
      <c r="E82" s="11" t="s">
        <v>126</v>
      </c>
      <c r="F82" s="11" t="s">
        <v>126</v>
      </c>
      <c r="G82" s="11" t="s">
        <v>126</v>
      </c>
      <c r="H82" s="11" t="s">
        <v>126</v>
      </c>
      <c r="I82" s="11" t="s">
        <v>126</v>
      </c>
      <c r="J82" s="11" t="s">
        <v>126</v>
      </c>
      <c r="K82" s="11" t="s">
        <v>126</v>
      </c>
      <c r="L82" s="11" t="s">
        <v>126</v>
      </c>
      <c r="M82" s="11" t="s">
        <v>126</v>
      </c>
      <c r="N82" s="11" t="s">
        <v>126</v>
      </c>
      <c r="O82" s="11" t="s">
        <v>126</v>
      </c>
      <c r="P82" s="11" t="s">
        <v>126</v>
      </c>
      <c r="Q82" s="11" t="s">
        <v>126</v>
      </c>
      <c r="R82" s="11" t="s">
        <v>126</v>
      </c>
      <c r="S82" s="11" t="s">
        <v>126</v>
      </c>
      <c r="T82" s="11" t="s">
        <v>126</v>
      </c>
      <c r="U82" s="11" t="s">
        <v>126</v>
      </c>
      <c r="V82" s="11" t="s">
        <v>126</v>
      </c>
    </row>
    <row r="83" spans="1:22" ht="30" customHeight="1" x14ac:dyDescent="0.25">
      <c r="A83" s="44">
        <v>82</v>
      </c>
      <c r="B83" s="9" t="s">
        <v>25</v>
      </c>
      <c r="C83" s="10" t="s">
        <v>123</v>
      </c>
      <c r="D83" s="10" t="s">
        <v>158</v>
      </c>
      <c r="E83" s="11" t="s">
        <v>126</v>
      </c>
      <c r="F83" s="11" t="s">
        <v>126</v>
      </c>
      <c r="G83" s="11" t="s">
        <v>126</v>
      </c>
      <c r="H83" s="11" t="s">
        <v>126</v>
      </c>
      <c r="I83" s="11" t="s">
        <v>126</v>
      </c>
      <c r="J83" s="11" t="s">
        <v>126</v>
      </c>
      <c r="K83" s="11" t="s">
        <v>126</v>
      </c>
      <c r="L83" s="11" t="s">
        <v>126</v>
      </c>
      <c r="M83" s="11" t="s">
        <v>126</v>
      </c>
      <c r="N83" s="11" t="s">
        <v>126</v>
      </c>
      <c r="O83" s="11" t="s">
        <v>126</v>
      </c>
      <c r="P83" s="11" t="s">
        <v>126</v>
      </c>
      <c r="Q83" s="11" t="s">
        <v>126</v>
      </c>
      <c r="R83" s="11" t="s">
        <v>126</v>
      </c>
      <c r="S83" s="11" t="s">
        <v>126</v>
      </c>
      <c r="T83" s="11" t="s">
        <v>126</v>
      </c>
      <c r="U83" s="11" t="s">
        <v>126</v>
      </c>
      <c r="V83" s="11" t="s">
        <v>126</v>
      </c>
    </row>
    <row r="84" spans="1:22" ht="24.95" customHeight="1" x14ac:dyDescent="0.25">
      <c r="A84" s="44">
        <v>83</v>
      </c>
      <c r="B84" s="9" t="s">
        <v>96</v>
      </c>
      <c r="C84" s="10" t="s">
        <v>123</v>
      </c>
      <c r="D84" s="10" t="s">
        <v>156</v>
      </c>
      <c r="E84" s="11" t="s">
        <v>126</v>
      </c>
      <c r="F84" s="11" t="s">
        <v>126</v>
      </c>
      <c r="G84" s="11" t="s">
        <v>126</v>
      </c>
      <c r="H84" s="11" t="s">
        <v>126</v>
      </c>
      <c r="I84" s="11" t="s">
        <v>126</v>
      </c>
      <c r="J84" s="11" t="s">
        <v>126</v>
      </c>
      <c r="K84" s="11" t="s">
        <v>126</v>
      </c>
      <c r="L84" s="11" t="s">
        <v>126</v>
      </c>
      <c r="M84" s="11" t="s">
        <v>126</v>
      </c>
      <c r="N84" s="11" t="s">
        <v>126</v>
      </c>
      <c r="O84" s="11" t="s">
        <v>126</v>
      </c>
      <c r="P84" s="11" t="s">
        <v>126</v>
      </c>
      <c r="Q84" s="11" t="s">
        <v>126</v>
      </c>
      <c r="R84" s="11" t="s">
        <v>126</v>
      </c>
      <c r="S84" s="11" t="s">
        <v>126</v>
      </c>
      <c r="T84" s="11" t="s">
        <v>126</v>
      </c>
      <c r="U84" s="11" t="s">
        <v>126</v>
      </c>
      <c r="V84" s="11" t="s">
        <v>126</v>
      </c>
    </row>
    <row r="85" spans="1:22" ht="24.95" customHeight="1" x14ac:dyDescent="0.25">
      <c r="A85" s="44">
        <v>84</v>
      </c>
      <c r="B85" s="9" t="s">
        <v>97</v>
      </c>
      <c r="C85" s="10" t="s">
        <v>123</v>
      </c>
      <c r="D85" s="10" t="s">
        <v>158</v>
      </c>
      <c r="E85" s="11" t="s">
        <v>126</v>
      </c>
      <c r="F85" s="11" t="s">
        <v>126</v>
      </c>
      <c r="G85" s="11" t="s">
        <v>126</v>
      </c>
      <c r="H85" s="11" t="s">
        <v>126</v>
      </c>
      <c r="I85" s="11" t="s">
        <v>126</v>
      </c>
      <c r="J85" s="11" t="s">
        <v>126</v>
      </c>
      <c r="K85" s="11" t="s">
        <v>126</v>
      </c>
      <c r="L85" s="11" t="s">
        <v>126</v>
      </c>
      <c r="M85" s="11" t="s">
        <v>126</v>
      </c>
      <c r="N85" s="11" t="s">
        <v>126</v>
      </c>
      <c r="O85" s="11" t="s">
        <v>126</v>
      </c>
      <c r="P85" s="11" t="s">
        <v>126</v>
      </c>
      <c r="Q85" s="11" t="s">
        <v>126</v>
      </c>
      <c r="R85" s="11" t="s">
        <v>126</v>
      </c>
      <c r="S85" s="11" t="s">
        <v>126</v>
      </c>
      <c r="T85" s="11" t="s">
        <v>126</v>
      </c>
      <c r="U85" s="11" t="s">
        <v>126</v>
      </c>
      <c r="V85" s="11" t="s">
        <v>126</v>
      </c>
    </row>
    <row r="86" spans="1:22" ht="24.95" customHeight="1" x14ac:dyDescent="0.25">
      <c r="A86" s="44">
        <v>85</v>
      </c>
      <c r="B86" s="9" t="s">
        <v>98</v>
      </c>
      <c r="C86" s="10" t="s">
        <v>123</v>
      </c>
      <c r="D86" s="10" t="s">
        <v>158</v>
      </c>
      <c r="E86" s="11" t="s">
        <v>126</v>
      </c>
      <c r="F86" s="11" t="s">
        <v>126</v>
      </c>
      <c r="G86" s="11" t="s">
        <v>126</v>
      </c>
      <c r="H86" s="11" t="s">
        <v>126</v>
      </c>
      <c r="I86" s="11" t="s">
        <v>126</v>
      </c>
      <c r="J86" s="11" t="s">
        <v>126</v>
      </c>
      <c r="K86" s="11" t="s">
        <v>126</v>
      </c>
      <c r="L86" s="11" t="s">
        <v>126</v>
      </c>
      <c r="M86" s="11" t="s">
        <v>126</v>
      </c>
      <c r="N86" s="11" t="s">
        <v>126</v>
      </c>
      <c r="O86" s="11" t="s">
        <v>126</v>
      </c>
      <c r="P86" s="11" t="s">
        <v>126</v>
      </c>
      <c r="Q86" s="11" t="s">
        <v>126</v>
      </c>
      <c r="R86" s="11" t="s">
        <v>126</v>
      </c>
      <c r="S86" s="11" t="s">
        <v>126</v>
      </c>
      <c r="T86" s="11" t="s">
        <v>126</v>
      </c>
      <c r="U86" s="11" t="s">
        <v>126</v>
      </c>
      <c r="V86" s="11" t="s">
        <v>126</v>
      </c>
    </row>
    <row r="87" spans="1:22" ht="24.95" customHeight="1" x14ac:dyDescent="0.25">
      <c r="A87" s="44">
        <v>86</v>
      </c>
      <c r="B87" s="9" t="s">
        <v>99</v>
      </c>
      <c r="C87" s="10" t="s">
        <v>123</v>
      </c>
      <c r="D87" s="10" t="s">
        <v>156</v>
      </c>
      <c r="E87" s="11" t="s">
        <v>126</v>
      </c>
      <c r="F87" s="11" t="s">
        <v>126</v>
      </c>
      <c r="G87" s="11" t="s">
        <v>126</v>
      </c>
      <c r="H87" s="11" t="s">
        <v>126</v>
      </c>
      <c r="I87" s="11" t="s">
        <v>126</v>
      </c>
      <c r="J87" s="11" t="s">
        <v>126</v>
      </c>
      <c r="K87" s="11" t="s">
        <v>126</v>
      </c>
      <c r="L87" s="11" t="s">
        <v>126</v>
      </c>
      <c r="M87" s="11" t="s">
        <v>126</v>
      </c>
      <c r="N87" s="11" t="s">
        <v>126</v>
      </c>
      <c r="O87" s="11" t="s">
        <v>126</v>
      </c>
      <c r="P87" s="11" t="s">
        <v>126</v>
      </c>
      <c r="Q87" s="11" t="s">
        <v>126</v>
      </c>
      <c r="R87" s="11" t="s">
        <v>126</v>
      </c>
      <c r="S87" s="11" t="s">
        <v>126</v>
      </c>
      <c r="T87" s="11" t="s">
        <v>126</v>
      </c>
      <c r="U87" s="11" t="s">
        <v>126</v>
      </c>
      <c r="V87" s="11" t="s">
        <v>126</v>
      </c>
    </row>
    <row r="88" spans="1:22" ht="24.95" customHeight="1" x14ac:dyDescent="0.25">
      <c r="A88" s="44">
        <v>87</v>
      </c>
      <c r="B88" s="9" t="s">
        <v>100</v>
      </c>
      <c r="C88" s="10" t="s">
        <v>123</v>
      </c>
      <c r="D88" s="10" t="s">
        <v>158</v>
      </c>
      <c r="E88" s="11" t="s">
        <v>126</v>
      </c>
      <c r="F88" s="11" t="s">
        <v>126</v>
      </c>
      <c r="G88" s="11" t="s">
        <v>126</v>
      </c>
      <c r="H88" s="11" t="s">
        <v>126</v>
      </c>
      <c r="I88" s="11" t="s">
        <v>126</v>
      </c>
      <c r="J88" s="11" t="s">
        <v>126</v>
      </c>
      <c r="K88" s="11" t="s">
        <v>126</v>
      </c>
      <c r="L88" s="11" t="s">
        <v>126</v>
      </c>
      <c r="M88" s="11" t="s">
        <v>126</v>
      </c>
      <c r="N88" s="11" t="s">
        <v>126</v>
      </c>
      <c r="O88" s="11" t="s">
        <v>126</v>
      </c>
      <c r="P88" s="11" t="s">
        <v>126</v>
      </c>
      <c r="Q88" s="11" t="s">
        <v>126</v>
      </c>
      <c r="R88" s="11" t="s">
        <v>126</v>
      </c>
      <c r="S88" s="11" t="s">
        <v>126</v>
      </c>
      <c r="T88" s="11" t="s">
        <v>126</v>
      </c>
      <c r="U88" s="11" t="s">
        <v>126</v>
      </c>
      <c r="V88" s="11" t="s">
        <v>126</v>
      </c>
    </row>
    <row r="89" spans="1:22" ht="24.95" customHeight="1" x14ac:dyDescent="0.25">
      <c r="A89" s="44">
        <v>88</v>
      </c>
      <c r="B89" s="9" t="s">
        <v>102</v>
      </c>
      <c r="C89" s="10" t="s">
        <v>125</v>
      </c>
      <c r="D89" s="10" t="s">
        <v>156</v>
      </c>
      <c r="E89" s="11" t="s">
        <v>126</v>
      </c>
      <c r="F89" s="11" t="s">
        <v>128</v>
      </c>
      <c r="G89" s="11" t="s">
        <v>128</v>
      </c>
      <c r="H89" s="11" t="s">
        <v>126</v>
      </c>
      <c r="I89" s="11" t="s">
        <v>126</v>
      </c>
      <c r="J89" s="11" t="s">
        <v>126</v>
      </c>
      <c r="K89" s="11" t="s">
        <v>126</v>
      </c>
      <c r="L89" s="11" t="s">
        <v>126</v>
      </c>
      <c r="M89" s="11" t="s">
        <v>126</v>
      </c>
      <c r="N89" s="11" t="s">
        <v>126</v>
      </c>
      <c r="O89" s="11" t="s">
        <v>126</v>
      </c>
      <c r="P89" s="11" t="s">
        <v>126</v>
      </c>
      <c r="Q89" s="11" t="s">
        <v>126</v>
      </c>
      <c r="R89" s="11" t="s">
        <v>126</v>
      </c>
      <c r="S89" s="11" t="s">
        <v>126</v>
      </c>
      <c r="T89" s="11" t="s">
        <v>126</v>
      </c>
      <c r="U89" s="11" t="s">
        <v>126</v>
      </c>
      <c r="V89" s="11" t="s">
        <v>126</v>
      </c>
    </row>
    <row r="90" spans="1:22" ht="24.95" customHeight="1" x14ac:dyDescent="0.25">
      <c r="A90" s="44">
        <v>89</v>
      </c>
      <c r="B90" s="9" t="s">
        <v>103</v>
      </c>
      <c r="C90" s="10" t="s">
        <v>123</v>
      </c>
      <c r="D90" s="10" t="s">
        <v>156</v>
      </c>
      <c r="E90" s="11" t="s">
        <v>126</v>
      </c>
      <c r="F90" s="11" t="s">
        <v>128</v>
      </c>
      <c r="G90" s="11" t="s">
        <v>128</v>
      </c>
      <c r="H90" s="11" t="s">
        <v>126</v>
      </c>
      <c r="I90" s="11" t="s">
        <v>126</v>
      </c>
      <c r="J90" s="11" t="s">
        <v>126</v>
      </c>
      <c r="K90" s="11" t="s">
        <v>126</v>
      </c>
      <c r="L90" s="11" t="s">
        <v>126</v>
      </c>
      <c r="M90" s="11" t="s">
        <v>126</v>
      </c>
      <c r="N90" s="11" t="s">
        <v>126</v>
      </c>
      <c r="O90" s="11" t="s">
        <v>126</v>
      </c>
      <c r="P90" s="11" t="s">
        <v>126</v>
      </c>
      <c r="Q90" s="11" t="s">
        <v>126</v>
      </c>
      <c r="R90" s="11" t="s">
        <v>126</v>
      </c>
      <c r="S90" s="11" t="s">
        <v>126</v>
      </c>
      <c r="T90" s="11" t="s">
        <v>126</v>
      </c>
      <c r="U90" s="11" t="s">
        <v>126</v>
      </c>
      <c r="V90" s="11" t="s">
        <v>126</v>
      </c>
    </row>
    <row r="91" spans="1:22" ht="24.95" customHeight="1" x14ac:dyDescent="0.25">
      <c r="A91" s="44">
        <v>90</v>
      </c>
      <c r="B91" s="9" t="s">
        <v>105</v>
      </c>
      <c r="C91" s="10" t="s">
        <v>127</v>
      </c>
      <c r="D91" s="10" t="s">
        <v>156</v>
      </c>
      <c r="E91" s="11" t="s">
        <v>126</v>
      </c>
      <c r="F91" s="11" t="s">
        <v>128</v>
      </c>
      <c r="G91" s="11" t="s">
        <v>128</v>
      </c>
      <c r="H91" s="11" t="s">
        <v>126</v>
      </c>
      <c r="I91" s="11" t="s">
        <v>126</v>
      </c>
      <c r="J91" s="11" t="s">
        <v>126</v>
      </c>
      <c r="K91" s="11" t="s">
        <v>126</v>
      </c>
      <c r="L91" s="11" t="s">
        <v>126</v>
      </c>
      <c r="M91" s="11" t="s">
        <v>126</v>
      </c>
      <c r="N91" s="11" t="s">
        <v>126</v>
      </c>
      <c r="O91" s="11" t="s">
        <v>126</v>
      </c>
      <c r="P91" s="11" t="s">
        <v>126</v>
      </c>
      <c r="Q91" s="11" t="s">
        <v>126</v>
      </c>
      <c r="R91" s="11" t="s">
        <v>126</v>
      </c>
      <c r="S91" s="11" t="s">
        <v>126</v>
      </c>
      <c r="T91" s="11" t="s">
        <v>126</v>
      </c>
      <c r="U91" s="11" t="s">
        <v>126</v>
      </c>
      <c r="V91" s="11" t="s">
        <v>126</v>
      </c>
    </row>
    <row r="92" spans="1:22" ht="24.95" customHeight="1" x14ac:dyDescent="0.25">
      <c r="A92" s="44">
        <v>91</v>
      </c>
      <c r="B92" s="9" t="s">
        <v>107</v>
      </c>
      <c r="C92" s="10" t="s">
        <v>125</v>
      </c>
      <c r="D92" s="10" t="s">
        <v>156</v>
      </c>
      <c r="E92" s="11" t="s">
        <v>126</v>
      </c>
      <c r="F92" s="11" t="s">
        <v>126</v>
      </c>
      <c r="G92" s="11" t="s">
        <v>126</v>
      </c>
      <c r="H92" s="11" t="s">
        <v>126</v>
      </c>
      <c r="I92" s="11" t="s">
        <v>126</v>
      </c>
      <c r="J92" s="11" t="s">
        <v>126</v>
      </c>
      <c r="K92" s="11" t="s">
        <v>126</v>
      </c>
      <c r="L92" s="11" t="s">
        <v>126</v>
      </c>
      <c r="M92" s="11" t="s">
        <v>126</v>
      </c>
      <c r="N92" s="11" t="s">
        <v>126</v>
      </c>
      <c r="O92" s="11" t="s">
        <v>126</v>
      </c>
      <c r="P92" s="11" t="s">
        <v>126</v>
      </c>
      <c r="Q92" s="11" t="s">
        <v>126</v>
      </c>
      <c r="R92" s="11" t="s">
        <v>126</v>
      </c>
      <c r="S92" s="11" t="s">
        <v>126</v>
      </c>
      <c r="T92" s="11" t="s">
        <v>126</v>
      </c>
      <c r="U92" s="11" t="s">
        <v>126</v>
      </c>
      <c r="V92" s="11" t="s">
        <v>126</v>
      </c>
    </row>
    <row r="93" spans="1:22" ht="24.95" customHeight="1" x14ac:dyDescent="0.25">
      <c r="A93" s="44">
        <v>92</v>
      </c>
      <c r="B93" s="9" t="s">
        <v>108</v>
      </c>
      <c r="C93" s="10" t="s">
        <v>125</v>
      </c>
      <c r="D93" s="10" t="s">
        <v>156</v>
      </c>
      <c r="E93" s="11" t="s">
        <v>126</v>
      </c>
      <c r="F93" s="11" t="s">
        <v>126</v>
      </c>
      <c r="G93" s="11" t="s">
        <v>126</v>
      </c>
      <c r="H93" s="11" t="s">
        <v>126</v>
      </c>
      <c r="I93" s="11" t="s">
        <v>126</v>
      </c>
      <c r="J93" s="11" t="s">
        <v>126</v>
      </c>
      <c r="K93" s="11" t="s">
        <v>126</v>
      </c>
      <c r="L93" s="11" t="s">
        <v>126</v>
      </c>
      <c r="M93" s="11" t="s">
        <v>126</v>
      </c>
      <c r="N93" s="11" t="s">
        <v>126</v>
      </c>
      <c r="O93" s="11" t="s">
        <v>126</v>
      </c>
      <c r="P93" s="11" t="s">
        <v>126</v>
      </c>
      <c r="Q93" s="11" t="s">
        <v>126</v>
      </c>
      <c r="R93" s="11" t="s">
        <v>126</v>
      </c>
      <c r="S93" s="11" t="s">
        <v>126</v>
      </c>
      <c r="T93" s="11" t="s">
        <v>128</v>
      </c>
      <c r="U93" s="11" t="s">
        <v>126</v>
      </c>
      <c r="V93" s="11" t="s">
        <v>126</v>
      </c>
    </row>
    <row r="94" spans="1:22" ht="24.95" customHeight="1" x14ac:dyDescent="0.25">
      <c r="A94" s="44">
        <v>93</v>
      </c>
      <c r="B94" s="30" t="s">
        <v>109</v>
      </c>
      <c r="C94" s="10" t="s">
        <v>125</v>
      </c>
      <c r="D94" s="10" t="s">
        <v>156</v>
      </c>
      <c r="E94" s="11" t="s">
        <v>126</v>
      </c>
      <c r="F94" s="11" t="s">
        <v>126</v>
      </c>
      <c r="G94" s="11" t="s">
        <v>126</v>
      </c>
      <c r="H94" s="11" t="s">
        <v>126</v>
      </c>
      <c r="I94" s="11" t="s">
        <v>126</v>
      </c>
      <c r="J94" s="11" t="s">
        <v>126</v>
      </c>
      <c r="K94" s="11" t="s">
        <v>126</v>
      </c>
      <c r="L94" s="11" t="s">
        <v>126</v>
      </c>
      <c r="M94" s="11" t="s">
        <v>126</v>
      </c>
      <c r="N94" s="11" t="s">
        <v>126</v>
      </c>
      <c r="O94" s="11" t="s">
        <v>126</v>
      </c>
      <c r="P94" s="11" t="s">
        <v>126</v>
      </c>
      <c r="Q94" s="11" t="s">
        <v>126</v>
      </c>
      <c r="R94" s="11" t="s">
        <v>126</v>
      </c>
      <c r="S94" s="11" t="s">
        <v>126</v>
      </c>
      <c r="T94" s="11" t="s">
        <v>126</v>
      </c>
      <c r="U94" s="11" t="s">
        <v>126</v>
      </c>
      <c r="V94" s="11" t="s">
        <v>126</v>
      </c>
    </row>
    <row r="95" spans="1:22" ht="24.95" customHeight="1" x14ac:dyDescent="0.25">
      <c r="A95" s="44">
        <v>94</v>
      </c>
      <c r="B95" s="30" t="s">
        <v>109</v>
      </c>
      <c r="C95" s="10" t="s">
        <v>125</v>
      </c>
      <c r="D95" s="10" t="s">
        <v>156</v>
      </c>
      <c r="E95" s="11" t="s">
        <v>126</v>
      </c>
      <c r="F95" s="11" t="s">
        <v>128</v>
      </c>
      <c r="G95" s="11" t="s">
        <v>126</v>
      </c>
      <c r="H95" s="11" t="s">
        <v>126</v>
      </c>
      <c r="I95" s="11" t="s">
        <v>126</v>
      </c>
      <c r="J95" s="11" t="s">
        <v>126</v>
      </c>
      <c r="K95" s="11" t="s">
        <v>126</v>
      </c>
      <c r="L95" s="11" t="s">
        <v>126</v>
      </c>
      <c r="M95" s="11" t="s">
        <v>126</v>
      </c>
      <c r="N95" s="11" t="s">
        <v>126</v>
      </c>
      <c r="O95" s="11" t="s">
        <v>126</v>
      </c>
      <c r="P95" s="11" t="s">
        <v>126</v>
      </c>
      <c r="Q95" s="11" t="s">
        <v>126</v>
      </c>
      <c r="R95" s="11" t="s">
        <v>126</v>
      </c>
      <c r="S95" s="11" t="s">
        <v>126</v>
      </c>
      <c r="T95" s="11" t="s">
        <v>126</v>
      </c>
      <c r="U95" s="11" t="s">
        <v>126</v>
      </c>
      <c r="V95" s="11" t="s">
        <v>126</v>
      </c>
    </row>
    <row r="96" spans="1:22" ht="24.95" customHeight="1" x14ac:dyDescent="0.25">
      <c r="A96" s="44">
        <v>95</v>
      </c>
      <c r="B96" s="9" t="s">
        <v>111</v>
      </c>
      <c r="C96" s="10" t="s">
        <v>125</v>
      </c>
      <c r="D96" s="10" t="s">
        <v>156</v>
      </c>
      <c r="E96" s="11" t="s">
        <v>126</v>
      </c>
      <c r="F96" s="11" t="s">
        <v>128</v>
      </c>
      <c r="G96" s="11" t="s">
        <v>126</v>
      </c>
      <c r="H96" s="11" t="s">
        <v>126</v>
      </c>
      <c r="I96" s="11" t="s">
        <v>126</v>
      </c>
      <c r="J96" s="11" t="s">
        <v>126</v>
      </c>
      <c r="K96" s="11" t="s">
        <v>126</v>
      </c>
      <c r="L96" s="11" t="s">
        <v>126</v>
      </c>
      <c r="M96" s="11" t="s">
        <v>126</v>
      </c>
      <c r="N96" s="11" t="s">
        <v>126</v>
      </c>
      <c r="O96" s="11" t="s">
        <v>126</v>
      </c>
      <c r="P96" s="11" t="s">
        <v>126</v>
      </c>
      <c r="Q96" s="11" t="s">
        <v>126</v>
      </c>
      <c r="R96" s="11" t="s">
        <v>126</v>
      </c>
      <c r="S96" s="11" t="s">
        <v>126</v>
      </c>
      <c r="T96" s="11" t="s">
        <v>126</v>
      </c>
      <c r="U96" s="11" t="s">
        <v>126</v>
      </c>
      <c r="V96" s="11" t="s">
        <v>126</v>
      </c>
    </row>
    <row r="97" spans="1:22" ht="24.95" customHeight="1" x14ac:dyDescent="0.25">
      <c r="A97" s="44">
        <v>96</v>
      </c>
      <c r="B97" s="9" t="s">
        <v>112</v>
      </c>
      <c r="C97" s="10" t="s">
        <v>125</v>
      </c>
      <c r="D97" s="10" t="s">
        <v>156</v>
      </c>
      <c r="E97" s="11" t="s">
        <v>126</v>
      </c>
      <c r="F97" s="11" t="s">
        <v>126</v>
      </c>
      <c r="G97" s="11" t="s">
        <v>126</v>
      </c>
      <c r="H97" s="11" t="s">
        <v>126</v>
      </c>
      <c r="I97" s="11" t="s">
        <v>126</v>
      </c>
      <c r="J97" s="11" t="s">
        <v>126</v>
      </c>
      <c r="K97" s="11" t="s">
        <v>126</v>
      </c>
      <c r="L97" s="11" t="s">
        <v>126</v>
      </c>
      <c r="M97" s="11" t="s">
        <v>126</v>
      </c>
      <c r="N97" s="11" t="s">
        <v>126</v>
      </c>
      <c r="O97" s="11" t="s">
        <v>126</v>
      </c>
      <c r="P97" s="11" t="s">
        <v>126</v>
      </c>
      <c r="Q97" s="11" t="s">
        <v>126</v>
      </c>
      <c r="R97" s="11" t="s">
        <v>126</v>
      </c>
      <c r="S97" s="11" t="s">
        <v>126</v>
      </c>
      <c r="T97" s="11" t="s">
        <v>126</v>
      </c>
      <c r="U97" s="11" t="s">
        <v>126</v>
      </c>
      <c r="V97" s="11" t="s">
        <v>126</v>
      </c>
    </row>
    <row r="98" spans="1:22" ht="24.95" customHeight="1" x14ac:dyDescent="0.25">
      <c r="A98" s="44">
        <v>97</v>
      </c>
      <c r="B98" s="9" t="s">
        <v>113</v>
      </c>
      <c r="C98" s="10" t="s">
        <v>125</v>
      </c>
      <c r="D98" s="10" t="s">
        <v>156</v>
      </c>
      <c r="E98" s="11" t="s">
        <v>126</v>
      </c>
      <c r="F98" s="11" t="s">
        <v>126</v>
      </c>
      <c r="G98" s="11" t="s">
        <v>126</v>
      </c>
      <c r="H98" s="11" t="s">
        <v>126</v>
      </c>
      <c r="I98" s="11" t="s">
        <v>126</v>
      </c>
      <c r="J98" s="11" t="s">
        <v>126</v>
      </c>
      <c r="K98" s="11" t="s">
        <v>126</v>
      </c>
      <c r="L98" s="11" t="s">
        <v>126</v>
      </c>
      <c r="M98" s="11" t="s">
        <v>126</v>
      </c>
      <c r="N98" s="11" t="s">
        <v>126</v>
      </c>
      <c r="O98" s="11" t="s">
        <v>126</v>
      </c>
      <c r="P98" s="11" t="s">
        <v>126</v>
      </c>
      <c r="Q98" s="11" t="s">
        <v>126</v>
      </c>
      <c r="R98" s="11" t="s">
        <v>126</v>
      </c>
      <c r="S98" s="11" t="s">
        <v>126</v>
      </c>
      <c r="T98" s="11" t="s">
        <v>126</v>
      </c>
      <c r="U98" s="11" t="s">
        <v>126</v>
      </c>
      <c r="V98" s="11" t="s">
        <v>126</v>
      </c>
    </row>
    <row r="99" spans="1:22" ht="36.75" customHeight="1" x14ac:dyDescent="0.25">
      <c r="A99" s="44">
        <v>98</v>
      </c>
      <c r="B99" s="9" t="s">
        <v>114</v>
      </c>
      <c r="C99" s="10" t="s">
        <v>123</v>
      </c>
      <c r="D99" s="10" t="s">
        <v>156</v>
      </c>
      <c r="E99" s="11" t="s">
        <v>126</v>
      </c>
      <c r="F99" s="11" t="s">
        <v>126</v>
      </c>
      <c r="G99" s="11" t="s">
        <v>126</v>
      </c>
      <c r="H99" s="11" t="s">
        <v>126</v>
      </c>
      <c r="I99" s="11" t="s">
        <v>126</v>
      </c>
      <c r="J99" s="11" t="s">
        <v>126</v>
      </c>
      <c r="K99" s="11" t="s">
        <v>126</v>
      </c>
      <c r="L99" s="11" t="s">
        <v>126</v>
      </c>
      <c r="M99" s="11" t="s">
        <v>126</v>
      </c>
      <c r="N99" s="11" t="s">
        <v>126</v>
      </c>
      <c r="O99" s="11" t="s">
        <v>126</v>
      </c>
      <c r="P99" s="11" t="s">
        <v>126</v>
      </c>
      <c r="Q99" s="11" t="s">
        <v>126</v>
      </c>
      <c r="R99" s="11" t="s">
        <v>126</v>
      </c>
      <c r="S99" s="11" t="s">
        <v>126</v>
      </c>
      <c r="T99" s="11" t="s">
        <v>126</v>
      </c>
      <c r="U99" s="11" t="s">
        <v>126</v>
      </c>
      <c r="V99" s="11" t="s">
        <v>126</v>
      </c>
    </row>
    <row r="100" spans="1:22" ht="27.75" customHeight="1" x14ac:dyDescent="0.25">
      <c r="A100" s="44">
        <v>99</v>
      </c>
      <c r="B100" s="9" t="s">
        <v>115</v>
      </c>
      <c r="C100" s="10" t="s">
        <v>125</v>
      </c>
      <c r="D100" s="10" t="s">
        <v>156</v>
      </c>
      <c r="E100" s="11" t="s">
        <v>126</v>
      </c>
      <c r="F100" s="11" t="s">
        <v>126</v>
      </c>
      <c r="G100" s="11" t="s">
        <v>126</v>
      </c>
      <c r="H100" s="11" t="s">
        <v>128</v>
      </c>
      <c r="I100" s="11" t="s">
        <v>128</v>
      </c>
      <c r="J100" s="11" t="s">
        <v>126</v>
      </c>
      <c r="K100" s="11" t="s">
        <v>128</v>
      </c>
      <c r="L100" s="11" t="s">
        <v>128</v>
      </c>
      <c r="M100" s="11" t="s">
        <v>126</v>
      </c>
      <c r="N100" s="11" t="s">
        <v>126</v>
      </c>
      <c r="O100" s="11" t="s">
        <v>128</v>
      </c>
      <c r="P100" s="11" t="s">
        <v>126</v>
      </c>
      <c r="Q100" s="11" t="s">
        <v>126</v>
      </c>
      <c r="R100" s="11" t="s">
        <v>126</v>
      </c>
      <c r="S100" s="11" t="s">
        <v>126</v>
      </c>
      <c r="T100" s="11" t="s">
        <v>128</v>
      </c>
      <c r="U100" s="11" t="s">
        <v>126</v>
      </c>
      <c r="V100" s="11" t="s">
        <v>126</v>
      </c>
    </row>
    <row r="101" spans="1:22" ht="24.95" customHeight="1" x14ac:dyDescent="0.25">
      <c r="A101" s="44">
        <v>100</v>
      </c>
      <c r="B101" s="9" t="s">
        <v>116</v>
      </c>
      <c r="C101" s="10" t="s">
        <v>123</v>
      </c>
      <c r="D101" s="10" t="s">
        <v>156</v>
      </c>
      <c r="E101" s="11" t="s">
        <v>126</v>
      </c>
      <c r="F101" s="11" t="s">
        <v>126</v>
      </c>
      <c r="G101" s="11" t="s">
        <v>126</v>
      </c>
      <c r="H101" s="11" t="s">
        <v>126</v>
      </c>
      <c r="I101" s="11" t="s">
        <v>126</v>
      </c>
      <c r="J101" s="11" t="s">
        <v>126</v>
      </c>
      <c r="K101" s="11" t="s">
        <v>126</v>
      </c>
      <c r="L101" s="11" t="s">
        <v>126</v>
      </c>
      <c r="M101" s="11" t="s">
        <v>126</v>
      </c>
      <c r="N101" s="11" t="s">
        <v>126</v>
      </c>
      <c r="O101" s="11" t="s">
        <v>126</v>
      </c>
      <c r="P101" s="11" t="s">
        <v>126</v>
      </c>
      <c r="Q101" s="11" t="s">
        <v>126</v>
      </c>
      <c r="R101" s="11" t="s">
        <v>126</v>
      </c>
      <c r="S101" s="11" t="s">
        <v>126</v>
      </c>
      <c r="T101" s="11" t="s">
        <v>126</v>
      </c>
      <c r="U101" s="11" t="s">
        <v>126</v>
      </c>
      <c r="V101" s="11" t="s">
        <v>126</v>
      </c>
    </row>
    <row r="102" spans="1:22" ht="24.95" customHeight="1" x14ac:dyDescent="0.25">
      <c r="A102" s="44">
        <v>101</v>
      </c>
      <c r="B102" s="9" t="s">
        <v>117</v>
      </c>
      <c r="C102" s="10" t="s">
        <v>123</v>
      </c>
      <c r="D102" s="10" t="s">
        <v>156</v>
      </c>
      <c r="E102" s="11" t="s">
        <v>126</v>
      </c>
      <c r="F102" s="11" t="s">
        <v>126</v>
      </c>
      <c r="G102" s="11" t="s">
        <v>126</v>
      </c>
      <c r="H102" s="11" t="s">
        <v>126</v>
      </c>
      <c r="I102" s="11" t="s">
        <v>126</v>
      </c>
      <c r="J102" s="11" t="s">
        <v>126</v>
      </c>
      <c r="K102" s="11" t="s">
        <v>126</v>
      </c>
      <c r="L102" s="11" t="s">
        <v>126</v>
      </c>
      <c r="M102" s="11" t="s">
        <v>126</v>
      </c>
      <c r="N102" s="11" t="s">
        <v>126</v>
      </c>
      <c r="O102" s="11" t="s">
        <v>126</v>
      </c>
      <c r="P102" s="11" t="s">
        <v>126</v>
      </c>
      <c r="Q102" s="11" t="s">
        <v>126</v>
      </c>
      <c r="R102" s="11" t="s">
        <v>126</v>
      </c>
      <c r="S102" s="11" t="s">
        <v>126</v>
      </c>
      <c r="T102" s="11" t="s">
        <v>126</v>
      </c>
      <c r="U102" s="11" t="s">
        <v>126</v>
      </c>
      <c r="V102" s="11" t="s">
        <v>126</v>
      </c>
    </row>
    <row r="103" spans="1:22" ht="24.95" customHeight="1" x14ac:dyDescent="0.25">
      <c r="A103" s="44">
        <v>102</v>
      </c>
      <c r="B103" s="9" t="s">
        <v>119</v>
      </c>
      <c r="C103" s="10" t="s">
        <v>127</v>
      </c>
      <c r="D103" s="10" t="s">
        <v>156</v>
      </c>
      <c r="E103" s="11" t="s">
        <v>126</v>
      </c>
      <c r="F103" s="11" t="s">
        <v>126</v>
      </c>
      <c r="G103" s="11" t="s">
        <v>126</v>
      </c>
      <c r="H103" s="11" t="s">
        <v>126</v>
      </c>
      <c r="I103" s="11" t="s">
        <v>126</v>
      </c>
      <c r="J103" s="11" t="s">
        <v>126</v>
      </c>
      <c r="K103" s="11" t="s">
        <v>126</v>
      </c>
      <c r="L103" s="11" t="s">
        <v>126</v>
      </c>
      <c r="M103" s="11" t="s">
        <v>126</v>
      </c>
      <c r="N103" s="11" t="s">
        <v>126</v>
      </c>
      <c r="O103" s="11" t="s">
        <v>126</v>
      </c>
      <c r="P103" s="11" t="s">
        <v>126</v>
      </c>
      <c r="Q103" s="11" t="s">
        <v>126</v>
      </c>
      <c r="R103" s="11" t="s">
        <v>126</v>
      </c>
      <c r="S103" s="11" t="s">
        <v>126</v>
      </c>
      <c r="T103" s="11" t="s">
        <v>126</v>
      </c>
      <c r="U103" s="11" t="s">
        <v>126</v>
      </c>
      <c r="V103" s="11" t="s">
        <v>126</v>
      </c>
    </row>
    <row r="104" spans="1:22" ht="24.95" customHeight="1" x14ac:dyDescent="0.25">
      <c r="A104" s="44">
        <v>103</v>
      </c>
      <c r="B104" s="9" t="s">
        <v>120</v>
      </c>
      <c r="C104" s="10" t="s">
        <v>125</v>
      </c>
      <c r="D104" s="10" t="s">
        <v>156</v>
      </c>
      <c r="E104" s="11" t="s">
        <v>126</v>
      </c>
      <c r="F104" s="11" t="s">
        <v>126</v>
      </c>
      <c r="G104" s="11" t="s">
        <v>126</v>
      </c>
      <c r="H104" s="11" t="s">
        <v>126</v>
      </c>
      <c r="I104" s="11" t="s">
        <v>126</v>
      </c>
      <c r="J104" s="11" t="s">
        <v>126</v>
      </c>
      <c r="K104" s="11" t="s">
        <v>126</v>
      </c>
      <c r="L104" s="11" t="s">
        <v>126</v>
      </c>
      <c r="M104" s="11" t="s">
        <v>126</v>
      </c>
      <c r="N104" s="11" t="s">
        <v>126</v>
      </c>
      <c r="O104" s="11" t="s">
        <v>126</v>
      </c>
      <c r="P104" s="11" t="s">
        <v>126</v>
      </c>
      <c r="Q104" s="11" t="s">
        <v>126</v>
      </c>
      <c r="R104" s="11" t="s">
        <v>126</v>
      </c>
      <c r="S104" s="11" t="s">
        <v>126</v>
      </c>
      <c r="T104" s="11" t="s">
        <v>126</v>
      </c>
      <c r="U104" s="11" t="s">
        <v>126</v>
      </c>
      <c r="V104" s="11" t="s">
        <v>126</v>
      </c>
    </row>
    <row r="105" spans="1:22" ht="42" customHeight="1" x14ac:dyDescent="0.25">
      <c r="A105" s="44">
        <v>104</v>
      </c>
      <c r="B105" s="13" t="s">
        <v>121</v>
      </c>
      <c r="C105" s="10" t="s">
        <v>127</v>
      </c>
      <c r="D105" s="10" t="s">
        <v>156</v>
      </c>
      <c r="E105" s="11" t="s">
        <v>126</v>
      </c>
      <c r="F105" s="11" t="s">
        <v>126</v>
      </c>
      <c r="G105" s="11" t="s">
        <v>126</v>
      </c>
      <c r="H105" s="11" t="s">
        <v>126</v>
      </c>
      <c r="I105" s="11" t="s">
        <v>126</v>
      </c>
      <c r="J105" s="11" t="s">
        <v>126</v>
      </c>
      <c r="K105" s="11" t="s">
        <v>126</v>
      </c>
      <c r="L105" s="11" t="s">
        <v>126</v>
      </c>
      <c r="M105" s="11" t="s">
        <v>126</v>
      </c>
      <c r="N105" s="11" t="s">
        <v>126</v>
      </c>
      <c r="O105" s="11" t="s">
        <v>126</v>
      </c>
      <c r="P105" s="11" t="s">
        <v>126</v>
      </c>
      <c r="Q105" s="11" t="s">
        <v>126</v>
      </c>
      <c r="R105" s="11" t="s">
        <v>126</v>
      </c>
      <c r="S105" s="11" t="s">
        <v>126</v>
      </c>
      <c r="T105" s="11" t="s">
        <v>126</v>
      </c>
      <c r="U105" s="11" t="s">
        <v>126</v>
      </c>
      <c r="V105" s="11" t="s">
        <v>126</v>
      </c>
    </row>
    <row r="107" spans="1:22" x14ac:dyDescent="0.25">
      <c r="C107" s="20" t="s">
        <v>130</v>
      </c>
      <c r="D107" s="20">
        <f>COUNTA(E2:T105)</f>
        <v>1664</v>
      </c>
    </row>
    <row r="108" spans="1:22" x14ac:dyDescent="0.25">
      <c r="C108" s="20" t="s">
        <v>124</v>
      </c>
      <c r="D108" s="20">
        <f>COUNTIFS(E2:T105,"OK")</f>
        <v>265</v>
      </c>
    </row>
    <row r="109" spans="1:22" x14ac:dyDescent="0.25">
      <c r="C109" s="20" t="s">
        <v>128</v>
      </c>
      <c r="D109" s="20">
        <f>COUNTIFS(E2:T105,"NG")</f>
        <v>102</v>
      </c>
    </row>
    <row r="110" spans="1:22" x14ac:dyDescent="0.25">
      <c r="C110" s="20" t="s">
        <v>126</v>
      </c>
      <c r="D110" s="20">
        <f>COUNTIFS(E2:T105,"NA")</f>
        <v>1297</v>
      </c>
    </row>
    <row r="111" spans="1:22" x14ac:dyDescent="0.25">
      <c r="C111" s="31"/>
      <c r="D111" s="31">
        <f>SUM(D108:D110)</f>
        <v>1664</v>
      </c>
    </row>
    <row r="112" spans="1:22" x14ac:dyDescent="0.25">
      <c r="C112" s="20"/>
      <c r="D112" s="20" t="s">
        <v>124</v>
      </c>
      <c r="E112" s="32" t="s">
        <v>128</v>
      </c>
      <c r="F112" s="32" t="s">
        <v>126</v>
      </c>
    </row>
    <row r="113" spans="1:23" s="1" customFormat="1" x14ac:dyDescent="0.25">
      <c r="A113" s="46"/>
      <c r="C113" s="20" t="s">
        <v>123</v>
      </c>
      <c r="D113" s="20">
        <f>COUNTIF(C2:C105,"L1")+COUNTIF(E2:T105,"OK")</f>
        <v>315</v>
      </c>
      <c r="E113" s="20">
        <f>COUNTIF(C2:C105,"L1")+COUNTIF(E2:T105,"NG")</f>
        <v>152</v>
      </c>
      <c r="F113" s="20">
        <f>COUNTIF(C2:C105,"L1")+COUNTIF(E2:T105,"NA")</f>
        <v>1347</v>
      </c>
      <c r="W113"/>
    </row>
    <row r="114" spans="1:23" s="1" customFormat="1" x14ac:dyDescent="0.25">
      <c r="A114" s="46"/>
      <c r="C114" s="20" t="s">
        <v>125</v>
      </c>
      <c r="D114" s="20">
        <f>COUNTIF(C2:C105,"L2")+COUNTIF(E2:T105,"OK")</f>
        <v>303</v>
      </c>
      <c r="E114" s="20">
        <f>COUNTIF(C2:C105,"L2")+COUNTIF(E2:T105,"NG")</f>
        <v>140</v>
      </c>
      <c r="F114" s="20">
        <f>COUNTIF(C2:C105,"L2")+COUNTIF(E2:T105,"NA")</f>
        <v>1335</v>
      </c>
      <c r="W114"/>
    </row>
    <row r="115" spans="1:23" s="1" customFormat="1" x14ac:dyDescent="0.25">
      <c r="A115" s="46"/>
      <c r="C115" s="20" t="s">
        <v>127</v>
      </c>
      <c r="D115" s="20">
        <f>COUNTIF(C2:C105,"L3")+COUNTIF(E2:T105,"OK")</f>
        <v>279</v>
      </c>
      <c r="E115" s="20">
        <f>COUNTIF(C2:C105,"L3")+COUNTIF(E2:T105,"NG")</f>
        <v>116</v>
      </c>
      <c r="F115" s="20">
        <f>COUNTIF(C2:C105,"L3")+COUNTIF(E2:T105,"NA")</f>
        <v>1311</v>
      </c>
      <c r="W115"/>
    </row>
    <row r="116" spans="1:23" s="1" customFormat="1" x14ac:dyDescent="0.25">
      <c r="A116" s="46"/>
      <c r="C116" s="21"/>
      <c r="D116" s="21"/>
      <c r="W116"/>
    </row>
    <row r="117" spans="1:23" s="1" customFormat="1" x14ac:dyDescent="0.25">
      <c r="A117" s="46"/>
      <c r="C117" s="21" t="e">
        <f>COUNTIFS(C2:C105,"L1",E2:T105,"OK")</f>
        <v>#VALUE!</v>
      </c>
      <c r="D117" s="21"/>
      <c r="W117"/>
    </row>
    <row r="130" spans="3:6" ht="30" x14ac:dyDescent="0.25">
      <c r="C130" s="19" t="s">
        <v>129</v>
      </c>
      <c r="D130" s="19">
        <v>18</v>
      </c>
      <c r="E130" s="24"/>
    </row>
    <row r="131" spans="3:6" x14ac:dyDescent="0.25">
      <c r="C131" s="19" t="s">
        <v>130</v>
      </c>
      <c r="D131" s="19">
        <v>1872</v>
      </c>
      <c r="E131" s="24"/>
    </row>
    <row r="132" spans="3:6" x14ac:dyDescent="0.25">
      <c r="C132" s="19" t="s">
        <v>124</v>
      </c>
      <c r="D132" s="19">
        <f>COUNTIF(E2:V105,"OK")</f>
        <v>282</v>
      </c>
      <c r="E132" s="24"/>
    </row>
    <row r="133" spans="3:6" x14ac:dyDescent="0.25">
      <c r="C133" s="19" t="s">
        <v>128</v>
      </c>
      <c r="D133" s="19">
        <f>COUNTIF(E2:V105,"NG")</f>
        <v>109</v>
      </c>
      <c r="E133" s="24"/>
    </row>
    <row r="134" spans="3:6" x14ac:dyDescent="0.25">
      <c r="C134" s="19" t="s">
        <v>126</v>
      </c>
      <c r="D134" s="19">
        <f>COUNTIF(E2:V105,"NA")</f>
        <v>1481</v>
      </c>
      <c r="E134" s="24"/>
    </row>
    <row r="136" spans="3:6" ht="30" x14ac:dyDescent="0.25">
      <c r="C136" s="3"/>
      <c r="D136" s="19" t="s">
        <v>131</v>
      </c>
      <c r="E136" s="19" t="s">
        <v>132</v>
      </c>
      <c r="F136" s="19" t="s">
        <v>133</v>
      </c>
    </row>
    <row r="137" spans="3:6" x14ac:dyDescent="0.25">
      <c r="C137" s="19" t="s">
        <v>130</v>
      </c>
      <c r="D137" s="20"/>
      <c r="E137" s="20"/>
      <c r="F137" s="20"/>
    </row>
    <row r="138" spans="3:6" x14ac:dyDescent="0.25">
      <c r="C138" s="19" t="s">
        <v>124</v>
      </c>
      <c r="D138" s="19" t="e">
        <f>COUNTIFS(C2:C105,"L1",E2:V105,"OK")</f>
        <v>#VALUE!</v>
      </c>
      <c r="E138" s="20"/>
      <c r="F138" s="20"/>
    </row>
    <row r="139" spans="3:6" x14ac:dyDescent="0.25">
      <c r="C139" s="19" t="s">
        <v>128</v>
      </c>
      <c r="D139" s="19">
        <v>143</v>
      </c>
      <c r="E139" s="20"/>
      <c r="F139" s="20"/>
    </row>
    <row r="140" spans="3:6" x14ac:dyDescent="0.25">
      <c r="C140" s="19" t="s">
        <v>126</v>
      </c>
      <c r="D140" s="19">
        <v>1077</v>
      </c>
      <c r="E140" s="20"/>
      <c r="F140" s="20"/>
    </row>
  </sheetData>
  <conditionalFormatting sqref="E33:E36">
    <cfRule type="containsText" dxfId="42" priority="16" operator="containsText" text="NG">
      <formula>NOT(ISERROR(SEARCH("NG",E33)))</formula>
    </cfRule>
  </conditionalFormatting>
  <conditionalFormatting sqref="E41:E42">
    <cfRule type="containsText" dxfId="41" priority="15" operator="containsText" text="NG">
      <formula>NOT(ISERROR(SEARCH("NG",E41)))</formula>
    </cfRule>
  </conditionalFormatting>
  <conditionalFormatting sqref="E44">
    <cfRule type="containsText" dxfId="40" priority="14" operator="containsText" text="NG">
      <formula>NOT(ISERROR(SEARCH("NG",E44)))</formula>
    </cfRule>
  </conditionalFormatting>
  <conditionalFormatting sqref="E48:E49">
    <cfRule type="containsText" dxfId="39" priority="13" operator="containsText" text="NG">
      <formula>NOT(ISERROR(SEARCH("NG",E48)))</formula>
    </cfRule>
  </conditionalFormatting>
  <conditionalFormatting sqref="E54">
    <cfRule type="containsText" dxfId="38" priority="12" operator="containsText" text="NG">
      <formula>NOT(ISERROR(SEARCH("NG",E54)))</formula>
    </cfRule>
  </conditionalFormatting>
  <conditionalFormatting sqref="E56">
    <cfRule type="containsText" dxfId="37" priority="11" operator="containsText" text="NG">
      <formula>NOT(ISERROR(SEARCH("NG",E56)))</formula>
    </cfRule>
  </conditionalFormatting>
  <conditionalFormatting sqref="E66">
    <cfRule type="containsText" dxfId="36" priority="10" operator="containsText" text="NG">
      <formula>NOT(ISERROR(SEARCH("NG",E66)))</formula>
    </cfRule>
  </conditionalFormatting>
  <conditionalFormatting sqref="E68">
    <cfRule type="containsText" dxfId="35" priority="9" operator="containsText" text="NG">
      <formula>NOT(ISERROR(SEARCH("NG",E68)))</formula>
    </cfRule>
  </conditionalFormatting>
  <conditionalFormatting sqref="E75">
    <cfRule type="containsText" dxfId="34" priority="8" operator="containsText" text="NG">
      <formula>NOT(ISERROR(SEARCH("NG",E75)))</formula>
    </cfRule>
  </conditionalFormatting>
  <conditionalFormatting sqref="E4:H37 J4:V37 J39:V105 E39:H105">
    <cfRule type="cellIs" dxfId="33" priority="18" operator="equal">
      <formula>"OK"</formula>
    </cfRule>
  </conditionalFormatting>
  <conditionalFormatting sqref="E6:I6">
    <cfRule type="containsText" dxfId="32" priority="6" operator="containsText" text="NG">
      <formula>NOT(ISERROR(SEARCH("NG",E6)))</formula>
    </cfRule>
  </conditionalFormatting>
  <conditionalFormatting sqref="E2:V2">
    <cfRule type="containsText" dxfId="31" priority="3" operator="containsText" text="NG">
      <formula>NOT(ISERROR(SEARCH("NG",E2)))</formula>
    </cfRule>
  </conditionalFormatting>
  <conditionalFormatting sqref="E2:V3">
    <cfRule type="cellIs" dxfId="30" priority="4" operator="equal">
      <formula>"OK"</formula>
    </cfRule>
    <cfRule type="containsText" dxfId="29" priority="5" operator="containsText" text="NG">
      <formula>NOT(ISERROR(SEARCH("NG",E2)))</formula>
    </cfRule>
  </conditionalFormatting>
  <conditionalFormatting sqref="E38:V38">
    <cfRule type="containsText" dxfId="28" priority="1" operator="containsText" text="NG">
      <formula>NOT(ISERROR(SEARCH("NG",E38)))</formula>
    </cfRule>
    <cfRule type="cellIs" dxfId="27" priority="2" operator="equal">
      <formula>"OK"</formula>
    </cfRule>
  </conditionalFormatting>
  <conditionalFormatting sqref="F4:H37 F39:H105">
    <cfRule type="containsText" dxfId="26" priority="19" operator="containsText" text="NG">
      <formula>NOT(ISERROR(SEARCH("NG",F4)))</formula>
    </cfRule>
  </conditionalFormatting>
  <conditionalFormatting sqref="I4:I37 I39:I105">
    <cfRule type="cellIs" dxfId="25" priority="7" operator="equal">
      <formula>"OK"</formula>
    </cfRule>
  </conditionalFormatting>
  <conditionalFormatting sqref="I4:V37 I39:V105 E38:V38 E27">
    <cfRule type="containsText" dxfId="24" priority="17" operator="containsText" text="NG">
      <formula>NOT(ISERROR(SEARCH("NG",E4)))</formula>
    </cfRule>
  </conditionalFormatting>
  <printOptions horizontalCentered="1" verticalCentered="1"/>
  <pageMargins left="0" right="0" top="0" bottom="0" header="0" footer="0"/>
  <pageSetup paperSize="8" scale="35" orientation="portrait" r:id="rId1"/>
  <headerFooter>
    <oddFooter>&amp;C&amp;"Calibri"&amp;11&amp;K008000 Classification | EKL-INTERNAL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2" sqref="A2:D8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0.42578125" bestFit="1" customWidth="1"/>
    <col min="4" max="4" width="10.28515625" bestFit="1" customWidth="1"/>
  </cols>
  <sheetData>
    <row r="3" spans="1:4" x14ac:dyDescent="0.25">
      <c r="A3" s="33" t="s">
        <v>162</v>
      </c>
      <c r="B3" t="s">
        <v>164</v>
      </c>
      <c r="C3" t="s">
        <v>165</v>
      </c>
      <c r="D3" t="s">
        <v>166</v>
      </c>
    </row>
    <row r="4" spans="1:4" x14ac:dyDescent="0.25">
      <c r="A4" s="34" t="s">
        <v>123</v>
      </c>
      <c r="B4" s="35">
        <v>656</v>
      </c>
      <c r="C4" s="35">
        <v>254</v>
      </c>
      <c r="D4" s="35">
        <v>210</v>
      </c>
    </row>
    <row r="5" spans="1:4" x14ac:dyDescent="0.25">
      <c r="A5" s="34" t="s">
        <v>125</v>
      </c>
      <c r="B5" s="35">
        <v>506</v>
      </c>
      <c r="C5" s="35">
        <v>182</v>
      </c>
      <c r="D5" s="35">
        <v>152</v>
      </c>
    </row>
    <row r="6" spans="1:4" x14ac:dyDescent="0.25">
      <c r="A6" s="34" t="s">
        <v>127</v>
      </c>
      <c r="B6" s="35">
        <v>224</v>
      </c>
      <c r="C6" s="35">
        <v>66</v>
      </c>
      <c r="D6" s="35">
        <v>60</v>
      </c>
    </row>
    <row r="7" spans="1:4" x14ac:dyDescent="0.25">
      <c r="A7" s="34" t="s">
        <v>159</v>
      </c>
      <c r="B7" s="35">
        <v>12</v>
      </c>
      <c r="C7" s="35">
        <v>4</v>
      </c>
      <c r="D7" s="35">
        <v>6</v>
      </c>
    </row>
    <row r="8" spans="1:4" x14ac:dyDescent="0.25">
      <c r="A8" s="34" t="s">
        <v>163</v>
      </c>
      <c r="B8" s="35">
        <v>1398</v>
      </c>
      <c r="C8" s="35">
        <v>506</v>
      </c>
      <c r="D8" s="35">
        <v>428</v>
      </c>
    </row>
  </sheetData>
  <pageMargins left="0.7" right="0.7" top="0.75" bottom="0.75" header="0.3" footer="0.3"/>
  <pageSetup orientation="portrait" r:id="rId2"/>
  <headerFooter>
    <oddFooter>&amp;C&amp;"Calibri"&amp;11&amp;K008000 Classification | EKL-INTERNAL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F15" sqref="F15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0.42578125" bestFit="1" customWidth="1"/>
    <col min="4" max="4" width="10.28515625" bestFit="1" customWidth="1"/>
  </cols>
  <sheetData>
    <row r="3" spans="1:4" x14ac:dyDescent="0.25">
      <c r="A3" s="33" t="s">
        <v>162</v>
      </c>
      <c r="B3" t="s">
        <v>164</v>
      </c>
      <c r="C3" t="s">
        <v>165</v>
      </c>
      <c r="D3" t="s">
        <v>166</v>
      </c>
    </row>
    <row r="4" spans="1:4" x14ac:dyDescent="0.25">
      <c r="A4" s="34" t="s">
        <v>156</v>
      </c>
      <c r="B4" s="35">
        <v>959</v>
      </c>
      <c r="C4" s="35">
        <v>348</v>
      </c>
      <c r="D4" s="35">
        <v>292</v>
      </c>
    </row>
    <row r="5" spans="1:4" x14ac:dyDescent="0.25">
      <c r="A5" s="36" t="s">
        <v>123</v>
      </c>
      <c r="B5" s="35">
        <v>233</v>
      </c>
      <c r="C5" s="35">
        <v>100</v>
      </c>
      <c r="D5" s="35">
        <v>78</v>
      </c>
    </row>
    <row r="6" spans="1:4" x14ac:dyDescent="0.25">
      <c r="A6" s="36" t="s">
        <v>125</v>
      </c>
      <c r="B6" s="35">
        <v>490</v>
      </c>
      <c r="C6" s="35">
        <v>178</v>
      </c>
      <c r="D6" s="35">
        <v>148</v>
      </c>
    </row>
    <row r="7" spans="1:4" x14ac:dyDescent="0.25">
      <c r="A7" s="36" t="s">
        <v>127</v>
      </c>
      <c r="B7" s="35">
        <v>224</v>
      </c>
      <c r="C7" s="35">
        <v>66</v>
      </c>
      <c r="D7" s="35">
        <v>60</v>
      </c>
    </row>
    <row r="8" spans="1:4" x14ac:dyDescent="0.25">
      <c r="A8" s="36" t="s">
        <v>159</v>
      </c>
      <c r="B8" s="35">
        <v>12</v>
      </c>
      <c r="C8" s="35">
        <v>4</v>
      </c>
      <c r="D8" s="35">
        <v>6</v>
      </c>
    </row>
    <row r="9" spans="1:4" x14ac:dyDescent="0.25">
      <c r="A9" s="34" t="s">
        <v>158</v>
      </c>
      <c r="B9" s="35">
        <v>439</v>
      </c>
      <c r="C9" s="35">
        <v>158</v>
      </c>
      <c r="D9" s="35">
        <v>136</v>
      </c>
    </row>
    <row r="10" spans="1:4" x14ac:dyDescent="0.25">
      <c r="A10" s="36" t="s">
        <v>123</v>
      </c>
      <c r="B10" s="35">
        <v>423</v>
      </c>
      <c r="C10" s="35">
        <v>154</v>
      </c>
      <c r="D10" s="35">
        <v>132</v>
      </c>
    </row>
    <row r="11" spans="1:4" x14ac:dyDescent="0.25">
      <c r="A11" s="36" t="s">
        <v>125</v>
      </c>
      <c r="B11" s="35">
        <v>16</v>
      </c>
      <c r="C11" s="35">
        <v>4</v>
      </c>
      <c r="D11" s="35">
        <v>4</v>
      </c>
    </row>
    <row r="12" spans="1:4" x14ac:dyDescent="0.25">
      <c r="A12" s="34" t="s">
        <v>163</v>
      </c>
      <c r="B12" s="35">
        <v>1398</v>
      </c>
      <c r="C12" s="35">
        <v>506</v>
      </c>
      <c r="D12" s="35">
        <v>428</v>
      </c>
    </row>
    <row r="16" spans="1:4" x14ac:dyDescent="0.25">
      <c r="A16" s="33" t="s">
        <v>162</v>
      </c>
      <c r="B16" s="33" t="s">
        <v>164</v>
      </c>
      <c r="C16" t="s">
        <v>165</v>
      </c>
      <c r="D16" t="s">
        <v>166</v>
      </c>
    </row>
    <row r="17" spans="1:4" x14ac:dyDescent="0.25">
      <c r="A17" s="34" t="s">
        <v>123</v>
      </c>
      <c r="B17" s="35">
        <v>656</v>
      </c>
      <c r="C17" s="35">
        <v>254</v>
      </c>
      <c r="D17" s="35">
        <v>210</v>
      </c>
    </row>
    <row r="18" spans="1:4" x14ac:dyDescent="0.25">
      <c r="A18" s="34" t="s">
        <v>125</v>
      </c>
      <c r="B18" s="35">
        <v>506</v>
      </c>
      <c r="C18" s="35">
        <v>182</v>
      </c>
      <c r="D18" s="35">
        <v>152</v>
      </c>
    </row>
    <row r="19" spans="1:4" x14ac:dyDescent="0.25">
      <c r="A19" s="34" t="s">
        <v>127</v>
      </c>
      <c r="B19" s="35">
        <v>224</v>
      </c>
      <c r="C19" s="35">
        <v>66</v>
      </c>
      <c r="D19" s="35">
        <v>60</v>
      </c>
    </row>
    <row r="20" spans="1:4" x14ac:dyDescent="0.25">
      <c r="A20" s="34" t="s">
        <v>159</v>
      </c>
      <c r="B20" s="35">
        <v>12</v>
      </c>
      <c r="C20" s="35">
        <v>4</v>
      </c>
      <c r="D20" s="35">
        <v>6</v>
      </c>
    </row>
    <row r="21" spans="1:4" x14ac:dyDescent="0.25">
      <c r="A21" s="34" t="s">
        <v>163</v>
      </c>
      <c r="B21" s="35">
        <v>1398</v>
      </c>
      <c r="C21" s="35">
        <v>506</v>
      </c>
      <c r="D21" s="35">
        <v>428</v>
      </c>
    </row>
  </sheetData>
  <pageMargins left="0.7" right="0.7" top="0.75" bottom="0.75" header="0.3" footer="0.3"/>
  <pageSetup orientation="portrait" r:id="rId3"/>
  <headerFooter>
    <oddFooter>&amp;C&amp;"Calibri"&amp;11&amp;K008000 Classification | EKL-INTERNAL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73" workbookViewId="0">
      <selection activeCell="B91" sqref="B91"/>
    </sheetView>
  </sheetViews>
  <sheetFormatPr defaultRowHeight="15" x14ac:dyDescent="0.25"/>
  <cols>
    <col min="2" max="2" width="95.5703125" bestFit="1" customWidth="1"/>
    <col min="3" max="3" width="9.28515625" customWidth="1"/>
    <col min="4" max="4" width="9.28515625" bestFit="1" customWidth="1"/>
    <col min="5" max="7" width="9.28515625" customWidth="1"/>
  </cols>
  <sheetData>
    <row r="1" spans="1:23" x14ac:dyDescent="0.25">
      <c r="B1" t="s">
        <v>160</v>
      </c>
      <c r="C1" t="s">
        <v>167</v>
      </c>
      <c r="D1" t="s">
        <v>161</v>
      </c>
      <c r="E1" t="s">
        <v>124</v>
      </c>
      <c r="F1" t="s">
        <v>128</v>
      </c>
      <c r="G1" t="s">
        <v>126</v>
      </c>
      <c r="H1" t="s">
        <v>134</v>
      </c>
      <c r="I1" t="s">
        <v>136</v>
      </c>
      <c r="J1" t="s">
        <v>135</v>
      </c>
      <c r="K1" t="s">
        <v>137</v>
      </c>
      <c r="L1" t="s">
        <v>143</v>
      </c>
      <c r="M1" t="s">
        <v>139</v>
      </c>
      <c r="N1" t="s">
        <v>140</v>
      </c>
      <c r="O1" t="s">
        <v>141</v>
      </c>
      <c r="P1" t="s">
        <v>142</v>
      </c>
      <c r="Q1" t="s">
        <v>145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</row>
    <row r="2" spans="1:23" x14ac:dyDescent="0.25">
      <c r="A2">
        <v>1</v>
      </c>
      <c r="B2" t="s">
        <v>3</v>
      </c>
      <c r="C2" t="s">
        <v>156</v>
      </c>
      <c r="D2" t="s">
        <v>123</v>
      </c>
      <c r="E2">
        <f>COUNTIF(H2:W2,K2)</f>
        <v>6</v>
      </c>
      <c r="F2">
        <f>COUNTIF($H$2:$W$2,I2)</f>
        <v>6</v>
      </c>
      <c r="G2">
        <f>COUNTIF($H$2:$W$2,V2)</f>
        <v>4</v>
      </c>
      <c r="H2" t="s">
        <v>128</v>
      </c>
      <c r="I2" t="s">
        <v>128</v>
      </c>
      <c r="J2" t="s">
        <v>128</v>
      </c>
      <c r="K2" t="s">
        <v>124</v>
      </c>
      <c r="L2" t="s">
        <v>124</v>
      </c>
      <c r="M2" t="s">
        <v>124</v>
      </c>
      <c r="N2" t="s">
        <v>124</v>
      </c>
      <c r="O2" t="s">
        <v>124</v>
      </c>
      <c r="P2" t="s">
        <v>128</v>
      </c>
      <c r="Q2" t="s">
        <v>126</v>
      </c>
      <c r="R2" t="s">
        <v>128</v>
      </c>
      <c r="S2" t="s">
        <v>126</v>
      </c>
      <c r="T2" t="s">
        <v>124</v>
      </c>
      <c r="U2" t="s">
        <v>126</v>
      </c>
      <c r="V2" t="s">
        <v>126</v>
      </c>
      <c r="W2" t="s">
        <v>128</v>
      </c>
    </row>
    <row r="3" spans="1:23" x14ac:dyDescent="0.25">
      <c r="A3">
        <v>2</v>
      </c>
      <c r="B3" t="s">
        <v>4</v>
      </c>
      <c r="C3" t="s">
        <v>156</v>
      </c>
      <c r="D3" t="s">
        <v>127</v>
      </c>
      <c r="E3">
        <f>COUNTIF(H3:W3,K3)</f>
        <v>12</v>
      </c>
      <c r="F3">
        <f t="shared" ref="F3:F66" si="0">COUNTIF($H$2:$W$2,I3)</f>
        <v>6</v>
      </c>
      <c r="G3">
        <f t="shared" ref="G3:G66" si="1">COUNTIF($H$2:$W$2,V3)</f>
        <v>4</v>
      </c>
      <c r="H3" t="s">
        <v>124</v>
      </c>
      <c r="I3" t="s">
        <v>124</v>
      </c>
      <c r="J3" t="s">
        <v>124</v>
      </c>
      <c r="K3" t="s">
        <v>124</v>
      </c>
      <c r="L3" t="s">
        <v>124</v>
      </c>
      <c r="M3" t="s">
        <v>124</v>
      </c>
      <c r="N3" t="s">
        <v>124</v>
      </c>
      <c r="O3" t="s">
        <v>124</v>
      </c>
      <c r="P3" t="s">
        <v>124</v>
      </c>
      <c r="Q3" t="s">
        <v>126</v>
      </c>
      <c r="R3" t="s">
        <v>124</v>
      </c>
      <c r="S3" t="s">
        <v>126</v>
      </c>
      <c r="T3" t="s">
        <v>124</v>
      </c>
      <c r="U3" t="s">
        <v>124</v>
      </c>
      <c r="V3" t="s">
        <v>126</v>
      </c>
      <c r="W3" t="s">
        <v>126</v>
      </c>
    </row>
    <row r="4" spans="1:23" x14ac:dyDescent="0.25">
      <c r="A4">
        <v>3</v>
      </c>
      <c r="B4" t="s">
        <v>5</v>
      </c>
      <c r="C4" t="s">
        <v>156</v>
      </c>
      <c r="D4" t="s">
        <v>127</v>
      </c>
      <c r="E4">
        <f t="shared" ref="E4:E67" si="2">COUNTIF(H4:W4,K4)</f>
        <v>14</v>
      </c>
      <c r="F4">
        <f t="shared" si="0"/>
        <v>4</v>
      </c>
      <c r="G4">
        <f t="shared" si="1"/>
        <v>4</v>
      </c>
      <c r="H4" t="s">
        <v>126</v>
      </c>
      <c r="I4" t="s">
        <v>126</v>
      </c>
      <c r="J4" t="s">
        <v>126</v>
      </c>
      <c r="K4" t="s">
        <v>126</v>
      </c>
      <c r="L4" t="s">
        <v>126</v>
      </c>
      <c r="M4" t="s">
        <v>126</v>
      </c>
      <c r="N4" t="s">
        <v>126</v>
      </c>
      <c r="O4" t="s">
        <v>126</v>
      </c>
      <c r="P4" t="s">
        <v>128</v>
      </c>
      <c r="Q4" t="s">
        <v>126</v>
      </c>
      <c r="R4" t="s">
        <v>128</v>
      </c>
      <c r="S4" t="s">
        <v>126</v>
      </c>
      <c r="T4" t="s">
        <v>126</v>
      </c>
      <c r="U4" t="s">
        <v>126</v>
      </c>
      <c r="V4" t="s">
        <v>126</v>
      </c>
      <c r="W4" t="s">
        <v>126</v>
      </c>
    </row>
    <row r="5" spans="1:23" x14ac:dyDescent="0.25">
      <c r="A5">
        <v>4</v>
      </c>
      <c r="B5" t="s">
        <v>6</v>
      </c>
      <c r="C5" t="s">
        <v>156</v>
      </c>
      <c r="D5" t="s">
        <v>127</v>
      </c>
      <c r="E5">
        <f t="shared" si="2"/>
        <v>16</v>
      </c>
      <c r="F5">
        <f t="shared" si="0"/>
        <v>4</v>
      </c>
      <c r="G5">
        <f t="shared" si="1"/>
        <v>4</v>
      </c>
      <c r="H5" t="s">
        <v>126</v>
      </c>
      <c r="I5" t="s">
        <v>126</v>
      </c>
      <c r="J5" t="s">
        <v>126</v>
      </c>
      <c r="K5" t="s">
        <v>126</v>
      </c>
      <c r="L5" t="s">
        <v>126</v>
      </c>
      <c r="M5" t="s">
        <v>126</v>
      </c>
      <c r="N5" t="s">
        <v>126</v>
      </c>
      <c r="O5" t="s">
        <v>126</v>
      </c>
      <c r="P5" t="s">
        <v>126</v>
      </c>
      <c r="Q5" t="s">
        <v>126</v>
      </c>
      <c r="R5" t="s">
        <v>126</v>
      </c>
      <c r="S5" t="s">
        <v>126</v>
      </c>
      <c r="T5" t="s">
        <v>126</v>
      </c>
      <c r="U5" t="s">
        <v>126</v>
      </c>
      <c r="V5" t="s">
        <v>126</v>
      </c>
      <c r="W5" t="s">
        <v>126</v>
      </c>
    </row>
    <row r="6" spans="1:23" x14ac:dyDescent="0.25">
      <c r="A6">
        <v>5</v>
      </c>
      <c r="B6" t="s">
        <v>7</v>
      </c>
      <c r="C6" t="s">
        <v>156</v>
      </c>
      <c r="D6" t="s">
        <v>125</v>
      </c>
      <c r="E6">
        <f t="shared" si="2"/>
        <v>13</v>
      </c>
      <c r="F6">
        <f t="shared" si="0"/>
        <v>6</v>
      </c>
      <c r="G6">
        <f t="shared" si="1"/>
        <v>4</v>
      </c>
      <c r="H6" t="s">
        <v>124</v>
      </c>
      <c r="I6" t="s">
        <v>124</v>
      </c>
      <c r="J6" t="s">
        <v>124</v>
      </c>
      <c r="K6" t="s">
        <v>124</v>
      </c>
      <c r="L6" t="s">
        <v>124</v>
      </c>
      <c r="M6" t="s">
        <v>124</v>
      </c>
      <c r="N6" t="s">
        <v>124</v>
      </c>
      <c r="O6" t="s">
        <v>124</v>
      </c>
      <c r="P6" t="s">
        <v>124</v>
      </c>
      <c r="Q6" t="s">
        <v>126</v>
      </c>
      <c r="R6" t="s">
        <v>124</v>
      </c>
      <c r="S6" t="s">
        <v>126</v>
      </c>
      <c r="T6" t="s">
        <v>124</v>
      </c>
      <c r="U6" t="s">
        <v>124</v>
      </c>
      <c r="V6" t="s">
        <v>126</v>
      </c>
      <c r="W6" t="s">
        <v>124</v>
      </c>
    </row>
    <row r="7" spans="1:23" x14ac:dyDescent="0.25">
      <c r="A7">
        <v>6</v>
      </c>
      <c r="B7" t="s">
        <v>8</v>
      </c>
      <c r="C7" t="s">
        <v>156</v>
      </c>
      <c r="D7" t="s">
        <v>127</v>
      </c>
      <c r="E7">
        <f t="shared" si="2"/>
        <v>11</v>
      </c>
      <c r="F7">
        <f t="shared" si="0"/>
        <v>6</v>
      </c>
      <c r="G7">
        <f t="shared" si="1"/>
        <v>4</v>
      </c>
      <c r="H7" t="s">
        <v>126</v>
      </c>
      <c r="I7" t="s">
        <v>124</v>
      </c>
      <c r="J7" t="s">
        <v>124</v>
      </c>
      <c r="K7" t="s">
        <v>126</v>
      </c>
      <c r="L7" t="s">
        <v>126</v>
      </c>
      <c r="M7" t="s">
        <v>124</v>
      </c>
      <c r="N7" t="s">
        <v>126</v>
      </c>
      <c r="O7" t="s">
        <v>126</v>
      </c>
      <c r="P7" t="s">
        <v>128</v>
      </c>
      <c r="Q7" t="s">
        <v>126</v>
      </c>
      <c r="R7" t="s">
        <v>126</v>
      </c>
      <c r="S7" t="s">
        <v>126</v>
      </c>
      <c r="T7" t="s">
        <v>124</v>
      </c>
      <c r="U7" t="s">
        <v>126</v>
      </c>
      <c r="V7" t="s">
        <v>126</v>
      </c>
      <c r="W7" t="s">
        <v>126</v>
      </c>
    </row>
    <row r="8" spans="1:23" x14ac:dyDescent="0.25">
      <c r="A8">
        <v>7</v>
      </c>
      <c r="B8" t="s">
        <v>9</v>
      </c>
      <c r="C8" t="s">
        <v>156</v>
      </c>
      <c r="D8" t="s">
        <v>123</v>
      </c>
      <c r="E8">
        <f t="shared" si="2"/>
        <v>6</v>
      </c>
      <c r="F8">
        <f t="shared" si="0"/>
        <v>6</v>
      </c>
      <c r="G8">
        <f t="shared" si="1"/>
        <v>4</v>
      </c>
      <c r="H8" t="s">
        <v>126</v>
      </c>
      <c r="I8" t="s">
        <v>124</v>
      </c>
      <c r="J8" t="s">
        <v>124</v>
      </c>
      <c r="K8" t="s">
        <v>124</v>
      </c>
      <c r="L8" t="s">
        <v>124</v>
      </c>
      <c r="M8" t="s">
        <v>126</v>
      </c>
      <c r="N8" t="s">
        <v>124</v>
      </c>
      <c r="O8" t="s">
        <v>124</v>
      </c>
      <c r="P8" t="s">
        <v>126</v>
      </c>
      <c r="Q8" t="s">
        <v>126</v>
      </c>
      <c r="R8" t="s">
        <v>126</v>
      </c>
      <c r="S8" t="s">
        <v>126</v>
      </c>
      <c r="T8" t="s">
        <v>126</v>
      </c>
      <c r="U8" t="s">
        <v>126</v>
      </c>
      <c r="V8" t="s">
        <v>126</v>
      </c>
      <c r="W8" t="s">
        <v>126</v>
      </c>
    </row>
    <row r="9" spans="1:23" x14ac:dyDescent="0.25">
      <c r="A9">
        <v>8</v>
      </c>
      <c r="B9" t="s">
        <v>10</v>
      </c>
      <c r="C9" t="s">
        <v>156</v>
      </c>
      <c r="D9" t="s">
        <v>125</v>
      </c>
      <c r="E9">
        <f t="shared" si="2"/>
        <v>10</v>
      </c>
      <c r="F9">
        <f t="shared" si="0"/>
        <v>6</v>
      </c>
      <c r="G9">
        <f t="shared" si="1"/>
        <v>4</v>
      </c>
      <c r="H9" t="s">
        <v>126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128</v>
      </c>
      <c r="Q9" t="s">
        <v>126</v>
      </c>
      <c r="R9" t="s">
        <v>124</v>
      </c>
      <c r="S9" t="s">
        <v>126</v>
      </c>
      <c r="T9" t="s">
        <v>124</v>
      </c>
      <c r="U9" t="s">
        <v>124</v>
      </c>
      <c r="V9" t="s">
        <v>126</v>
      </c>
      <c r="W9" t="s">
        <v>128</v>
      </c>
    </row>
    <row r="10" spans="1:23" x14ac:dyDescent="0.25">
      <c r="A10">
        <v>9</v>
      </c>
      <c r="B10" t="s">
        <v>11</v>
      </c>
      <c r="C10" t="s">
        <v>156</v>
      </c>
      <c r="D10" t="s">
        <v>127</v>
      </c>
      <c r="E10">
        <f t="shared" si="2"/>
        <v>16</v>
      </c>
      <c r="F10">
        <f t="shared" si="0"/>
        <v>4</v>
      </c>
      <c r="G10">
        <f t="shared" si="1"/>
        <v>4</v>
      </c>
      <c r="H10" t="s">
        <v>126</v>
      </c>
      <c r="I10" t="s">
        <v>126</v>
      </c>
      <c r="J10" t="s">
        <v>126</v>
      </c>
      <c r="K10" t="s">
        <v>126</v>
      </c>
      <c r="L10" t="s">
        <v>126</v>
      </c>
      <c r="M10" t="s">
        <v>126</v>
      </c>
      <c r="N10" t="s">
        <v>126</v>
      </c>
      <c r="O10" t="s">
        <v>126</v>
      </c>
      <c r="P10" t="s">
        <v>126</v>
      </c>
      <c r="Q10" t="s">
        <v>126</v>
      </c>
      <c r="R10" t="s">
        <v>126</v>
      </c>
      <c r="S10" t="s">
        <v>126</v>
      </c>
      <c r="T10" t="s">
        <v>126</v>
      </c>
      <c r="U10" t="s">
        <v>126</v>
      </c>
      <c r="V10" t="s">
        <v>126</v>
      </c>
      <c r="W10" t="s">
        <v>126</v>
      </c>
    </row>
    <row r="11" spans="1:23" x14ac:dyDescent="0.25">
      <c r="A11">
        <v>10</v>
      </c>
      <c r="B11" t="s">
        <v>12</v>
      </c>
      <c r="C11" t="s">
        <v>156</v>
      </c>
      <c r="D11" t="s">
        <v>125</v>
      </c>
      <c r="E11">
        <f t="shared" si="2"/>
        <v>4</v>
      </c>
      <c r="F11">
        <f t="shared" si="0"/>
        <v>4</v>
      </c>
      <c r="G11">
        <f t="shared" si="1"/>
        <v>4</v>
      </c>
      <c r="H11" t="s">
        <v>126</v>
      </c>
      <c r="I11" t="s">
        <v>126</v>
      </c>
      <c r="J11" t="s">
        <v>126</v>
      </c>
      <c r="K11" t="s">
        <v>124</v>
      </c>
      <c r="L11" t="s">
        <v>124</v>
      </c>
      <c r="M11" t="s">
        <v>126</v>
      </c>
      <c r="N11" t="s">
        <v>124</v>
      </c>
      <c r="O11" t="s">
        <v>124</v>
      </c>
      <c r="P11" t="s">
        <v>126</v>
      </c>
      <c r="Q11" t="s">
        <v>126</v>
      </c>
      <c r="R11" t="s">
        <v>128</v>
      </c>
      <c r="S11" t="s">
        <v>126</v>
      </c>
      <c r="T11" t="s">
        <v>126</v>
      </c>
      <c r="U11" t="s">
        <v>126</v>
      </c>
      <c r="V11" t="s">
        <v>126</v>
      </c>
      <c r="W11" t="s">
        <v>126</v>
      </c>
    </row>
    <row r="12" spans="1:23" x14ac:dyDescent="0.25">
      <c r="A12">
        <v>11</v>
      </c>
      <c r="B12" t="s">
        <v>13</v>
      </c>
      <c r="C12" t="s">
        <v>156</v>
      </c>
      <c r="D12" t="s">
        <v>125</v>
      </c>
      <c r="E12">
        <f t="shared" si="2"/>
        <v>16</v>
      </c>
      <c r="F12">
        <f t="shared" si="0"/>
        <v>4</v>
      </c>
      <c r="G12">
        <f t="shared" si="1"/>
        <v>4</v>
      </c>
      <c r="H12" t="s">
        <v>126</v>
      </c>
      <c r="I12" t="s">
        <v>126</v>
      </c>
      <c r="J12" t="s">
        <v>126</v>
      </c>
      <c r="K12" t="s">
        <v>126</v>
      </c>
      <c r="L12" t="s">
        <v>126</v>
      </c>
      <c r="M12" t="s">
        <v>126</v>
      </c>
      <c r="N12" t="s">
        <v>126</v>
      </c>
      <c r="O12" t="s">
        <v>126</v>
      </c>
      <c r="P12" t="s">
        <v>126</v>
      </c>
      <c r="Q12" t="s">
        <v>126</v>
      </c>
      <c r="R12" t="s">
        <v>126</v>
      </c>
      <c r="S12" t="s">
        <v>126</v>
      </c>
      <c r="T12" t="s">
        <v>126</v>
      </c>
      <c r="U12" t="s">
        <v>126</v>
      </c>
      <c r="V12" t="s">
        <v>126</v>
      </c>
      <c r="W12" t="s">
        <v>126</v>
      </c>
    </row>
    <row r="13" spans="1:23" x14ac:dyDescent="0.25">
      <c r="A13">
        <v>12</v>
      </c>
      <c r="B13" t="s">
        <v>14</v>
      </c>
      <c r="C13" t="s">
        <v>156</v>
      </c>
      <c r="D13" t="s">
        <v>127</v>
      </c>
      <c r="E13">
        <f t="shared" si="2"/>
        <v>16</v>
      </c>
      <c r="F13">
        <f t="shared" si="0"/>
        <v>4</v>
      </c>
      <c r="G13">
        <f t="shared" si="1"/>
        <v>4</v>
      </c>
      <c r="H13" t="s">
        <v>126</v>
      </c>
      <c r="I13" t="s">
        <v>126</v>
      </c>
      <c r="J13" t="s">
        <v>126</v>
      </c>
      <c r="K13" t="s">
        <v>126</v>
      </c>
      <c r="L13" t="s">
        <v>126</v>
      </c>
      <c r="M13" t="s">
        <v>126</v>
      </c>
      <c r="N13" t="s">
        <v>126</v>
      </c>
      <c r="O13" t="s">
        <v>126</v>
      </c>
      <c r="P13" t="s">
        <v>126</v>
      </c>
      <c r="Q13" t="s">
        <v>126</v>
      </c>
      <c r="R13" t="s">
        <v>126</v>
      </c>
      <c r="S13" t="s">
        <v>126</v>
      </c>
      <c r="T13" t="s">
        <v>126</v>
      </c>
      <c r="U13" t="s">
        <v>126</v>
      </c>
      <c r="V13" t="s">
        <v>126</v>
      </c>
      <c r="W13" t="s">
        <v>126</v>
      </c>
    </row>
    <row r="14" spans="1:23" x14ac:dyDescent="0.25">
      <c r="A14">
        <v>13</v>
      </c>
      <c r="B14" t="s">
        <v>16</v>
      </c>
      <c r="C14" t="s">
        <v>156</v>
      </c>
      <c r="D14" t="s">
        <v>123</v>
      </c>
      <c r="E14">
        <f t="shared" si="2"/>
        <v>13</v>
      </c>
      <c r="F14">
        <f t="shared" si="0"/>
        <v>6</v>
      </c>
      <c r="G14">
        <f t="shared" si="1"/>
        <v>4</v>
      </c>
      <c r="H14" t="s">
        <v>126</v>
      </c>
      <c r="I14" t="s">
        <v>124</v>
      </c>
      <c r="J14" t="s">
        <v>124</v>
      </c>
      <c r="K14" t="s">
        <v>126</v>
      </c>
      <c r="L14" t="s">
        <v>126</v>
      </c>
      <c r="M14" t="s">
        <v>124</v>
      </c>
      <c r="N14" t="s">
        <v>126</v>
      </c>
      <c r="O14" t="s">
        <v>126</v>
      </c>
      <c r="P14" t="s">
        <v>126</v>
      </c>
      <c r="Q14" t="s">
        <v>126</v>
      </c>
      <c r="R14" t="s">
        <v>126</v>
      </c>
      <c r="S14" t="s">
        <v>126</v>
      </c>
      <c r="T14" t="s">
        <v>126</v>
      </c>
      <c r="U14" t="s">
        <v>126</v>
      </c>
      <c r="V14" t="s">
        <v>126</v>
      </c>
      <c r="W14" t="s">
        <v>126</v>
      </c>
    </row>
    <row r="15" spans="1:23" x14ac:dyDescent="0.25">
      <c r="A15">
        <v>14</v>
      </c>
      <c r="B15" t="s">
        <v>17</v>
      </c>
      <c r="C15" t="s">
        <v>156</v>
      </c>
      <c r="D15" t="s">
        <v>125</v>
      </c>
      <c r="E15">
        <f t="shared" si="2"/>
        <v>14</v>
      </c>
      <c r="F15">
        <f t="shared" si="0"/>
        <v>6</v>
      </c>
      <c r="G15">
        <f t="shared" si="1"/>
        <v>4</v>
      </c>
      <c r="H15" t="s">
        <v>126</v>
      </c>
      <c r="I15" t="s">
        <v>124</v>
      </c>
      <c r="J15" t="s">
        <v>124</v>
      </c>
      <c r="K15" t="s">
        <v>126</v>
      </c>
      <c r="L15" t="s">
        <v>126</v>
      </c>
      <c r="M15" t="s">
        <v>126</v>
      </c>
      <c r="N15" t="s">
        <v>126</v>
      </c>
      <c r="O15" t="s">
        <v>126</v>
      </c>
      <c r="P15" t="s">
        <v>126</v>
      </c>
      <c r="Q15" t="s">
        <v>126</v>
      </c>
      <c r="R15" t="s">
        <v>126</v>
      </c>
      <c r="S15" t="s">
        <v>126</v>
      </c>
      <c r="T15" t="s">
        <v>126</v>
      </c>
      <c r="U15" t="s">
        <v>126</v>
      </c>
      <c r="V15" t="s">
        <v>126</v>
      </c>
      <c r="W15" t="s">
        <v>126</v>
      </c>
    </row>
    <row r="16" spans="1:23" x14ac:dyDescent="0.25">
      <c r="A16">
        <v>15</v>
      </c>
      <c r="B16" t="s">
        <v>18</v>
      </c>
      <c r="C16" t="s">
        <v>158</v>
      </c>
      <c r="D16" t="s">
        <v>125</v>
      </c>
      <c r="E16">
        <f t="shared" si="2"/>
        <v>16</v>
      </c>
      <c r="F16">
        <f t="shared" si="0"/>
        <v>4</v>
      </c>
      <c r="G16">
        <f t="shared" si="1"/>
        <v>4</v>
      </c>
      <c r="H16" t="s">
        <v>126</v>
      </c>
      <c r="I16" t="s">
        <v>126</v>
      </c>
      <c r="J16" t="s">
        <v>126</v>
      </c>
      <c r="K16" t="s">
        <v>126</v>
      </c>
      <c r="L16" t="s">
        <v>126</v>
      </c>
      <c r="M16" t="s">
        <v>126</v>
      </c>
      <c r="N16" t="s">
        <v>126</v>
      </c>
      <c r="O16" t="s">
        <v>126</v>
      </c>
      <c r="P16" t="s">
        <v>126</v>
      </c>
      <c r="Q16" t="s">
        <v>126</v>
      </c>
      <c r="R16" t="s">
        <v>126</v>
      </c>
      <c r="S16" t="s">
        <v>126</v>
      </c>
      <c r="T16" t="s">
        <v>126</v>
      </c>
      <c r="U16" t="s">
        <v>126</v>
      </c>
      <c r="V16" t="s">
        <v>126</v>
      </c>
      <c r="W16" t="s">
        <v>126</v>
      </c>
    </row>
    <row r="17" spans="1:23" x14ac:dyDescent="0.25">
      <c r="A17">
        <v>16</v>
      </c>
      <c r="B17" t="s">
        <v>19</v>
      </c>
      <c r="C17" t="s">
        <v>158</v>
      </c>
      <c r="D17" t="s">
        <v>123</v>
      </c>
      <c r="E17">
        <f t="shared" si="2"/>
        <v>14</v>
      </c>
      <c r="F17">
        <f t="shared" si="0"/>
        <v>6</v>
      </c>
      <c r="G17">
        <f t="shared" si="1"/>
        <v>4</v>
      </c>
      <c r="H17" t="s">
        <v>126</v>
      </c>
      <c r="I17" t="s">
        <v>124</v>
      </c>
      <c r="J17" t="s">
        <v>124</v>
      </c>
      <c r="K17" t="s">
        <v>126</v>
      </c>
      <c r="L17" t="s">
        <v>126</v>
      </c>
      <c r="M17" t="s">
        <v>126</v>
      </c>
      <c r="N17" t="s">
        <v>126</v>
      </c>
      <c r="O17" t="s">
        <v>126</v>
      </c>
      <c r="P17" t="s">
        <v>126</v>
      </c>
      <c r="Q17" t="s">
        <v>126</v>
      </c>
      <c r="R17" t="s">
        <v>126</v>
      </c>
      <c r="S17" t="s">
        <v>126</v>
      </c>
      <c r="T17" t="s">
        <v>126</v>
      </c>
      <c r="U17" t="s">
        <v>126</v>
      </c>
      <c r="V17" t="s">
        <v>126</v>
      </c>
      <c r="W17" t="s">
        <v>126</v>
      </c>
    </row>
    <row r="18" spans="1:23" x14ac:dyDescent="0.25">
      <c r="A18">
        <v>17</v>
      </c>
      <c r="B18" t="s">
        <v>20</v>
      </c>
      <c r="C18" t="s">
        <v>158</v>
      </c>
      <c r="D18" t="s">
        <v>123</v>
      </c>
      <c r="E18">
        <f t="shared" si="2"/>
        <v>14</v>
      </c>
      <c r="F18">
        <f t="shared" si="0"/>
        <v>6</v>
      </c>
      <c r="G18">
        <f t="shared" si="1"/>
        <v>4</v>
      </c>
      <c r="H18" t="s">
        <v>126</v>
      </c>
      <c r="I18" t="s">
        <v>128</v>
      </c>
      <c r="J18" t="s">
        <v>128</v>
      </c>
      <c r="K18" t="s">
        <v>126</v>
      </c>
      <c r="L18" t="s">
        <v>126</v>
      </c>
      <c r="M18" t="s">
        <v>126</v>
      </c>
      <c r="N18" t="s">
        <v>126</v>
      </c>
      <c r="O18" t="s">
        <v>126</v>
      </c>
      <c r="P18" t="s">
        <v>126</v>
      </c>
      <c r="Q18" t="s">
        <v>126</v>
      </c>
      <c r="R18" t="s">
        <v>126</v>
      </c>
      <c r="S18" t="s">
        <v>126</v>
      </c>
      <c r="T18" t="s">
        <v>126</v>
      </c>
      <c r="U18" t="s">
        <v>126</v>
      </c>
      <c r="V18" t="s">
        <v>126</v>
      </c>
      <c r="W18" t="s">
        <v>126</v>
      </c>
    </row>
    <row r="19" spans="1:23" x14ac:dyDescent="0.25">
      <c r="A19">
        <v>18</v>
      </c>
      <c r="B19" t="s">
        <v>21</v>
      </c>
      <c r="C19" t="s">
        <v>156</v>
      </c>
      <c r="D19" t="s">
        <v>123</v>
      </c>
      <c r="E19">
        <f t="shared" si="2"/>
        <v>13</v>
      </c>
      <c r="F19">
        <f t="shared" si="0"/>
        <v>6</v>
      </c>
      <c r="G19">
        <f t="shared" si="1"/>
        <v>4</v>
      </c>
      <c r="H19" t="s">
        <v>126</v>
      </c>
      <c r="I19" t="s">
        <v>124</v>
      </c>
      <c r="J19" t="s">
        <v>124</v>
      </c>
      <c r="K19" t="s">
        <v>126</v>
      </c>
      <c r="L19" t="s">
        <v>126</v>
      </c>
      <c r="M19" t="s">
        <v>124</v>
      </c>
      <c r="N19" t="s">
        <v>126</v>
      </c>
      <c r="O19" t="s">
        <v>126</v>
      </c>
      <c r="P19" t="s">
        <v>126</v>
      </c>
      <c r="Q19" t="s">
        <v>126</v>
      </c>
      <c r="R19" t="s">
        <v>126</v>
      </c>
      <c r="S19" t="s">
        <v>126</v>
      </c>
      <c r="T19" t="s">
        <v>126</v>
      </c>
      <c r="U19" t="s">
        <v>126</v>
      </c>
      <c r="V19" t="s">
        <v>126</v>
      </c>
      <c r="W19" t="s">
        <v>126</v>
      </c>
    </row>
    <row r="20" spans="1:23" x14ac:dyDescent="0.25">
      <c r="A20">
        <v>19</v>
      </c>
      <c r="B20" t="s">
        <v>22</v>
      </c>
      <c r="C20" t="s">
        <v>158</v>
      </c>
      <c r="D20" t="s">
        <v>123</v>
      </c>
      <c r="E20">
        <f t="shared" si="2"/>
        <v>13</v>
      </c>
      <c r="F20">
        <f t="shared" si="0"/>
        <v>6</v>
      </c>
      <c r="G20">
        <f t="shared" si="1"/>
        <v>4</v>
      </c>
      <c r="H20" t="s">
        <v>126</v>
      </c>
      <c r="I20" t="s">
        <v>124</v>
      </c>
      <c r="J20" t="s">
        <v>124</v>
      </c>
      <c r="K20" t="s">
        <v>126</v>
      </c>
      <c r="L20" t="s">
        <v>126</v>
      </c>
      <c r="M20" t="s">
        <v>124</v>
      </c>
      <c r="N20" t="s">
        <v>126</v>
      </c>
      <c r="O20" t="s">
        <v>126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126</v>
      </c>
      <c r="V20" t="s">
        <v>126</v>
      </c>
      <c r="W20" t="s">
        <v>126</v>
      </c>
    </row>
    <row r="21" spans="1:23" x14ac:dyDescent="0.25">
      <c r="A21">
        <v>20</v>
      </c>
      <c r="B21" t="s">
        <v>23</v>
      </c>
      <c r="C21" t="s">
        <v>158</v>
      </c>
      <c r="D21" t="s">
        <v>123</v>
      </c>
      <c r="E21">
        <f t="shared" si="2"/>
        <v>14</v>
      </c>
      <c r="F21">
        <f t="shared" si="0"/>
        <v>6</v>
      </c>
      <c r="G21">
        <f t="shared" si="1"/>
        <v>4</v>
      </c>
      <c r="H21" t="s">
        <v>126</v>
      </c>
      <c r="I21" t="s">
        <v>124</v>
      </c>
      <c r="J21" t="s">
        <v>124</v>
      </c>
      <c r="K21" t="s">
        <v>126</v>
      </c>
      <c r="L21" t="s">
        <v>126</v>
      </c>
      <c r="M21" t="s">
        <v>126</v>
      </c>
      <c r="N21" t="s">
        <v>126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126</v>
      </c>
      <c r="V21" t="s">
        <v>126</v>
      </c>
      <c r="W21" t="s">
        <v>126</v>
      </c>
    </row>
    <row r="22" spans="1:23" x14ac:dyDescent="0.25">
      <c r="A22">
        <v>21</v>
      </c>
      <c r="B22" t="s">
        <v>24</v>
      </c>
      <c r="C22" t="s">
        <v>158</v>
      </c>
      <c r="D22" t="s">
        <v>123</v>
      </c>
      <c r="E22">
        <f t="shared" si="2"/>
        <v>13</v>
      </c>
      <c r="F22">
        <f t="shared" si="0"/>
        <v>6</v>
      </c>
      <c r="G22">
        <f t="shared" si="1"/>
        <v>4</v>
      </c>
      <c r="H22" t="s">
        <v>126</v>
      </c>
      <c r="I22" t="s">
        <v>124</v>
      </c>
      <c r="J22" t="s">
        <v>124</v>
      </c>
      <c r="K22" t="s">
        <v>126</v>
      </c>
      <c r="L22" t="s">
        <v>126</v>
      </c>
      <c r="M22" t="s">
        <v>124</v>
      </c>
      <c r="N22" t="s">
        <v>126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126</v>
      </c>
      <c r="V22" t="s">
        <v>126</v>
      </c>
      <c r="W22" t="s">
        <v>126</v>
      </c>
    </row>
    <row r="23" spans="1:23" x14ac:dyDescent="0.25">
      <c r="A23">
        <v>22</v>
      </c>
      <c r="B23" t="s">
        <v>25</v>
      </c>
      <c r="C23" t="s">
        <v>158</v>
      </c>
      <c r="D23" t="s">
        <v>123</v>
      </c>
      <c r="E23">
        <f t="shared" si="2"/>
        <v>13</v>
      </c>
      <c r="F23">
        <f t="shared" si="0"/>
        <v>6</v>
      </c>
      <c r="G23">
        <f t="shared" si="1"/>
        <v>4</v>
      </c>
      <c r="H23" t="s">
        <v>126</v>
      </c>
      <c r="I23" t="s">
        <v>124</v>
      </c>
      <c r="J23" t="s">
        <v>124</v>
      </c>
      <c r="K23" t="s">
        <v>126</v>
      </c>
      <c r="L23" t="s">
        <v>126</v>
      </c>
      <c r="M23" t="s">
        <v>124</v>
      </c>
      <c r="N23" t="s">
        <v>126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126</v>
      </c>
      <c r="W23" t="s">
        <v>126</v>
      </c>
    </row>
    <row r="24" spans="1:23" x14ac:dyDescent="0.25">
      <c r="A24">
        <v>23</v>
      </c>
      <c r="B24" t="s">
        <v>26</v>
      </c>
      <c r="C24" t="s">
        <v>158</v>
      </c>
      <c r="D24" t="s">
        <v>123</v>
      </c>
      <c r="E24">
        <f t="shared" si="2"/>
        <v>14</v>
      </c>
      <c r="F24">
        <f t="shared" si="0"/>
        <v>6</v>
      </c>
      <c r="G24">
        <f t="shared" si="1"/>
        <v>4</v>
      </c>
      <c r="H24" t="s">
        <v>126</v>
      </c>
      <c r="I24" t="s">
        <v>128</v>
      </c>
      <c r="J24" t="s">
        <v>124</v>
      </c>
      <c r="K24" t="s">
        <v>126</v>
      </c>
      <c r="L24" t="s">
        <v>126</v>
      </c>
      <c r="M24" t="s">
        <v>126</v>
      </c>
      <c r="N24" t="s">
        <v>126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126</v>
      </c>
      <c r="W24" t="s">
        <v>126</v>
      </c>
    </row>
    <row r="25" spans="1:23" x14ac:dyDescent="0.25">
      <c r="A25">
        <v>24</v>
      </c>
      <c r="B25" t="s">
        <v>28</v>
      </c>
      <c r="C25" t="s">
        <v>156</v>
      </c>
      <c r="D25" t="s">
        <v>127</v>
      </c>
      <c r="E25">
        <f t="shared" si="2"/>
        <v>16</v>
      </c>
      <c r="F25">
        <f t="shared" si="0"/>
        <v>4</v>
      </c>
      <c r="G25">
        <f t="shared" si="1"/>
        <v>4</v>
      </c>
      <c r="H25" t="s">
        <v>126</v>
      </c>
      <c r="I25" t="s">
        <v>126</v>
      </c>
      <c r="J25" t="s">
        <v>126</v>
      </c>
      <c r="K25" t="s">
        <v>126</v>
      </c>
      <c r="L25" t="s">
        <v>126</v>
      </c>
      <c r="M25" t="s">
        <v>126</v>
      </c>
      <c r="N25" t="s">
        <v>126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126</v>
      </c>
      <c r="W25" t="s">
        <v>126</v>
      </c>
    </row>
    <row r="26" spans="1:23" x14ac:dyDescent="0.25">
      <c r="A26">
        <v>25</v>
      </c>
      <c r="B26" t="s">
        <v>29</v>
      </c>
      <c r="C26" t="s">
        <v>156</v>
      </c>
      <c r="D26" t="s">
        <v>127</v>
      </c>
      <c r="E26">
        <f t="shared" si="2"/>
        <v>16</v>
      </c>
      <c r="F26">
        <f t="shared" si="0"/>
        <v>4</v>
      </c>
      <c r="G26">
        <f t="shared" si="1"/>
        <v>4</v>
      </c>
      <c r="H26" t="s">
        <v>126</v>
      </c>
      <c r="I26" t="s">
        <v>126</v>
      </c>
      <c r="J26" t="s">
        <v>126</v>
      </c>
      <c r="K26" t="s">
        <v>126</v>
      </c>
      <c r="L26" t="s">
        <v>126</v>
      </c>
      <c r="M26" t="s">
        <v>126</v>
      </c>
      <c r="N26" t="s">
        <v>126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126</v>
      </c>
      <c r="W26" t="s">
        <v>126</v>
      </c>
    </row>
    <row r="27" spans="1:23" x14ac:dyDescent="0.25">
      <c r="A27">
        <v>26</v>
      </c>
      <c r="B27" t="s">
        <v>30</v>
      </c>
      <c r="C27" t="s">
        <v>156</v>
      </c>
      <c r="D27" t="s">
        <v>125</v>
      </c>
      <c r="E27">
        <f t="shared" si="2"/>
        <v>16</v>
      </c>
      <c r="F27">
        <f t="shared" si="0"/>
        <v>4</v>
      </c>
      <c r="G27">
        <f t="shared" si="1"/>
        <v>4</v>
      </c>
      <c r="H27" t="s">
        <v>126</v>
      </c>
      <c r="I27" t="s">
        <v>126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126</v>
      </c>
      <c r="W27" t="s">
        <v>126</v>
      </c>
    </row>
    <row r="28" spans="1:23" x14ac:dyDescent="0.25">
      <c r="A28">
        <v>27</v>
      </c>
      <c r="B28" t="s">
        <v>31</v>
      </c>
      <c r="C28" t="s">
        <v>156</v>
      </c>
      <c r="D28" t="s">
        <v>127</v>
      </c>
      <c r="E28">
        <f t="shared" si="2"/>
        <v>15</v>
      </c>
      <c r="F28">
        <f t="shared" si="0"/>
        <v>4</v>
      </c>
      <c r="G28">
        <f t="shared" si="1"/>
        <v>4</v>
      </c>
      <c r="H28" t="s">
        <v>126</v>
      </c>
      <c r="I28" t="s">
        <v>126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126</v>
      </c>
      <c r="W28" t="s">
        <v>124</v>
      </c>
    </row>
    <row r="29" spans="1:23" x14ac:dyDescent="0.25">
      <c r="A29">
        <v>28</v>
      </c>
      <c r="B29" t="s">
        <v>33</v>
      </c>
      <c r="C29" t="s">
        <v>156</v>
      </c>
      <c r="D29" t="s">
        <v>125</v>
      </c>
      <c r="E29">
        <f t="shared" si="2"/>
        <v>16</v>
      </c>
      <c r="F29">
        <f t="shared" si="0"/>
        <v>4</v>
      </c>
      <c r="G29">
        <f t="shared" si="1"/>
        <v>4</v>
      </c>
      <c r="H29" t="s">
        <v>126</v>
      </c>
      <c r="I29" t="s">
        <v>126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126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</row>
    <row r="30" spans="1:23" x14ac:dyDescent="0.25">
      <c r="A30">
        <v>29</v>
      </c>
      <c r="B30" t="s">
        <v>35</v>
      </c>
      <c r="C30" t="s">
        <v>156</v>
      </c>
      <c r="D30" t="s">
        <v>125</v>
      </c>
      <c r="E30">
        <f t="shared" si="2"/>
        <v>16</v>
      </c>
      <c r="F30">
        <f t="shared" si="0"/>
        <v>4</v>
      </c>
      <c r="G30">
        <f t="shared" si="1"/>
        <v>4</v>
      </c>
      <c r="H30" t="s">
        <v>126</v>
      </c>
      <c r="I30" t="s">
        <v>126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126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</row>
    <row r="31" spans="1:23" x14ac:dyDescent="0.25">
      <c r="A31">
        <v>30</v>
      </c>
      <c r="B31" t="s">
        <v>36</v>
      </c>
      <c r="C31" t="s">
        <v>156</v>
      </c>
      <c r="D31" t="s">
        <v>125</v>
      </c>
      <c r="E31">
        <f t="shared" si="2"/>
        <v>16</v>
      </c>
      <c r="F31">
        <f t="shared" si="0"/>
        <v>4</v>
      </c>
      <c r="G31">
        <f t="shared" si="1"/>
        <v>4</v>
      </c>
      <c r="H31" t="s">
        <v>126</v>
      </c>
      <c r="I31" t="s">
        <v>126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126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</row>
    <row r="32" spans="1:23" x14ac:dyDescent="0.25">
      <c r="A32">
        <v>31</v>
      </c>
      <c r="B32" t="s">
        <v>37</v>
      </c>
      <c r="C32" t="s">
        <v>156</v>
      </c>
      <c r="D32" t="s">
        <v>127</v>
      </c>
      <c r="E32">
        <f t="shared" si="2"/>
        <v>16</v>
      </c>
      <c r="F32">
        <f t="shared" si="0"/>
        <v>4</v>
      </c>
      <c r="G32">
        <f t="shared" si="1"/>
        <v>4</v>
      </c>
      <c r="H32" t="s">
        <v>126</v>
      </c>
      <c r="I32" t="s">
        <v>126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126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</row>
    <row r="33" spans="1:23" x14ac:dyDescent="0.25">
      <c r="A33">
        <v>32</v>
      </c>
      <c r="B33" t="s">
        <v>39</v>
      </c>
      <c r="C33" t="s">
        <v>156</v>
      </c>
      <c r="D33" t="s">
        <v>127</v>
      </c>
      <c r="E33">
        <f t="shared" si="2"/>
        <v>14</v>
      </c>
      <c r="F33">
        <f t="shared" si="0"/>
        <v>4</v>
      </c>
      <c r="G33">
        <f t="shared" si="1"/>
        <v>4</v>
      </c>
      <c r="H33" t="s">
        <v>126</v>
      </c>
      <c r="I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128</v>
      </c>
      <c r="Q33" t="s">
        <v>126</v>
      </c>
      <c r="R33" t="s">
        <v>126</v>
      </c>
      <c r="S33" t="s">
        <v>126</v>
      </c>
      <c r="T33" t="s">
        <v>128</v>
      </c>
      <c r="U33" t="s">
        <v>126</v>
      </c>
      <c r="V33" t="s">
        <v>126</v>
      </c>
      <c r="W33" t="s">
        <v>126</v>
      </c>
    </row>
    <row r="34" spans="1:23" x14ac:dyDescent="0.25">
      <c r="A34">
        <v>33</v>
      </c>
      <c r="B34" t="s">
        <v>40</v>
      </c>
      <c r="C34" t="s">
        <v>156</v>
      </c>
      <c r="D34" t="s">
        <v>125</v>
      </c>
      <c r="E34">
        <f t="shared" si="2"/>
        <v>12</v>
      </c>
      <c r="F34">
        <f t="shared" si="0"/>
        <v>6</v>
      </c>
      <c r="G34">
        <f t="shared" si="1"/>
        <v>4</v>
      </c>
      <c r="H34" t="s">
        <v>126</v>
      </c>
      <c r="I34" t="s">
        <v>128</v>
      </c>
      <c r="J34" t="s">
        <v>128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128</v>
      </c>
      <c r="Q34" t="s">
        <v>126</v>
      </c>
      <c r="R34" t="s">
        <v>126</v>
      </c>
      <c r="S34" t="s">
        <v>126</v>
      </c>
      <c r="T34" t="s">
        <v>128</v>
      </c>
      <c r="U34" t="s">
        <v>126</v>
      </c>
      <c r="V34" t="s">
        <v>126</v>
      </c>
      <c r="W34" t="s">
        <v>126</v>
      </c>
    </row>
    <row r="35" spans="1:23" x14ac:dyDescent="0.25">
      <c r="A35">
        <v>34</v>
      </c>
      <c r="B35" t="s">
        <v>41</v>
      </c>
      <c r="C35" t="s">
        <v>156</v>
      </c>
      <c r="D35" t="s">
        <v>123</v>
      </c>
      <c r="E35">
        <f t="shared" si="2"/>
        <v>10</v>
      </c>
      <c r="F35">
        <f t="shared" si="0"/>
        <v>6</v>
      </c>
      <c r="G35">
        <f t="shared" si="1"/>
        <v>4</v>
      </c>
      <c r="H35" t="s">
        <v>128</v>
      </c>
      <c r="I35" t="s">
        <v>124</v>
      </c>
      <c r="J35" t="s">
        <v>124</v>
      </c>
      <c r="K35" t="s">
        <v>124</v>
      </c>
      <c r="L35" t="s">
        <v>124</v>
      </c>
      <c r="M35" t="s">
        <v>124</v>
      </c>
      <c r="N35" t="s">
        <v>124</v>
      </c>
      <c r="O35" t="s">
        <v>124</v>
      </c>
      <c r="P35" t="s">
        <v>124</v>
      </c>
      <c r="Q35" t="s">
        <v>126</v>
      </c>
      <c r="R35" t="s">
        <v>124</v>
      </c>
      <c r="S35" t="s">
        <v>126</v>
      </c>
      <c r="T35" t="s">
        <v>124</v>
      </c>
      <c r="U35" t="s">
        <v>126</v>
      </c>
      <c r="V35" t="s">
        <v>126</v>
      </c>
      <c r="W35" t="s">
        <v>128</v>
      </c>
    </row>
    <row r="36" spans="1:23" x14ac:dyDescent="0.25">
      <c r="A36">
        <v>35</v>
      </c>
      <c r="B36" t="s">
        <v>42</v>
      </c>
      <c r="C36" t="s">
        <v>156</v>
      </c>
      <c r="D36" t="s">
        <v>125</v>
      </c>
      <c r="E36">
        <f t="shared" si="2"/>
        <v>7</v>
      </c>
      <c r="F36">
        <f t="shared" si="0"/>
        <v>6</v>
      </c>
      <c r="G36">
        <f t="shared" si="1"/>
        <v>4</v>
      </c>
      <c r="H36" t="s">
        <v>124</v>
      </c>
      <c r="I36" t="s">
        <v>124</v>
      </c>
      <c r="J36" t="s">
        <v>124</v>
      </c>
      <c r="K36" t="s">
        <v>124</v>
      </c>
      <c r="L36" t="s">
        <v>124</v>
      </c>
      <c r="M36" t="s">
        <v>124</v>
      </c>
      <c r="N36" t="s">
        <v>128</v>
      </c>
      <c r="O36" t="s">
        <v>128</v>
      </c>
      <c r="P36" t="s">
        <v>128</v>
      </c>
      <c r="Q36" t="s">
        <v>126</v>
      </c>
      <c r="R36" t="s">
        <v>124</v>
      </c>
      <c r="S36" t="s">
        <v>126</v>
      </c>
      <c r="T36" t="s">
        <v>128</v>
      </c>
      <c r="U36" t="s">
        <v>128</v>
      </c>
      <c r="V36" t="s">
        <v>126</v>
      </c>
      <c r="W36" t="s">
        <v>126</v>
      </c>
    </row>
    <row r="37" spans="1:23" x14ac:dyDescent="0.25">
      <c r="A37">
        <v>36</v>
      </c>
      <c r="B37" t="s">
        <v>21</v>
      </c>
      <c r="C37" t="s">
        <v>156</v>
      </c>
      <c r="D37" t="s">
        <v>125</v>
      </c>
      <c r="E37">
        <f t="shared" si="2"/>
        <v>13</v>
      </c>
      <c r="F37">
        <f t="shared" si="0"/>
        <v>6</v>
      </c>
      <c r="G37">
        <f t="shared" si="1"/>
        <v>4</v>
      </c>
      <c r="H37" t="s">
        <v>124</v>
      </c>
      <c r="I37" t="s">
        <v>124</v>
      </c>
      <c r="J37" t="s">
        <v>124</v>
      </c>
      <c r="K37" t="s">
        <v>124</v>
      </c>
      <c r="L37" t="s">
        <v>124</v>
      </c>
      <c r="M37" t="s">
        <v>124</v>
      </c>
      <c r="N37" t="s">
        <v>124</v>
      </c>
      <c r="O37" t="s">
        <v>124</v>
      </c>
      <c r="P37" t="s">
        <v>124</v>
      </c>
      <c r="Q37" t="s">
        <v>126</v>
      </c>
      <c r="R37" t="s">
        <v>124</v>
      </c>
      <c r="S37" t="s">
        <v>126</v>
      </c>
      <c r="T37" t="s">
        <v>124</v>
      </c>
      <c r="U37" t="s">
        <v>124</v>
      </c>
      <c r="V37" t="s">
        <v>126</v>
      </c>
      <c r="W37" t="s">
        <v>124</v>
      </c>
    </row>
    <row r="38" spans="1:23" x14ac:dyDescent="0.25">
      <c r="A38">
        <v>37</v>
      </c>
      <c r="B38" t="s">
        <v>43</v>
      </c>
      <c r="C38" t="s">
        <v>156</v>
      </c>
      <c r="D38" t="s">
        <v>123</v>
      </c>
      <c r="E38">
        <f t="shared" si="2"/>
        <v>6</v>
      </c>
      <c r="F38">
        <f t="shared" si="0"/>
        <v>6</v>
      </c>
      <c r="G38">
        <f t="shared" si="1"/>
        <v>4</v>
      </c>
      <c r="H38" t="s">
        <v>128</v>
      </c>
      <c r="I38" t="s">
        <v>128</v>
      </c>
      <c r="J38" t="s">
        <v>128</v>
      </c>
      <c r="K38" t="s">
        <v>124</v>
      </c>
      <c r="L38" t="s">
        <v>124</v>
      </c>
      <c r="M38" t="s">
        <v>124</v>
      </c>
      <c r="N38" t="s">
        <v>124</v>
      </c>
      <c r="O38" t="s">
        <v>124</v>
      </c>
      <c r="P38" t="s">
        <v>128</v>
      </c>
      <c r="Q38" t="s">
        <v>126</v>
      </c>
      <c r="R38" t="s">
        <v>128</v>
      </c>
      <c r="S38" t="s">
        <v>126</v>
      </c>
      <c r="T38" t="s">
        <v>124</v>
      </c>
      <c r="U38" t="s">
        <v>126</v>
      </c>
      <c r="V38" t="s">
        <v>126</v>
      </c>
      <c r="W38" t="s">
        <v>128</v>
      </c>
    </row>
    <row r="39" spans="1:23" x14ac:dyDescent="0.25">
      <c r="A39">
        <v>38</v>
      </c>
      <c r="B39" t="s">
        <v>44</v>
      </c>
      <c r="C39" t="s">
        <v>156</v>
      </c>
      <c r="D39" t="s">
        <v>125</v>
      </c>
      <c r="E39">
        <f t="shared" si="2"/>
        <v>10</v>
      </c>
      <c r="F39">
        <f t="shared" si="0"/>
        <v>6</v>
      </c>
      <c r="G39">
        <f t="shared" si="1"/>
        <v>4</v>
      </c>
      <c r="H39" t="s">
        <v>126</v>
      </c>
      <c r="I39" t="s">
        <v>124</v>
      </c>
      <c r="J39" t="s">
        <v>124</v>
      </c>
      <c r="K39" t="s">
        <v>126</v>
      </c>
      <c r="L39" t="s">
        <v>126</v>
      </c>
      <c r="M39" t="s">
        <v>124</v>
      </c>
      <c r="N39" t="s">
        <v>126</v>
      </c>
      <c r="O39" t="s">
        <v>126</v>
      </c>
      <c r="P39" t="s">
        <v>128</v>
      </c>
      <c r="Q39" t="s">
        <v>126</v>
      </c>
      <c r="R39" t="s">
        <v>128</v>
      </c>
      <c r="S39" t="s">
        <v>126</v>
      </c>
      <c r="T39" t="s">
        <v>124</v>
      </c>
      <c r="U39" t="s">
        <v>126</v>
      </c>
      <c r="V39" t="s">
        <v>126</v>
      </c>
      <c r="W39" t="s">
        <v>126</v>
      </c>
    </row>
    <row r="40" spans="1:23" x14ac:dyDescent="0.25">
      <c r="A40">
        <v>39</v>
      </c>
      <c r="B40" t="s">
        <v>45</v>
      </c>
      <c r="C40" t="s">
        <v>156</v>
      </c>
      <c r="D40" t="s">
        <v>125</v>
      </c>
      <c r="E40">
        <f t="shared" si="2"/>
        <v>10</v>
      </c>
      <c r="F40">
        <f t="shared" si="0"/>
        <v>6</v>
      </c>
      <c r="G40">
        <f t="shared" si="1"/>
        <v>4</v>
      </c>
      <c r="H40" t="s">
        <v>126</v>
      </c>
      <c r="I40" t="s">
        <v>124</v>
      </c>
      <c r="J40" t="s">
        <v>124</v>
      </c>
      <c r="K40" t="s">
        <v>126</v>
      </c>
      <c r="L40" t="s">
        <v>126</v>
      </c>
      <c r="M40" t="s">
        <v>124</v>
      </c>
      <c r="N40" t="s">
        <v>126</v>
      </c>
      <c r="O40" t="s">
        <v>126</v>
      </c>
      <c r="P40" t="s">
        <v>128</v>
      </c>
      <c r="Q40" t="s">
        <v>126</v>
      </c>
      <c r="R40" t="s">
        <v>128</v>
      </c>
      <c r="S40" t="s">
        <v>126</v>
      </c>
      <c r="T40" t="s">
        <v>124</v>
      </c>
      <c r="U40" t="s">
        <v>126</v>
      </c>
      <c r="V40" t="s">
        <v>126</v>
      </c>
      <c r="W40" t="s">
        <v>126</v>
      </c>
    </row>
    <row r="41" spans="1:23" x14ac:dyDescent="0.25">
      <c r="A41">
        <v>40</v>
      </c>
      <c r="B41" t="s">
        <v>46</v>
      </c>
      <c r="C41" t="s">
        <v>156</v>
      </c>
      <c r="D41" t="s">
        <v>125</v>
      </c>
      <c r="E41">
        <f t="shared" si="2"/>
        <v>10</v>
      </c>
      <c r="F41">
        <f t="shared" si="0"/>
        <v>6</v>
      </c>
      <c r="G41">
        <f t="shared" si="1"/>
        <v>4</v>
      </c>
      <c r="H41" t="s">
        <v>126</v>
      </c>
      <c r="I41" t="s">
        <v>124</v>
      </c>
      <c r="J41" t="s">
        <v>124</v>
      </c>
      <c r="K41" t="s">
        <v>126</v>
      </c>
      <c r="L41" t="s">
        <v>126</v>
      </c>
      <c r="M41" t="s">
        <v>124</v>
      </c>
      <c r="N41" t="s">
        <v>126</v>
      </c>
      <c r="O41" t="s">
        <v>126</v>
      </c>
      <c r="P41" t="s">
        <v>128</v>
      </c>
      <c r="Q41" t="s">
        <v>126</v>
      </c>
      <c r="R41" t="s">
        <v>128</v>
      </c>
      <c r="S41" t="s">
        <v>126</v>
      </c>
      <c r="T41" t="s">
        <v>124</v>
      </c>
      <c r="U41" t="s">
        <v>126</v>
      </c>
      <c r="V41" t="s">
        <v>126</v>
      </c>
      <c r="W41" t="s">
        <v>126</v>
      </c>
    </row>
    <row r="42" spans="1:23" x14ac:dyDescent="0.25">
      <c r="A42">
        <v>41</v>
      </c>
      <c r="B42" t="s">
        <v>47</v>
      </c>
      <c r="C42" t="s">
        <v>156</v>
      </c>
      <c r="D42" t="s">
        <v>125</v>
      </c>
      <c r="E42">
        <f t="shared" si="2"/>
        <v>4</v>
      </c>
      <c r="F42">
        <f t="shared" si="0"/>
        <v>6</v>
      </c>
      <c r="G42">
        <f t="shared" si="1"/>
        <v>4</v>
      </c>
      <c r="H42" t="s">
        <v>124</v>
      </c>
      <c r="I42" t="s">
        <v>124</v>
      </c>
      <c r="J42" t="s">
        <v>124</v>
      </c>
      <c r="K42" t="s">
        <v>128</v>
      </c>
      <c r="L42" t="s">
        <v>128</v>
      </c>
      <c r="M42" t="s">
        <v>124</v>
      </c>
      <c r="N42" t="s">
        <v>128</v>
      </c>
      <c r="O42" t="s">
        <v>128</v>
      </c>
      <c r="P42" t="s">
        <v>124</v>
      </c>
      <c r="Q42" t="s">
        <v>126</v>
      </c>
      <c r="R42" t="s">
        <v>126</v>
      </c>
      <c r="S42" t="s">
        <v>126</v>
      </c>
      <c r="T42" t="s">
        <v>124</v>
      </c>
      <c r="U42" t="s">
        <v>126</v>
      </c>
      <c r="V42" t="s">
        <v>126</v>
      </c>
      <c r="W42" t="s">
        <v>124</v>
      </c>
    </row>
    <row r="43" spans="1:23" x14ac:dyDescent="0.25">
      <c r="A43">
        <v>42</v>
      </c>
      <c r="B43" t="s">
        <v>48</v>
      </c>
      <c r="C43" t="s">
        <v>156</v>
      </c>
      <c r="D43" t="s">
        <v>123</v>
      </c>
      <c r="E43">
        <f t="shared" si="2"/>
        <v>5</v>
      </c>
      <c r="F43">
        <f t="shared" si="0"/>
        <v>6</v>
      </c>
      <c r="G43">
        <f t="shared" si="1"/>
        <v>4</v>
      </c>
      <c r="H43" t="s">
        <v>126</v>
      </c>
      <c r="I43" t="s">
        <v>124</v>
      </c>
      <c r="J43" t="s">
        <v>124</v>
      </c>
      <c r="K43" t="s">
        <v>128</v>
      </c>
      <c r="L43" t="s">
        <v>128</v>
      </c>
      <c r="M43" t="s">
        <v>124</v>
      </c>
      <c r="N43" t="s">
        <v>128</v>
      </c>
      <c r="O43" t="s">
        <v>128</v>
      </c>
      <c r="P43" t="s">
        <v>128</v>
      </c>
      <c r="Q43" t="s">
        <v>126</v>
      </c>
      <c r="R43" t="s">
        <v>126</v>
      </c>
      <c r="S43" t="s">
        <v>126</v>
      </c>
      <c r="T43" t="s">
        <v>124</v>
      </c>
      <c r="U43" t="s">
        <v>126</v>
      </c>
      <c r="V43" t="s">
        <v>126</v>
      </c>
      <c r="W43" t="s">
        <v>126</v>
      </c>
    </row>
    <row r="44" spans="1:23" x14ac:dyDescent="0.25">
      <c r="A44">
        <v>43</v>
      </c>
      <c r="B44" t="s">
        <v>49</v>
      </c>
      <c r="C44" t="s">
        <v>156</v>
      </c>
      <c r="D44" t="s">
        <v>127</v>
      </c>
      <c r="E44">
        <f t="shared" si="2"/>
        <v>16</v>
      </c>
      <c r="F44">
        <f t="shared" si="0"/>
        <v>4</v>
      </c>
      <c r="G44">
        <f t="shared" si="1"/>
        <v>4</v>
      </c>
      <c r="H44" t="s">
        <v>126</v>
      </c>
      <c r="I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</row>
    <row r="45" spans="1:23" x14ac:dyDescent="0.25">
      <c r="A45">
        <v>44</v>
      </c>
      <c r="B45" t="s">
        <v>50</v>
      </c>
      <c r="C45" t="s">
        <v>158</v>
      </c>
      <c r="D45" t="s">
        <v>123</v>
      </c>
      <c r="E45">
        <f t="shared" si="2"/>
        <v>16</v>
      </c>
      <c r="F45">
        <f t="shared" si="0"/>
        <v>4</v>
      </c>
      <c r="G45">
        <f t="shared" si="1"/>
        <v>4</v>
      </c>
      <c r="H45" t="s">
        <v>126</v>
      </c>
      <c r="I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</row>
    <row r="46" spans="1:23" x14ac:dyDescent="0.25">
      <c r="A46">
        <v>45</v>
      </c>
      <c r="B46" t="s">
        <v>51</v>
      </c>
      <c r="C46" t="s">
        <v>156</v>
      </c>
      <c r="D46" t="s">
        <v>125</v>
      </c>
      <c r="E46">
        <f t="shared" si="2"/>
        <v>16</v>
      </c>
      <c r="F46">
        <f t="shared" si="0"/>
        <v>4</v>
      </c>
      <c r="G46">
        <f t="shared" si="1"/>
        <v>4</v>
      </c>
      <c r="H46" t="s">
        <v>126</v>
      </c>
      <c r="I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</row>
    <row r="47" spans="1:23" x14ac:dyDescent="0.25">
      <c r="A47">
        <v>46</v>
      </c>
      <c r="B47" t="s">
        <v>52</v>
      </c>
      <c r="C47" t="s">
        <v>156</v>
      </c>
      <c r="D47" t="s">
        <v>125</v>
      </c>
      <c r="E47">
        <f t="shared" si="2"/>
        <v>14</v>
      </c>
      <c r="F47">
        <f t="shared" si="0"/>
        <v>4</v>
      </c>
      <c r="G47">
        <f t="shared" si="1"/>
        <v>4</v>
      </c>
      <c r="H47" t="s">
        <v>126</v>
      </c>
      <c r="I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124</v>
      </c>
      <c r="Q47" t="s">
        <v>126</v>
      </c>
      <c r="R47" t="s">
        <v>126</v>
      </c>
      <c r="S47" t="s">
        <v>126</v>
      </c>
      <c r="T47" t="s">
        <v>124</v>
      </c>
      <c r="U47" t="s">
        <v>126</v>
      </c>
      <c r="V47" t="s">
        <v>126</v>
      </c>
      <c r="W47" t="s">
        <v>126</v>
      </c>
    </row>
    <row r="48" spans="1:23" x14ac:dyDescent="0.25">
      <c r="A48">
        <v>47</v>
      </c>
      <c r="B48" t="s">
        <v>54</v>
      </c>
      <c r="C48" t="s">
        <v>156</v>
      </c>
      <c r="D48" t="s">
        <v>125</v>
      </c>
      <c r="E48">
        <f t="shared" si="2"/>
        <v>10</v>
      </c>
      <c r="F48">
        <f t="shared" si="0"/>
        <v>6</v>
      </c>
      <c r="G48">
        <f t="shared" si="1"/>
        <v>4</v>
      </c>
      <c r="H48" t="s">
        <v>124</v>
      </c>
      <c r="I48" t="s">
        <v>124</v>
      </c>
      <c r="J48" t="s">
        <v>124</v>
      </c>
      <c r="K48" t="s">
        <v>124</v>
      </c>
      <c r="L48" t="s">
        <v>124</v>
      </c>
      <c r="M48" t="s">
        <v>124</v>
      </c>
      <c r="N48" t="s">
        <v>126</v>
      </c>
      <c r="O48" t="s">
        <v>126</v>
      </c>
      <c r="P48" t="s">
        <v>128</v>
      </c>
      <c r="Q48" t="s">
        <v>126</v>
      </c>
      <c r="R48" t="s">
        <v>124</v>
      </c>
      <c r="S48" t="s">
        <v>126</v>
      </c>
      <c r="T48" t="s">
        <v>124</v>
      </c>
      <c r="U48" t="s">
        <v>124</v>
      </c>
      <c r="V48" t="s">
        <v>126</v>
      </c>
      <c r="W48" t="s">
        <v>124</v>
      </c>
    </row>
    <row r="49" spans="1:23" x14ac:dyDescent="0.25">
      <c r="A49">
        <v>48</v>
      </c>
      <c r="B49" t="s">
        <v>56</v>
      </c>
      <c r="C49" t="s">
        <v>156</v>
      </c>
      <c r="D49" t="s">
        <v>159</v>
      </c>
      <c r="E49">
        <f t="shared" si="2"/>
        <v>12</v>
      </c>
      <c r="F49">
        <f t="shared" si="0"/>
        <v>4</v>
      </c>
      <c r="G49">
        <f t="shared" si="1"/>
        <v>6</v>
      </c>
      <c r="H49" t="s">
        <v>126</v>
      </c>
      <c r="I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124</v>
      </c>
      <c r="R49" t="s">
        <v>126</v>
      </c>
      <c r="S49" t="s">
        <v>124</v>
      </c>
      <c r="T49" t="s">
        <v>126</v>
      </c>
      <c r="U49" t="s">
        <v>124</v>
      </c>
      <c r="V49" t="s">
        <v>124</v>
      </c>
      <c r="W49" t="s">
        <v>126</v>
      </c>
    </row>
    <row r="50" spans="1:23" x14ac:dyDescent="0.25">
      <c r="A50">
        <v>49</v>
      </c>
      <c r="B50" t="s">
        <v>25</v>
      </c>
      <c r="C50" t="s">
        <v>158</v>
      </c>
      <c r="D50" t="s">
        <v>123</v>
      </c>
      <c r="E50">
        <f t="shared" si="2"/>
        <v>12</v>
      </c>
      <c r="F50">
        <f t="shared" si="0"/>
        <v>4</v>
      </c>
      <c r="G50">
        <f t="shared" si="1"/>
        <v>6</v>
      </c>
      <c r="H50" t="s">
        <v>126</v>
      </c>
      <c r="I50" t="s">
        <v>126</v>
      </c>
      <c r="J50" t="s">
        <v>126</v>
      </c>
      <c r="K50" t="s">
        <v>126</v>
      </c>
      <c r="L50" t="s">
        <v>126</v>
      </c>
      <c r="M50" t="s">
        <v>124</v>
      </c>
      <c r="N50" t="s">
        <v>126</v>
      </c>
      <c r="O50" t="s">
        <v>126</v>
      </c>
      <c r="P50" t="s">
        <v>126</v>
      </c>
      <c r="Q50" t="s">
        <v>128</v>
      </c>
      <c r="R50" t="s">
        <v>126</v>
      </c>
      <c r="S50" t="s">
        <v>128</v>
      </c>
      <c r="T50" t="s">
        <v>126</v>
      </c>
      <c r="U50" t="s">
        <v>126</v>
      </c>
      <c r="V50" t="s">
        <v>128</v>
      </c>
      <c r="W50" t="s">
        <v>126</v>
      </c>
    </row>
    <row r="51" spans="1:23" x14ac:dyDescent="0.25">
      <c r="A51">
        <v>50</v>
      </c>
      <c r="B51" t="s">
        <v>57</v>
      </c>
      <c r="C51" t="s">
        <v>156</v>
      </c>
      <c r="D51" t="s">
        <v>123</v>
      </c>
      <c r="E51">
        <f t="shared" si="2"/>
        <v>11</v>
      </c>
      <c r="F51">
        <f t="shared" si="0"/>
        <v>4</v>
      </c>
      <c r="G51">
        <f t="shared" si="1"/>
        <v>6</v>
      </c>
      <c r="H51" t="s">
        <v>126</v>
      </c>
      <c r="I51" t="s">
        <v>126</v>
      </c>
      <c r="J51" t="s">
        <v>126</v>
      </c>
      <c r="K51" t="s">
        <v>126</v>
      </c>
      <c r="L51" t="s">
        <v>126</v>
      </c>
      <c r="M51" t="s">
        <v>128</v>
      </c>
      <c r="N51" t="s">
        <v>126</v>
      </c>
      <c r="O51" t="s">
        <v>126</v>
      </c>
      <c r="P51" t="s">
        <v>126</v>
      </c>
      <c r="Q51" t="s">
        <v>128</v>
      </c>
      <c r="R51" t="s">
        <v>126</v>
      </c>
      <c r="S51" t="s">
        <v>128</v>
      </c>
      <c r="T51" t="s">
        <v>126</v>
      </c>
      <c r="U51" t="s">
        <v>124</v>
      </c>
      <c r="V51" t="s">
        <v>128</v>
      </c>
      <c r="W51" t="s">
        <v>126</v>
      </c>
    </row>
    <row r="52" spans="1:23" x14ac:dyDescent="0.25">
      <c r="A52">
        <v>51</v>
      </c>
      <c r="B52" t="s">
        <v>58</v>
      </c>
      <c r="C52" t="s">
        <v>156</v>
      </c>
      <c r="D52" t="s">
        <v>125</v>
      </c>
      <c r="E52">
        <f t="shared" si="2"/>
        <v>16</v>
      </c>
      <c r="F52">
        <f t="shared" si="0"/>
        <v>4</v>
      </c>
      <c r="G52">
        <f t="shared" si="1"/>
        <v>4</v>
      </c>
      <c r="H52" t="s">
        <v>126</v>
      </c>
      <c r="I52" t="s">
        <v>126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126</v>
      </c>
      <c r="U52" t="s">
        <v>126</v>
      </c>
      <c r="V52" t="s">
        <v>126</v>
      </c>
      <c r="W52" t="s">
        <v>126</v>
      </c>
    </row>
    <row r="53" spans="1:23" x14ac:dyDescent="0.25">
      <c r="A53">
        <v>52</v>
      </c>
      <c r="B53" t="s">
        <v>59</v>
      </c>
      <c r="C53" t="s">
        <v>156</v>
      </c>
      <c r="D53" t="s">
        <v>125</v>
      </c>
      <c r="E53">
        <f t="shared" si="2"/>
        <v>16</v>
      </c>
      <c r="F53">
        <f t="shared" si="0"/>
        <v>4</v>
      </c>
      <c r="G53">
        <f t="shared" si="1"/>
        <v>4</v>
      </c>
      <c r="H53" t="s">
        <v>126</v>
      </c>
      <c r="I53" t="s">
        <v>126</v>
      </c>
      <c r="J53" t="s">
        <v>126</v>
      </c>
      <c r="K53" t="s">
        <v>126</v>
      </c>
      <c r="L53" t="s">
        <v>126</v>
      </c>
      <c r="M53" t="s">
        <v>126</v>
      </c>
      <c r="N53" t="s">
        <v>126</v>
      </c>
      <c r="O53" t="s">
        <v>126</v>
      </c>
      <c r="P53" t="s">
        <v>126</v>
      </c>
      <c r="Q53" t="s">
        <v>126</v>
      </c>
      <c r="R53" t="s">
        <v>126</v>
      </c>
      <c r="S53" t="s">
        <v>126</v>
      </c>
      <c r="T53" t="s">
        <v>126</v>
      </c>
      <c r="U53" t="s">
        <v>126</v>
      </c>
      <c r="V53" t="s">
        <v>126</v>
      </c>
      <c r="W53" t="s">
        <v>126</v>
      </c>
    </row>
    <row r="54" spans="1:23" x14ac:dyDescent="0.25">
      <c r="A54">
        <v>53</v>
      </c>
      <c r="B54" t="s">
        <v>60</v>
      </c>
      <c r="C54" t="s">
        <v>156</v>
      </c>
      <c r="D54" t="s">
        <v>125</v>
      </c>
      <c r="E54">
        <f t="shared" si="2"/>
        <v>16</v>
      </c>
      <c r="F54">
        <f t="shared" si="0"/>
        <v>4</v>
      </c>
      <c r="G54">
        <f t="shared" si="1"/>
        <v>4</v>
      </c>
      <c r="H54" t="s">
        <v>126</v>
      </c>
      <c r="I54" t="s">
        <v>126</v>
      </c>
      <c r="J54" t="s">
        <v>126</v>
      </c>
      <c r="K54" t="s">
        <v>126</v>
      </c>
      <c r="L54" t="s">
        <v>126</v>
      </c>
      <c r="M54" t="s">
        <v>126</v>
      </c>
      <c r="N54" t="s">
        <v>126</v>
      </c>
      <c r="O54" t="s">
        <v>126</v>
      </c>
      <c r="P54" t="s">
        <v>126</v>
      </c>
      <c r="Q54" t="s">
        <v>126</v>
      </c>
      <c r="R54" t="s">
        <v>126</v>
      </c>
      <c r="S54" t="s">
        <v>126</v>
      </c>
      <c r="T54" t="s">
        <v>126</v>
      </c>
      <c r="U54" t="s">
        <v>126</v>
      </c>
      <c r="V54" t="s">
        <v>126</v>
      </c>
      <c r="W54" t="s">
        <v>126</v>
      </c>
    </row>
    <row r="55" spans="1:23" x14ac:dyDescent="0.25">
      <c r="A55">
        <v>54</v>
      </c>
      <c r="B55" t="s">
        <v>61</v>
      </c>
      <c r="C55" t="s">
        <v>158</v>
      </c>
      <c r="D55" t="s">
        <v>123</v>
      </c>
      <c r="E55">
        <f t="shared" si="2"/>
        <v>13</v>
      </c>
      <c r="F55">
        <f t="shared" si="0"/>
        <v>4</v>
      </c>
      <c r="G55">
        <f t="shared" si="1"/>
        <v>6</v>
      </c>
      <c r="H55" t="s">
        <v>126</v>
      </c>
      <c r="I55" t="s">
        <v>126</v>
      </c>
      <c r="J55" t="s">
        <v>126</v>
      </c>
      <c r="K55" t="s">
        <v>126</v>
      </c>
      <c r="L55" t="s">
        <v>126</v>
      </c>
      <c r="M55" t="s">
        <v>126</v>
      </c>
      <c r="N55" t="s">
        <v>126</v>
      </c>
      <c r="O55" t="s">
        <v>126</v>
      </c>
      <c r="P55" t="s">
        <v>126</v>
      </c>
      <c r="Q55" t="s">
        <v>124</v>
      </c>
      <c r="R55" t="s">
        <v>126</v>
      </c>
      <c r="S55" t="s">
        <v>124</v>
      </c>
      <c r="T55" t="s">
        <v>126</v>
      </c>
      <c r="U55" t="s">
        <v>126</v>
      </c>
      <c r="V55" t="s">
        <v>124</v>
      </c>
      <c r="W55" t="s">
        <v>126</v>
      </c>
    </row>
    <row r="56" spans="1:23" x14ac:dyDescent="0.25">
      <c r="A56">
        <v>55</v>
      </c>
      <c r="B56" t="s">
        <v>62</v>
      </c>
      <c r="C56" t="s">
        <v>156</v>
      </c>
      <c r="D56" t="s">
        <v>125</v>
      </c>
      <c r="E56">
        <f t="shared" si="2"/>
        <v>16</v>
      </c>
      <c r="F56">
        <f t="shared" si="0"/>
        <v>4</v>
      </c>
      <c r="G56">
        <f t="shared" si="1"/>
        <v>4</v>
      </c>
      <c r="H56" t="s">
        <v>126</v>
      </c>
      <c r="I56" t="s">
        <v>126</v>
      </c>
      <c r="J56" t="s">
        <v>126</v>
      </c>
      <c r="K56" t="s">
        <v>126</v>
      </c>
      <c r="L56" t="s">
        <v>126</v>
      </c>
      <c r="M56" t="s">
        <v>126</v>
      </c>
      <c r="N56" t="s">
        <v>126</v>
      </c>
      <c r="O56" t="s">
        <v>126</v>
      </c>
      <c r="P56" t="s">
        <v>126</v>
      </c>
      <c r="Q56" t="s">
        <v>126</v>
      </c>
      <c r="R56" t="s">
        <v>126</v>
      </c>
      <c r="S56" t="s">
        <v>126</v>
      </c>
      <c r="T56" t="s">
        <v>126</v>
      </c>
      <c r="U56" t="s">
        <v>126</v>
      </c>
      <c r="V56" t="s">
        <v>126</v>
      </c>
      <c r="W56" t="s">
        <v>126</v>
      </c>
    </row>
    <row r="57" spans="1:23" x14ac:dyDescent="0.25">
      <c r="A57">
        <v>56</v>
      </c>
      <c r="B57" t="s">
        <v>64</v>
      </c>
      <c r="C57" t="s">
        <v>156</v>
      </c>
      <c r="D57" t="s">
        <v>125</v>
      </c>
      <c r="E57">
        <f t="shared" si="2"/>
        <v>13</v>
      </c>
      <c r="F57">
        <f t="shared" si="0"/>
        <v>4</v>
      </c>
      <c r="G57">
        <f t="shared" si="1"/>
        <v>4</v>
      </c>
      <c r="H57" t="s">
        <v>126</v>
      </c>
      <c r="I57" t="s">
        <v>126</v>
      </c>
      <c r="J57" t="s">
        <v>126</v>
      </c>
      <c r="K57" t="s">
        <v>126</v>
      </c>
      <c r="L57" t="s">
        <v>126</v>
      </c>
      <c r="M57" t="s">
        <v>126</v>
      </c>
      <c r="N57" t="s">
        <v>126</v>
      </c>
      <c r="O57" t="s">
        <v>126</v>
      </c>
      <c r="P57" t="s">
        <v>124</v>
      </c>
      <c r="Q57" t="s">
        <v>126</v>
      </c>
      <c r="R57" t="s">
        <v>128</v>
      </c>
      <c r="S57" t="s">
        <v>126</v>
      </c>
      <c r="T57" t="s">
        <v>124</v>
      </c>
      <c r="U57" t="s">
        <v>126</v>
      </c>
      <c r="V57" t="s">
        <v>126</v>
      </c>
      <c r="W57" t="s">
        <v>126</v>
      </c>
    </row>
    <row r="58" spans="1:23" x14ac:dyDescent="0.25">
      <c r="A58">
        <v>57</v>
      </c>
      <c r="B58" t="s">
        <v>65</v>
      </c>
      <c r="C58" t="s">
        <v>156</v>
      </c>
      <c r="D58" t="s">
        <v>125</v>
      </c>
      <c r="E58">
        <f t="shared" si="2"/>
        <v>13</v>
      </c>
      <c r="F58">
        <f t="shared" si="0"/>
        <v>4</v>
      </c>
      <c r="G58">
        <f t="shared" si="1"/>
        <v>4</v>
      </c>
      <c r="H58" t="s">
        <v>126</v>
      </c>
      <c r="I58" t="s">
        <v>126</v>
      </c>
      <c r="J58" t="s">
        <v>126</v>
      </c>
      <c r="K58" t="s">
        <v>126</v>
      </c>
      <c r="L58" t="s">
        <v>126</v>
      </c>
      <c r="M58" t="s">
        <v>126</v>
      </c>
      <c r="N58" t="s">
        <v>126</v>
      </c>
      <c r="O58" t="s">
        <v>126</v>
      </c>
      <c r="P58" t="s">
        <v>124</v>
      </c>
      <c r="Q58" t="s">
        <v>126</v>
      </c>
      <c r="R58" t="s">
        <v>128</v>
      </c>
      <c r="S58" t="s">
        <v>126</v>
      </c>
      <c r="T58" t="s">
        <v>124</v>
      </c>
      <c r="U58" t="s">
        <v>126</v>
      </c>
      <c r="V58" t="s">
        <v>126</v>
      </c>
      <c r="W58" t="s">
        <v>126</v>
      </c>
    </row>
    <row r="59" spans="1:23" x14ac:dyDescent="0.25">
      <c r="A59">
        <v>58</v>
      </c>
      <c r="B59" t="s">
        <v>66</v>
      </c>
      <c r="C59" t="s">
        <v>156</v>
      </c>
      <c r="D59" t="s">
        <v>125</v>
      </c>
      <c r="E59">
        <f t="shared" si="2"/>
        <v>14</v>
      </c>
      <c r="F59">
        <f t="shared" si="0"/>
        <v>4</v>
      </c>
      <c r="G59">
        <f t="shared" si="1"/>
        <v>4</v>
      </c>
      <c r="H59" t="s">
        <v>126</v>
      </c>
      <c r="I59" t="s">
        <v>126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126</v>
      </c>
      <c r="P59" t="s">
        <v>128</v>
      </c>
      <c r="Q59" t="s">
        <v>126</v>
      </c>
      <c r="R59" t="s">
        <v>128</v>
      </c>
      <c r="S59" t="s">
        <v>126</v>
      </c>
      <c r="T59" t="s">
        <v>126</v>
      </c>
      <c r="U59" t="s">
        <v>126</v>
      </c>
      <c r="V59" t="s">
        <v>126</v>
      </c>
      <c r="W59" t="s">
        <v>126</v>
      </c>
    </row>
    <row r="60" spans="1:23" x14ac:dyDescent="0.25">
      <c r="A60">
        <v>59</v>
      </c>
      <c r="B60" t="s">
        <v>68</v>
      </c>
      <c r="C60" t="s">
        <v>156</v>
      </c>
      <c r="D60" t="s">
        <v>123</v>
      </c>
      <c r="E60">
        <f t="shared" si="2"/>
        <v>13</v>
      </c>
      <c r="F60">
        <f t="shared" si="0"/>
        <v>6</v>
      </c>
      <c r="G60">
        <f t="shared" si="1"/>
        <v>4</v>
      </c>
      <c r="H60" t="s">
        <v>126</v>
      </c>
      <c r="I60" t="s">
        <v>124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128</v>
      </c>
      <c r="Q60" t="s">
        <v>126</v>
      </c>
      <c r="R60" t="s">
        <v>126</v>
      </c>
      <c r="S60" t="s">
        <v>126</v>
      </c>
      <c r="T60" t="s">
        <v>124</v>
      </c>
      <c r="U60" t="s">
        <v>126</v>
      </c>
      <c r="V60" t="s">
        <v>126</v>
      </c>
      <c r="W60" t="s">
        <v>126</v>
      </c>
    </row>
    <row r="61" spans="1:23" x14ac:dyDescent="0.25">
      <c r="A61">
        <v>60</v>
      </c>
      <c r="B61" t="s">
        <v>69</v>
      </c>
      <c r="C61" t="s">
        <v>156</v>
      </c>
      <c r="D61" t="s">
        <v>125</v>
      </c>
      <c r="E61">
        <f t="shared" si="2"/>
        <v>14</v>
      </c>
      <c r="F61">
        <f t="shared" si="0"/>
        <v>6</v>
      </c>
      <c r="G61">
        <f t="shared" si="1"/>
        <v>4</v>
      </c>
      <c r="H61" t="s">
        <v>126</v>
      </c>
      <c r="I61" t="s">
        <v>128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t="s">
        <v>126</v>
      </c>
      <c r="Q61" t="s">
        <v>126</v>
      </c>
      <c r="R61" t="s">
        <v>126</v>
      </c>
      <c r="S61" t="s">
        <v>126</v>
      </c>
      <c r="T61" t="s">
        <v>124</v>
      </c>
      <c r="U61" t="s">
        <v>126</v>
      </c>
      <c r="V61" t="s">
        <v>126</v>
      </c>
      <c r="W61" t="s">
        <v>126</v>
      </c>
    </row>
    <row r="62" spans="1:23" x14ac:dyDescent="0.25">
      <c r="A62">
        <v>61</v>
      </c>
      <c r="B62" t="s">
        <v>71</v>
      </c>
      <c r="C62" t="s">
        <v>158</v>
      </c>
      <c r="D62" t="s">
        <v>123</v>
      </c>
      <c r="E62">
        <f t="shared" si="2"/>
        <v>14</v>
      </c>
      <c r="F62">
        <f t="shared" si="0"/>
        <v>6</v>
      </c>
      <c r="G62">
        <f t="shared" si="1"/>
        <v>4</v>
      </c>
      <c r="H62" t="s">
        <v>126</v>
      </c>
      <c r="I62" t="s">
        <v>124</v>
      </c>
      <c r="J62" t="s">
        <v>124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t="s">
        <v>126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</row>
    <row r="63" spans="1:23" x14ac:dyDescent="0.25">
      <c r="A63">
        <v>62</v>
      </c>
      <c r="B63" t="s">
        <v>72</v>
      </c>
      <c r="C63" t="s">
        <v>158</v>
      </c>
      <c r="D63" t="s">
        <v>123</v>
      </c>
      <c r="E63">
        <f t="shared" si="2"/>
        <v>16</v>
      </c>
      <c r="F63">
        <f t="shared" si="0"/>
        <v>4</v>
      </c>
      <c r="G63">
        <f t="shared" si="1"/>
        <v>4</v>
      </c>
      <c r="H63" t="s">
        <v>126</v>
      </c>
      <c r="I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</row>
    <row r="64" spans="1:23" x14ac:dyDescent="0.25">
      <c r="A64">
        <v>63</v>
      </c>
      <c r="B64" t="s">
        <v>73</v>
      </c>
      <c r="C64" t="s">
        <v>158</v>
      </c>
      <c r="D64" t="s">
        <v>123</v>
      </c>
      <c r="E64">
        <f t="shared" si="2"/>
        <v>11</v>
      </c>
      <c r="F64">
        <f t="shared" si="0"/>
        <v>4</v>
      </c>
      <c r="G64">
        <f t="shared" si="1"/>
        <v>4</v>
      </c>
      <c r="H64" t="s">
        <v>124</v>
      </c>
      <c r="I64" t="s">
        <v>126</v>
      </c>
      <c r="J64" t="s">
        <v>126</v>
      </c>
      <c r="K64" t="s">
        <v>126</v>
      </c>
      <c r="L64" t="s">
        <v>126</v>
      </c>
      <c r="M64" t="s">
        <v>128</v>
      </c>
      <c r="N64" t="s">
        <v>126</v>
      </c>
      <c r="O64" t="s">
        <v>126</v>
      </c>
      <c r="P64" t="s">
        <v>124</v>
      </c>
      <c r="Q64" t="s">
        <v>126</v>
      </c>
      <c r="R64" t="s">
        <v>128</v>
      </c>
      <c r="S64" t="s">
        <v>126</v>
      </c>
      <c r="T64" t="s">
        <v>124</v>
      </c>
      <c r="U64" t="s">
        <v>126</v>
      </c>
      <c r="V64" t="s">
        <v>126</v>
      </c>
      <c r="W64" t="s">
        <v>126</v>
      </c>
    </row>
    <row r="65" spans="1:23" x14ac:dyDescent="0.25">
      <c r="A65">
        <v>64</v>
      </c>
      <c r="B65" t="s">
        <v>74</v>
      </c>
      <c r="C65" t="s">
        <v>156</v>
      </c>
      <c r="D65" t="s">
        <v>123</v>
      </c>
      <c r="E65">
        <f t="shared" si="2"/>
        <v>14</v>
      </c>
      <c r="F65">
        <f t="shared" si="0"/>
        <v>6</v>
      </c>
      <c r="G65">
        <f t="shared" si="1"/>
        <v>4</v>
      </c>
      <c r="H65" t="s">
        <v>126</v>
      </c>
      <c r="I65" t="s">
        <v>124</v>
      </c>
      <c r="J65" t="s">
        <v>124</v>
      </c>
      <c r="K65" t="s">
        <v>126</v>
      </c>
      <c r="L65" t="s">
        <v>126</v>
      </c>
      <c r="M65" t="s">
        <v>126</v>
      </c>
      <c r="N65" t="s">
        <v>126</v>
      </c>
      <c r="O65" t="s">
        <v>126</v>
      </c>
      <c r="P65" t="s">
        <v>126</v>
      </c>
      <c r="Q65" t="s">
        <v>126</v>
      </c>
      <c r="R65" t="s">
        <v>126</v>
      </c>
      <c r="S65" t="s">
        <v>126</v>
      </c>
      <c r="T65" t="s">
        <v>126</v>
      </c>
      <c r="U65" t="s">
        <v>126</v>
      </c>
      <c r="V65" t="s">
        <v>126</v>
      </c>
      <c r="W65" t="s">
        <v>126</v>
      </c>
    </row>
    <row r="66" spans="1:23" x14ac:dyDescent="0.25">
      <c r="A66">
        <v>65</v>
      </c>
      <c r="B66" t="s">
        <v>75</v>
      </c>
      <c r="C66" t="s">
        <v>156</v>
      </c>
      <c r="D66" t="s">
        <v>123</v>
      </c>
      <c r="E66">
        <f t="shared" si="2"/>
        <v>15</v>
      </c>
      <c r="F66">
        <f t="shared" si="0"/>
        <v>4</v>
      </c>
      <c r="G66">
        <f t="shared" si="1"/>
        <v>4</v>
      </c>
      <c r="H66" t="s">
        <v>126</v>
      </c>
      <c r="I66" t="s">
        <v>126</v>
      </c>
      <c r="J66" t="s">
        <v>126</v>
      </c>
      <c r="K66" t="s">
        <v>126</v>
      </c>
      <c r="L66" t="s">
        <v>126</v>
      </c>
      <c r="M66" t="s">
        <v>126</v>
      </c>
      <c r="N66" t="s">
        <v>126</v>
      </c>
      <c r="O66" t="s">
        <v>126</v>
      </c>
      <c r="P66" t="s">
        <v>126</v>
      </c>
      <c r="Q66" t="s">
        <v>126</v>
      </c>
      <c r="R66" t="s">
        <v>126</v>
      </c>
      <c r="S66" t="s">
        <v>126</v>
      </c>
      <c r="T66" t="s">
        <v>126</v>
      </c>
      <c r="U66" t="s">
        <v>128</v>
      </c>
      <c r="V66" t="s">
        <v>126</v>
      </c>
      <c r="W66" t="s">
        <v>126</v>
      </c>
    </row>
    <row r="67" spans="1:23" x14ac:dyDescent="0.25">
      <c r="A67">
        <v>66</v>
      </c>
      <c r="B67" t="s">
        <v>76</v>
      </c>
      <c r="C67" t="s">
        <v>158</v>
      </c>
      <c r="D67" t="s">
        <v>123</v>
      </c>
      <c r="E67">
        <f t="shared" si="2"/>
        <v>10</v>
      </c>
      <c r="F67">
        <f t="shared" ref="F67:F105" si="3">COUNTIF($H$2:$W$2,I67)</f>
        <v>6</v>
      </c>
      <c r="G67">
        <f t="shared" ref="G67:G105" si="4">COUNTIF($H$2:$W$2,V67)</f>
        <v>4</v>
      </c>
      <c r="H67" t="s">
        <v>128</v>
      </c>
      <c r="I67" t="s">
        <v>124</v>
      </c>
      <c r="J67" t="s">
        <v>124</v>
      </c>
      <c r="K67" t="s">
        <v>126</v>
      </c>
      <c r="L67" t="s">
        <v>126</v>
      </c>
      <c r="M67" t="s">
        <v>128</v>
      </c>
      <c r="N67" t="s">
        <v>126</v>
      </c>
      <c r="O67" t="s">
        <v>126</v>
      </c>
      <c r="P67" t="s">
        <v>126</v>
      </c>
      <c r="Q67" t="s">
        <v>128</v>
      </c>
      <c r="R67" t="s">
        <v>126</v>
      </c>
      <c r="S67" t="s">
        <v>126</v>
      </c>
      <c r="T67" t="s">
        <v>126</v>
      </c>
      <c r="U67" t="s">
        <v>128</v>
      </c>
      <c r="V67" t="s">
        <v>126</v>
      </c>
      <c r="W67" t="s">
        <v>126</v>
      </c>
    </row>
    <row r="68" spans="1:23" x14ac:dyDescent="0.25">
      <c r="A68">
        <v>67</v>
      </c>
      <c r="B68" t="s">
        <v>78</v>
      </c>
      <c r="C68" t="s">
        <v>156</v>
      </c>
      <c r="D68" t="s">
        <v>123</v>
      </c>
      <c r="E68">
        <f t="shared" ref="E68:E105" si="5">COUNTIF(H68:W68,K68)</f>
        <v>13</v>
      </c>
      <c r="F68">
        <f t="shared" si="3"/>
        <v>6</v>
      </c>
      <c r="G68">
        <f t="shared" si="4"/>
        <v>4</v>
      </c>
      <c r="H68" t="s">
        <v>128</v>
      </c>
      <c r="I68" t="s">
        <v>124</v>
      </c>
      <c r="J68" t="s">
        <v>124</v>
      </c>
      <c r="K68" t="s">
        <v>124</v>
      </c>
      <c r="L68" t="s">
        <v>124</v>
      </c>
      <c r="M68" t="s">
        <v>124</v>
      </c>
      <c r="N68" t="s">
        <v>124</v>
      </c>
      <c r="O68" t="s">
        <v>124</v>
      </c>
      <c r="P68" t="s">
        <v>124</v>
      </c>
      <c r="Q68" t="s">
        <v>124</v>
      </c>
      <c r="R68" t="s">
        <v>124</v>
      </c>
      <c r="S68" t="s">
        <v>126</v>
      </c>
      <c r="T68" t="s">
        <v>124</v>
      </c>
      <c r="U68" t="s">
        <v>124</v>
      </c>
      <c r="V68" t="s">
        <v>126</v>
      </c>
      <c r="W68" t="s">
        <v>124</v>
      </c>
    </row>
    <row r="69" spans="1:23" x14ac:dyDescent="0.25">
      <c r="A69">
        <v>68</v>
      </c>
      <c r="B69" t="s">
        <v>79</v>
      </c>
      <c r="C69" t="s">
        <v>158</v>
      </c>
      <c r="D69" t="s">
        <v>123</v>
      </c>
      <c r="E69">
        <f t="shared" si="5"/>
        <v>9</v>
      </c>
      <c r="F69">
        <f t="shared" si="3"/>
        <v>6</v>
      </c>
      <c r="G69">
        <f t="shared" si="4"/>
        <v>4</v>
      </c>
      <c r="H69" t="s">
        <v>128</v>
      </c>
      <c r="I69" t="s">
        <v>124</v>
      </c>
      <c r="J69" t="s">
        <v>124</v>
      </c>
      <c r="K69" t="s">
        <v>128</v>
      </c>
      <c r="L69" t="s">
        <v>128</v>
      </c>
      <c r="M69" t="s">
        <v>128</v>
      </c>
      <c r="N69" t="s">
        <v>128</v>
      </c>
      <c r="O69" t="s">
        <v>128</v>
      </c>
      <c r="P69" t="s">
        <v>128</v>
      </c>
      <c r="Q69" t="s">
        <v>126</v>
      </c>
      <c r="R69" t="s">
        <v>128</v>
      </c>
      <c r="S69" t="s">
        <v>126</v>
      </c>
      <c r="T69" t="s">
        <v>124</v>
      </c>
      <c r="U69" t="s">
        <v>126</v>
      </c>
      <c r="V69" t="s">
        <v>126</v>
      </c>
      <c r="W69" t="s">
        <v>128</v>
      </c>
    </row>
    <row r="70" spans="1:23" x14ac:dyDescent="0.25">
      <c r="A70">
        <v>69</v>
      </c>
      <c r="B70" t="s">
        <v>80</v>
      </c>
      <c r="C70" t="s">
        <v>158</v>
      </c>
      <c r="D70" t="s">
        <v>123</v>
      </c>
      <c r="E70">
        <f t="shared" si="5"/>
        <v>9</v>
      </c>
      <c r="F70">
        <f t="shared" si="3"/>
        <v>6</v>
      </c>
      <c r="G70">
        <f t="shared" si="4"/>
        <v>4</v>
      </c>
      <c r="H70" t="s">
        <v>128</v>
      </c>
      <c r="I70" t="s">
        <v>124</v>
      </c>
      <c r="J70" t="s">
        <v>124</v>
      </c>
      <c r="K70" t="s">
        <v>124</v>
      </c>
      <c r="L70" t="s">
        <v>124</v>
      </c>
      <c r="M70" t="s">
        <v>124</v>
      </c>
      <c r="N70" t="s">
        <v>124</v>
      </c>
      <c r="O70" t="s">
        <v>124</v>
      </c>
      <c r="P70" t="s">
        <v>124</v>
      </c>
      <c r="Q70" t="s">
        <v>126</v>
      </c>
      <c r="R70" t="s">
        <v>128</v>
      </c>
      <c r="S70" t="s">
        <v>126</v>
      </c>
      <c r="T70" t="s">
        <v>124</v>
      </c>
      <c r="U70" t="s">
        <v>126</v>
      </c>
      <c r="V70" t="s">
        <v>126</v>
      </c>
      <c r="W70" t="s">
        <v>126</v>
      </c>
    </row>
    <row r="71" spans="1:23" x14ac:dyDescent="0.25">
      <c r="A71">
        <v>70</v>
      </c>
      <c r="B71" t="s">
        <v>81</v>
      </c>
      <c r="C71" t="s">
        <v>158</v>
      </c>
      <c r="D71" t="s">
        <v>123</v>
      </c>
      <c r="E71">
        <f t="shared" si="5"/>
        <v>15</v>
      </c>
      <c r="F71">
        <f t="shared" si="3"/>
        <v>4</v>
      </c>
      <c r="G71">
        <f t="shared" si="4"/>
        <v>4</v>
      </c>
      <c r="H71" t="s">
        <v>126</v>
      </c>
      <c r="I71" t="s">
        <v>126</v>
      </c>
      <c r="J71" t="s">
        <v>126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124</v>
      </c>
      <c r="V71" t="s">
        <v>126</v>
      </c>
      <c r="W71" t="s">
        <v>126</v>
      </c>
    </row>
    <row r="72" spans="1:23" x14ac:dyDescent="0.25">
      <c r="A72">
        <v>71</v>
      </c>
      <c r="B72" t="s">
        <v>83</v>
      </c>
      <c r="C72" t="s">
        <v>158</v>
      </c>
      <c r="D72" t="s">
        <v>123</v>
      </c>
      <c r="E72">
        <f t="shared" si="5"/>
        <v>14</v>
      </c>
      <c r="F72">
        <f t="shared" si="3"/>
        <v>6</v>
      </c>
      <c r="G72">
        <f t="shared" si="4"/>
        <v>6</v>
      </c>
      <c r="H72" t="s">
        <v>124</v>
      </c>
      <c r="I72" t="s">
        <v>124</v>
      </c>
      <c r="J72" t="s">
        <v>124</v>
      </c>
      <c r="K72" t="s">
        <v>124</v>
      </c>
      <c r="L72" t="s">
        <v>124</v>
      </c>
      <c r="M72" t="s">
        <v>124</v>
      </c>
      <c r="N72" t="s">
        <v>124</v>
      </c>
      <c r="O72" t="s">
        <v>124</v>
      </c>
      <c r="P72" t="s">
        <v>124</v>
      </c>
      <c r="Q72" t="s">
        <v>124</v>
      </c>
      <c r="R72" t="s">
        <v>128</v>
      </c>
      <c r="S72" t="s">
        <v>124</v>
      </c>
      <c r="T72" t="s">
        <v>124</v>
      </c>
      <c r="U72" t="s">
        <v>124</v>
      </c>
      <c r="V72" t="s">
        <v>124</v>
      </c>
      <c r="W72" t="s">
        <v>126</v>
      </c>
    </row>
    <row r="73" spans="1:23" x14ac:dyDescent="0.25">
      <c r="A73">
        <v>72</v>
      </c>
      <c r="B73" t="s">
        <v>84</v>
      </c>
      <c r="C73" t="s">
        <v>158</v>
      </c>
      <c r="D73" t="s">
        <v>123</v>
      </c>
      <c r="E73">
        <f t="shared" si="5"/>
        <v>9</v>
      </c>
      <c r="F73">
        <f t="shared" si="3"/>
        <v>6</v>
      </c>
      <c r="G73">
        <f t="shared" si="4"/>
        <v>4</v>
      </c>
      <c r="H73" t="s">
        <v>128</v>
      </c>
      <c r="I73" t="s">
        <v>124</v>
      </c>
      <c r="J73" t="s">
        <v>124</v>
      </c>
      <c r="K73" t="s">
        <v>124</v>
      </c>
      <c r="L73" t="s">
        <v>124</v>
      </c>
      <c r="M73" t="s">
        <v>124</v>
      </c>
      <c r="N73" t="s">
        <v>124</v>
      </c>
      <c r="O73" t="s">
        <v>124</v>
      </c>
      <c r="P73" t="s">
        <v>124</v>
      </c>
      <c r="Q73" t="s">
        <v>126</v>
      </c>
      <c r="R73" t="s">
        <v>128</v>
      </c>
      <c r="S73" t="s">
        <v>126</v>
      </c>
      <c r="T73" t="s">
        <v>124</v>
      </c>
      <c r="U73" t="s">
        <v>126</v>
      </c>
      <c r="V73" t="s">
        <v>126</v>
      </c>
      <c r="W73" t="s">
        <v>126</v>
      </c>
    </row>
    <row r="74" spans="1:23" x14ac:dyDescent="0.25">
      <c r="A74">
        <v>73</v>
      </c>
      <c r="B74" t="s">
        <v>85</v>
      </c>
      <c r="C74" t="s">
        <v>158</v>
      </c>
      <c r="D74" t="s">
        <v>123</v>
      </c>
      <c r="E74">
        <f t="shared" si="5"/>
        <v>14</v>
      </c>
      <c r="F74">
        <f t="shared" si="3"/>
        <v>6</v>
      </c>
      <c r="G74">
        <f t="shared" si="4"/>
        <v>4</v>
      </c>
      <c r="H74" t="s">
        <v>126</v>
      </c>
      <c r="I74" t="s">
        <v>124</v>
      </c>
      <c r="J74" t="s">
        <v>124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</row>
    <row r="75" spans="1:23" x14ac:dyDescent="0.25">
      <c r="A75">
        <v>74</v>
      </c>
      <c r="B75" t="s">
        <v>86</v>
      </c>
      <c r="C75" t="s">
        <v>158</v>
      </c>
      <c r="D75" t="s">
        <v>123</v>
      </c>
      <c r="E75">
        <f t="shared" si="5"/>
        <v>14</v>
      </c>
      <c r="F75">
        <f t="shared" si="3"/>
        <v>4</v>
      </c>
      <c r="G75">
        <f t="shared" si="4"/>
        <v>6</v>
      </c>
      <c r="H75" t="s">
        <v>126</v>
      </c>
      <c r="I75" t="s">
        <v>126</v>
      </c>
      <c r="J75" t="s">
        <v>126</v>
      </c>
      <c r="K75" t="s">
        <v>126</v>
      </c>
      <c r="L75" t="s">
        <v>126</v>
      </c>
      <c r="M75" t="s">
        <v>128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128</v>
      </c>
      <c r="W75" t="s">
        <v>126</v>
      </c>
    </row>
    <row r="76" spans="1:23" x14ac:dyDescent="0.25">
      <c r="A76">
        <v>75</v>
      </c>
      <c r="B76" t="s">
        <v>88</v>
      </c>
      <c r="C76" t="s">
        <v>158</v>
      </c>
      <c r="D76" t="s">
        <v>123</v>
      </c>
      <c r="E76">
        <f t="shared" si="5"/>
        <v>14</v>
      </c>
      <c r="F76">
        <f t="shared" si="3"/>
        <v>6</v>
      </c>
      <c r="G76">
        <f t="shared" si="4"/>
        <v>4</v>
      </c>
      <c r="H76" t="s">
        <v>124</v>
      </c>
      <c r="I76" t="s">
        <v>124</v>
      </c>
      <c r="J76" t="s">
        <v>124</v>
      </c>
      <c r="K76" t="s">
        <v>124</v>
      </c>
      <c r="L76" t="s">
        <v>124</v>
      </c>
      <c r="M76" t="s">
        <v>124</v>
      </c>
      <c r="N76" t="s">
        <v>124</v>
      </c>
      <c r="O76" t="s">
        <v>124</v>
      </c>
      <c r="P76" t="s">
        <v>124</v>
      </c>
      <c r="Q76" t="s">
        <v>124</v>
      </c>
      <c r="R76" t="s">
        <v>124</v>
      </c>
      <c r="S76" t="s">
        <v>126</v>
      </c>
      <c r="T76" t="s">
        <v>124</v>
      </c>
      <c r="U76" t="s">
        <v>124</v>
      </c>
      <c r="V76" t="s">
        <v>126</v>
      </c>
      <c r="W76" t="s">
        <v>124</v>
      </c>
    </row>
    <row r="77" spans="1:23" x14ac:dyDescent="0.25">
      <c r="A77">
        <v>76</v>
      </c>
      <c r="B77" t="s">
        <v>89</v>
      </c>
      <c r="C77" t="s">
        <v>156</v>
      </c>
      <c r="D77" t="s">
        <v>123</v>
      </c>
      <c r="E77">
        <f t="shared" si="5"/>
        <v>14</v>
      </c>
      <c r="F77">
        <f t="shared" si="3"/>
        <v>6</v>
      </c>
      <c r="G77">
        <f t="shared" si="4"/>
        <v>4</v>
      </c>
      <c r="H77" t="s">
        <v>124</v>
      </c>
      <c r="I77" t="s">
        <v>124</v>
      </c>
      <c r="J77" t="s">
        <v>124</v>
      </c>
      <c r="K77" t="s">
        <v>124</v>
      </c>
      <c r="L77" t="s">
        <v>124</v>
      </c>
      <c r="M77" t="s">
        <v>124</v>
      </c>
      <c r="N77" t="s">
        <v>124</v>
      </c>
      <c r="O77" t="s">
        <v>124</v>
      </c>
      <c r="P77" t="s">
        <v>124</v>
      </c>
      <c r="Q77" t="s">
        <v>124</v>
      </c>
      <c r="R77" t="s">
        <v>124</v>
      </c>
      <c r="S77" t="s">
        <v>126</v>
      </c>
      <c r="T77" t="s">
        <v>124</v>
      </c>
      <c r="U77" t="s">
        <v>124</v>
      </c>
      <c r="V77" t="s">
        <v>126</v>
      </c>
      <c r="W77" t="s">
        <v>124</v>
      </c>
    </row>
    <row r="78" spans="1:23" x14ac:dyDescent="0.25">
      <c r="A78">
        <v>77</v>
      </c>
      <c r="B78" t="s">
        <v>90</v>
      </c>
      <c r="C78" t="s">
        <v>158</v>
      </c>
      <c r="D78" t="s">
        <v>123</v>
      </c>
      <c r="E78">
        <f t="shared" si="5"/>
        <v>11</v>
      </c>
      <c r="F78">
        <f t="shared" si="3"/>
        <v>4</v>
      </c>
      <c r="G78">
        <f t="shared" si="4"/>
        <v>4</v>
      </c>
      <c r="H78" t="s">
        <v>124</v>
      </c>
      <c r="I78" t="s">
        <v>126</v>
      </c>
      <c r="J78" t="s">
        <v>126</v>
      </c>
      <c r="K78" t="s">
        <v>124</v>
      </c>
      <c r="L78" t="s">
        <v>124</v>
      </c>
      <c r="M78" t="s">
        <v>124</v>
      </c>
      <c r="N78" t="s">
        <v>124</v>
      </c>
      <c r="O78" t="s">
        <v>124</v>
      </c>
      <c r="P78" t="s">
        <v>124</v>
      </c>
      <c r="Q78" t="s">
        <v>124</v>
      </c>
      <c r="R78" t="s">
        <v>126</v>
      </c>
      <c r="S78" t="s">
        <v>126</v>
      </c>
      <c r="T78" t="s">
        <v>124</v>
      </c>
      <c r="U78" t="s">
        <v>124</v>
      </c>
      <c r="V78" t="s">
        <v>126</v>
      </c>
      <c r="W78" t="s">
        <v>124</v>
      </c>
    </row>
    <row r="79" spans="1:23" x14ac:dyDescent="0.25">
      <c r="A79">
        <v>78</v>
      </c>
      <c r="B79" t="s">
        <v>92</v>
      </c>
      <c r="C79" t="s">
        <v>158</v>
      </c>
      <c r="D79" t="s">
        <v>123</v>
      </c>
      <c r="E79">
        <f t="shared" si="5"/>
        <v>15</v>
      </c>
      <c r="F79">
        <f t="shared" si="3"/>
        <v>4</v>
      </c>
      <c r="G79">
        <f t="shared" si="4"/>
        <v>4</v>
      </c>
      <c r="H79" t="s">
        <v>126</v>
      </c>
      <c r="I79" t="s">
        <v>126</v>
      </c>
      <c r="J79" t="s">
        <v>126</v>
      </c>
      <c r="K79" t="s">
        <v>126</v>
      </c>
      <c r="L79" t="s">
        <v>126</v>
      </c>
      <c r="M79" t="s">
        <v>124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</row>
    <row r="80" spans="1:23" x14ac:dyDescent="0.25">
      <c r="A80">
        <v>79</v>
      </c>
      <c r="B80" t="s">
        <v>93</v>
      </c>
      <c r="C80" t="s">
        <v>158</v>
      </c>
      <c r="D80" t="s">
        <v>123</v>
      </c>
      <c r="E80">
        <f t="shared" si="5"/>
        <v>16</v>
      </c>
      <c r="F80">
        <f t="shared" si="3"/>
        <v>4</v>
      </c>
      <c r="G80">
        <f t="shared" si="4"/>
        <v>4</v>
      </c>
      <c r="H80" t="s">
        <v>126</v>
      </c>
      <c r="I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</row>
    <row r="81" spans="1:23" x14ac:dyDescent="0.25">
      <c r="A81">
        <v>80</v>
      </c>
      <c r="B81" t="s">
        <v>94</v>
      </c>
      <c r="C81" t="s">
        <v>158</v>
      </c>
      <c r="D81" t="s">
        <v>123</v>
      </c>
      <c r="E81">
        <f t="shared" si="5"/>
        <v>16</v>
      </c>
      <c r="F81">
        <f t="shared" si="3"/>
        <v>4</v>
      </c>
      <c r="G81">
        <f t="shared" si="4"/>
        <v>4</v>
      </c>
      <c r="H81" t="s">
        <v>126</v>
      </c>
      <c r="I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</row>
    <row r="82" spans="1:23" x14ac:dyDescent="0.25">
      <c r="A82">
        <v>81</v>
      </c>
      <c r="B82" t="s">
        <v>95</v>
      </c>
      <c r="C82" t="s">
        <v>158</v>
      </c>
      <c r="D82" t="s">
        <v>123</v>
      </c>
      <c r="E82">
        <f t="shared" si="5"/>
        <v>16</v>
      </c>
      <c r="F82">
        <f t="shared" si="3"/>
        <v>4</v>
      </c>
      <c r="G82">
        <f t="shared" si="4"/>
        <v>4</v>
      </c>
      <c r="H82" t="s">
        <v>126</v>
      </c>
      <c r="I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</row>
    <row r="83" spans="1:23" x14ac:dyDescent="0.25">
      <c r="A83">
        <v>82</v>
      </c>
      <c r="B83" t="s">
        <v>25</v>
      </c>
      <c r="C83" t="s">
        <v>158</v>
      </c>
      <c r="D83" t="s">
        <v>123</v>
      </c>
      <c r="E83">
        <f t="shared" si="5"/>
        <v>16</v>
      </c>
      <c r="F83">
        <f t="shared" si="3"/>
        <v>4</v>
      </c>
      <c r="G83">
        <f t="shared" si="4"/>
        <v>4</v>
      </c>
      <c r="H83" t="s">
        <v>126</v>
      </c>
      <c r="I83" t="s">
        <v>126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</row>
    <row r="84" spans="1:23" x14ac:dyDescent="0.25">
      <c r="A84">
        <v>83</v>
      </c>
      <c r="B84" t="s">
        <v>96</v>
      </c>
      <c r="C84" t="s">
        <v>156</v>
      </c>
      <c r="D84" t="s">
        <v>123</v>
      </c>
      <c r="E84">
        <f t="shared" si="5"/>
        <v>16</v>
      </c>
      <c r="F84">
        <f t="shared" si="3"/>
        <v>4</v>
      </c>
      <c r="G84">
        <f t="shared" si="4"/>
        <v>4</v>
      </c>
      <c r="H84" t="s">
        <v>126</v>
      </c>
      <c r="I84" t="s">
        <v>126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</row>
    <row r="85" spans="1:23" x14ac:dyDescent="0.25">
      <c r="A85">
        <v>84</v>
      </c>
      <c r="B85" t="s">
        <v>97</v>
      </c>
      <c r="C85" t="s">
        <v>158</v>
      </c>
      <c r="D85" t="s">
        <v>123</v>
      </c>
      <c r="E85">
        <f t="shared" si="5"/>
        <v>16</v>
      </c>
      <c r="F85">
        <f t="shared" si="3"/>
        <v>4</v>
      </c>
      <c r="G85">
        <f t="shared" si="4"/>
        <v>4</v>
      </c>
      <c r="H85" t="s">
        <v>126</v>
      </c>
      <c r="I85" t="s">
        <v>126</v>
      </c>
      <c r="J85" t="s">
        <v>126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</row>
    <row r="86" spans="1:23" x14ac:dyDescent="0.25">
      <c r="A86">
        <v>85</v>
      </c>
      <c r="B86" t="s">
        <v>98</v>
      </c>
      <c r="C86" t="s">
        <v>158</v>
      </c>
      <c r="D86" t="s">
        <v>123</v>
      </c>
      <c r="E86">
        <f t="shared" si="5"/>
        <v>16</v>
      </c>
      <c r="F86">
        <f t="shared" si="3"/>
        <v>4</v>
      </c>
      <c r="G86">
        <f t="shared" si="4"/>
        <v>4</v>
      </c>
      <c r="H86" t="s">
        <v>126</v>
      </c>
      <c r="I86" t="s">
        <v>126</v>
      </c>
      <c r="J86" t="s">
        <v>126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</row>
    <row r="87" spans="1:23" x14ac:dyDescent="0.25">
      <c r="A87">
        <v>86</v>
      </c>
      <c r="B87" t="s">
        <v>99</v>
      </c>
      <c r="C87" t="s">
        <v>156</v>
      </c>
      <c r="D87" t="s">
        <v>123</v>
      </c>
      <c r="E87">
        <f t="shared" si="5"/>
        <v>16</v>
      </c>
      <c r="F87">
        <f t="shared" si="3"/>
        <v>4</v>
      </c>
      <c r="G87">
        <f t="shared" si="4"/>
        <v>4</v>
      </c>
      <c r="H87" t="s">
        <v>126</v>
      </c>
      <c r="I87" t="s">
        <v>126</v>
      </c>
      <c r="J87" t="s">
        <v>126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</row>
    <row r="88" spans="1:23" x14ac:dyDescent="0.25">
      <c r="A88">
        <v>87</v>
      </c>
      <c r="B88" t="s">
        <v>100</v>
      </c>
      <c r="C88" t="s">
        <v>158</v>
      </c>
      <c r="D88" t="s">
        <v>123</v>
      </c>
      <c r="E88">
        <f t="shared" si="5"/>
        <v>16</v>
      </c>
      <c r="F88">
        <f t="shared" si="3"/>
        <v>4</v>
      </c>
      <c r="G88">
        <f t="shared" si="4"/>
        <v>4</v>
      </c>
      <c r="H88" t="s">
        <v>126</v>
      </c>
      <c r="I88" t="s">
        <v>126</v>
      </c>
      <c r="J88" t="s">
        <v>126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</row>
    <row r="89" spans="1:23" x14ac:dyDescent="0.25">
      <c r="A89">
        <v>88</v>
      </c>
      <c r="B89" t="s">
        <v>102</v>
      </c>
      <c r="C89" t="s">
        <v>156</v>
      </c>
      <c r="D89" t="s">
        <v>125</v>
      </c>
      <c r="E89">
        <f t="shared" si="5"/>
        <v>14</v>
      </c>
      <c r="F89">
        <f t="shared" si="3"/>
        <v>6</v>
      </c>
      <c r="G89">
        <f t="shared" si="4"/>
        <v>4</v>
      </c>
      <c r="H89" t="s">
        <v>126</v>
      </c>
      <c r="I89" t="s">
        <v>128</v>
      </c>
      <c r="J89" t="s">
        <v>128</v>
      </c>
      <c r="K89" t="s">
        <v>126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</row>
    <row r="90" spans="1:23" x14ac:dyDescent="0.25">
      <c r="A90">
        <v>89</v>
      </c>
      <c r="B90" t="s">
        <v>103</v>
      </c>
      <c r="C90" t="s">
        <v>156</v>
      </c>
      <c r="D90" t="s">
        <v>123</v>
      </c>
      <c r="E90">
        <f t="shared" si="5"/>
        <v>14</v>
      </c>
      <c r="F90">
        <f t="shared" si="3"/>
        <v>6</v>
      </c>
      <c r="G90">
        <f t="shared" si="4"/>
        <v>4</v>
      </c>
      <c r="H90" t="s">
        <v>126</v>
      </c>
      <c r="I90" t="s">
        <v>128</v>
      </c>
      <c r="J90" t="s">
        <v>128</v>
      </c>
      <c r="K90" t="s">
        <v>126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</row>
    <row r="91" spans="1:23" x14ac:dyDescent="0.25">
      <c r="A91">
        <v>90</v>
      </c>
      <c r="B91" t="s">
        <v>105</v>
      </c>
      <c r="C91" t="s">
        <v>156</v>
      </c>
      <c r="D91" t="s">
        <v>127</v>
      </c>
      <c r="E91">
        <f t="shared" si="5"/>
        <v>14</v>
      </c>
      <c r="F91">
        <f t="shared" si="3"/>
        <v>6</v>
      </c>
      <c r="G91">
        <f t="shared" si="4"/>
        <v>4</v>
      </c>
      <c r="H91" t="s">
        <v>126</v>
      </c>
      <c r="I91" t="s">
        <v>128</v>
      </c>
      <c r="J91" t="s">
        <v>128</v>
      </c>
      <c r="K91" t="s">
        <v>126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</row>
    <row r="92" spans="1:23" x14ac:dyDescent="0.25">
      <c r="A92">
        <v>91</v>
      </c>
      <c r="B92" t="s">
        <v>107</v>
      </c>
      <c r="C92" t="s">
        <v>156</v>
      </c>
      <c r="D92" t="s">
        <v>125</v>
      </c>
      <c r="E92">
        <f t="shared" si="5"/>
        <v>16</v>
      </c>
      <c r="F92">
        <f t="shared" si="3"/>
        <v>4</v>
      </c>
      <c r="G92">
        <f t="shared" si="4"/>
        <v>4</v>
      </c>
      <c r="H92" t="s">
        <v>126</v>
      </c>
      <c r="I92" t="s">
        <v>126</v>
      </c>
      <c r="J92" t="s">
        <v>126</v>
      </c>
      <c r="K92" t="s">
        <v>126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</row>
    <row r="93" spans="1:23" x14ac:dyDescent="0.25">
      <c r="A93">
        <v>92</v>
      </c>
      <c r="B93" t="s">
        <v>108</v>
      </c>
      <c r="C93" t="s">
        <v>156</v>
      </c>
      <c r="D93" t="s">
        <v>125</v>
      </c>
      <c r="E93">
        <f t="shared" si="5"/>
        <v>15</v>
      </c>
      <c r="F93">
        <f t="shared" si="3"/>
        <v>4</v>
      </c>
      <c r="G93">
        <f t="shared" si="4"/>
        <v>4</v>
      </c>
      <c r="H93" t="s">
        <v>126</v>
      </c>
      <c r="I93" t="s">
        <v>126</v>
      </c>
      <c r="J93" t="s">
        <v>126</v>
      </c>
      <c r="K93" t="s">
        <v>126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128</v>
      </c>
    </row>
    <row r="94" spans="1:23" x14ac:dyDescent="0.25">
      <c r="A94">
        <v>93</v>
      </c>
      <c r="B94" t="s">
        <v>109</v>
      </c>
      <c r="C94" t="s">
        <v>156</v>
      </c>
      <c r="D94" t="s">
        <v>125</v>
      </c>
      <c r="E94">
        <f t="shared" si="5"/>
        <v>16</v>
      </c>
      <c r="F94">
        <f t="shared" si="3"/>
        <v>4</v>
      </c>
      <c r="G94">
        <f t="shared" si="4"/>
        <v>4</v>
      </c>
      <c r="H94" t="s">
        <v>126</v>
      </c>
      <c r="I94" t="s">
        <v>126</v>
      </c>
      <c r="J94" t="s">
        <v>126</v>
      </c>
      <c r="K94" t="s">
        <v>126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126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</row>
    <row r="95" spans="1:23" x14ac:dyDescent="0.25">
      <c r="A95">
        <v>94</v>
      </c>
      <c r="B95" t="s">
        <v>109</v>
      </c>
      <c r="C95" t="s">
        <v>156</v>
      </c>
      <c r="D95" t="s">
        <v>125</v>
      </c>
      <c r="E95">
        <f t="shared" si="5"/>
        <v>15</v>
      </c>
      <c r="F95">
        <f t="shared" si="3"/>
        <v>6</v>
      </c>
      <c r="G95">
        <f t="shared" si="4"/>
        <v>4</v>
      </c>
      <c r="H95" t="s">
        <v>126</v>
      </c>
      <c r="I95" t="s">
        <v>128</v>
      </c>
      <c r="J95" t="s">
        <v>126</v>
      </c>
      <c r="K95" t="s">
        <v>126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126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</row>
    <row r="96" spans="1:23" x14ac:dyDescent="0.25">
      <c r="A96">
        <v>95</v>
      </c>
      <c r="B96" t="s">
        <v>111</v>
      </c>
      <c r="C96" t="s">
        <v>156</v>
      </c>
      <c r="D96" t="s">
        <v>125</v>
      </c>
      <c r="E96">
        <f t="shared" si="5"/>
        <v>15</v>
      </c>
      <c r="F96">
        <f t="shared" si="3"/>
        <v>6</v>
      </c>
      <c r="G96">
        <f t="shared" si="4"/>
        <v>4</v>
      </c>
      <c r="H96" t="s">
        <v>126</v>
      </c>
      <c r="I96" t="s">
        <v>128</v>
      </c>
      <c r="J96" t="s">
        <v>126</v>
      </c>
      <c r="K96" t="s">
        <v>126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126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</row>
    <row r="97" spans="1:23" x14ac:dyDescent="0.25">
      <c r="A97">
        <v>96</v>
      </c>
      <c r="B97" t="s">
        <v>112</v>
      </c>
      <c r="C97" t="s">
        <v>156</v>
      </c>
      <c r="D97" t="s">
        <v>125</v>
      </c>
      <c r="E97">
        <f t="shared" si="5"/>
        <v>16</v>
      </c>
      <c r="F97">
        <f t="shared" si="3"/>
        <v>4</v>
      </c>
      <c r="G97">
        <f t="shared" si="4"/>
        <v>4</v>
      </c>
      <c r="H97" t="s">
        <v>126</v>
      </c>
      <c r="I97" t="s">
        <v>126</v>
      </c>
      <c r="J97" t="s">
        <v>126</v>
      </c>
      <c r="K97" t="s">
        <v>126</v>
      </c>
      <c r="L97" t="s">
        <v>126</v>
      </c>
      <c r="M97" t="s">
        <v>126</v>
      </c>
      <c r="N97" t="s">
        <v>126</v>
      </c>
      <c r="O97" t="s">
        <v>126</v>
      </c>
      <c r="P97" t="s">
        <v>126</v>
      </c>
      <c r="Q97" t="s">
        <v>126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</row>
    <row r="98" spans="1:23" x14ac:dyDescent="0.25">
      <c r="A98">
        <v>97</v>
      </c>
      <c r="B98" t="s">
        <v>113</v>
      </c>
      <c r="C98" t="s">
        <v>156</v>
      </c>
      <c r="D98" t="s">
        <v>125</v>
      </c>
      <c r="E98">
        <f t="shared" si="5"/>
        <v>16</v>
      </c>
      <c r="F98">
        <f t="shared" si="3"/>
        <v>4</v>
      </c>
      <c r="G98">
        <f t="shared" si="4"/>
        <v>4</v>
      </c>
      <c r="H98" t="s">
        <v>126</v>
      </c>
      <c r="I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</row>
    <row r="99" spans="1:23" x14ac:dyDescent="0.25">
      <c r="A99">
        <v>98</v>
      </c>
      <c r="B99" t="s">
        <v>114</v>
      </c>
      <c r="C99" t="s">
        <v>156</v>
      </c>
      <c r="D99" t="s">
        <v>123</v>
      </c>
      <c r="E99">
        <f t="shared" si="5"/>
        <v>16</v>
      </c>
      <c r="F99">
        <f t="shared" si="3"/>
        <v>4</v>
      </c>
      <c r="G99">
        <f t="shared" si="4"/>
        <v>4</v>
      </c>
      <c r="H99" t="s">
        <v>126</v>
      </c>
      <c r="I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</row>
    <row r="100" spans="1:23" x14ac:dyDescent="0.25">
      <c r="A100">
        <v>99</v>
      </c>
      <c r="B100" t="s">
        <v>115</v>
      </c>
      <c r="C100" t="s">
        <v>156</v>
      </c>
      <c r="D100" t="s">
        <v>125</v>
      </c>
      <c r="E100">
        <f t="shared" si="5"/>
        <v>6</v>
      </c>
      <c r="F100">
        <f t="shared" si="3"/>
        <v>4</v>
      </c>
      <c r="G100">
        <f t="shared" si="4"/>
        <v>4</v>
      </c>
      <c r="H100" t="s">
        <v>126</v>
      </c>
      <c r="I100" t="s">
        <v>126</v>
      </c>
      <c r="J100" t="s">
        <v>126</v>
      </c>
      <c r="K100" t="s">
        <v>128</v>
      </c>
      <c r="L100" t="s">
        <v>128</v>
      </c>
      <c r="M100" t="s">
        <v>126</v>
      </c>
      <c r="N100" t="s">
        <v>128</v>
      </c>
      <c r="O100" t="s">
        <v>128</v>
      </c>
      <c r="P100" t="s">
        <v>126</v>
      </c>
      <c r="Q100" t="s">
        <v>126</v>
      </c>
      <c r="R100" t="s">
        <v>128</v>
      </c>
      <c r="S100" t="s">
        <v>126</v>
      </c>
      <c r="T100" t="s">
        <v>126</v>
      </c>
      <c r="U100" t="s">
        <v>126</v>
      </c>
      <c r="V100" t="s">
        <v>126</v>
      </c>
      <c r="W100" t="s">
        <v>128</v>
      </c>
    </row>
    <row r="101" spans="1:23" x14ac:dyDescent="0.25">
      <c r="A101">
        <v>100</v>
      </c>
      <c r="B101" t="s">
        <v>116</v>
      </c>
      <c r="C101" t="s">
        <v>156</v>
      </c>
      <c r="D101" t="s">
        <v>123</v>
      </c>
      <c r="E101">
        <f t="shared" si="5"/>
        <v>16</v>
      </c>
      <c r="F101">
        <f t="shared" si="3"/>
        <v>4</v>
      </c>
      <c r="G101">
        <f t="shared" si="4"/>
        <v>4</v>
      </c>
      <c r="H101" t="s">
        <v>126</v>
      </c>
      <c r="I101" t="s">
        <v>126</v>
      </c>
      <c r="J101" t="s">
        <v>126</v>
      </c>
      <c r="K101" t="s">
        <v>126</v>
      </c>
      <c r="L101" t="s">
        <v>126</v>
      </c>
      <c r="M101" t="s">
        <v>126</v>
      </c>
      <c r="N101" t="s">
        <v>126</v>
      </c>
      <c r="O101" t="s">
        <v>126</v>
      </c>
      <c r="P101" t="s">
        <v>126</v>
      </c>
      <c r="Q101" t="s">
        <v>126</v>
      </c>
      <c r="R101" t="s">
        <v>126</v>
      </c>
      <c r="S101" t="s">
        <v>126</v>
      </c>
      <c r="T101" t="s">
        <v>126</v>
      </c>
      <c r="U101" t="s">
        <v>126</v>
      </c>
      <c r="V101" t="s">
        <v>126</v>
      </c>
      <c r="W101" t="s">
        <v>126</v>
      </c>
    </row>
    <row r="102" spans="1:23" x14ac:dyDescent="0.25">
      <c r="A102">
        <v>101</v>
      </c>
      <c r="B102" t="s">
        <v>117</v>
      </c>
      <c r="C102" t="s">
        <v>156</v>
      </c>
      <c r="D102" t="s">
        <v>123</v>
      </c>
      <c r="E102">
        <f t="shared" si="5"/>
        <v>16</v>
      </c>
      <c r="F102">
        <f t="shared" si="3"/>
        <v>4</v>
      </c>
      <c r="G102">
        <f t="shared" si="4"/>
        <v>4</v>
      </c>
      <c r="H102" t="s">
        <v>126</v>
      </c>
      <c r="I102" t="s">
        <v>126</v>
      </c>
      <c r="J102" t="s">
        <v>126</v>
      </c>
      <c r="K102" t="s">
        <v>126</v>
      </c>
      <c r="L102" t="s">
        <v>126</v>
      </c>
      <c r="M102" t="s">
        <v>126</v>
      </c>
      <c r="N102" t="s">
        <v>126</v>
      </c>
      <c r="O102" t="s">
        <v>126</v>
      </c>
      <c r="P102" t="s">
        <v>126</v>
      </c>
      <c r="Q102" t="s">
        <v>126</v>
      </c>
      <c r="R102" t="s">
        <v>126</v>
      </c>
      <c r="S102" t="s">
        <v>126</v>
      </c>
      <c r="T102" t="s">
        <v>126</v>
      </c>
      <c r="U102" t="s">
        <v>126</v>
      </c>
      <c r="V102" t="s">
        <v>126</v>
      </c>
      <c r="W102" t="s">
        <v>126</v>
      </c>
    </row>
    <row r="103" spans="1:23" x14ac:dyDescent="0.25">
      <c r="A103">
        <v>102</v>
      </c>
      <c r="B103" t="s">
        <v>119</v>
      </c>
      <c r="C103" t="s">
        <v>156</v>
      </c>
      <c r="D103" t="s">
        <v>127</v>
      </c>
      <c r="E103">
        <f t="shared" si="5"/>
        <v>16</v>
      </c>
      <c r="F103">
        <f t="shared" si="3"/>
        <v>4</v>
      </c>
      <c r="G103">
        <f t="shared" si="4"/>
        <v>4</v>
      </c>
      <c r="H103" t="s">
        <v>126</v>
      </c>
      <c r="I103" t="s">
        <v>126</v>
      </c>
      <c r="J103" t="s">
        <v>126</v>
      </c>
      <c r="K103" t="s">
        <v>126</v>
      </c>
      <c r="L103" t="s">
        <v>126</v>
      </c>
      <c r="M103" t="s">
        <v>126</v>
      </c>
      <c r="N103" t="s">
        <v>126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126</v>
      </c>
      <c r="U103" t="s">
        <v>126</v>
      </c>
      <c r="V103" t="s">
        <v>126</v>
      </c>
      <c r="W103" t="s">
        <v>126</v>
      </c>
    </row>
    <row r="104" spans="1:23" x14ac:dyDescent="0.25">
      <c r="A104">
        <v>103</v>
      </c>
      <c r="B104" t="s">
        <v>120</v>
      </c>
      <c r="C104" t="s">
        <v>156</v>
      </c>
      <c r="D104" t="s">
        <v>125</v>
      </c>
      <c r="E104">
        <f t="shared" si="5"/>
        <v>16</v>
      </c>
      <c r="F104">
        <f t="shared" si="3"/>
        <v>4</v>
      </c>
      <c r="G104">
        <f t="shared" si="4"/>
        <v>4</v>
      </c>
      <c r="H104" t="s">
        <v>126</v>
      </c>
      <c r="I104" t="s">
        <v>126</v>
      </c>
      <c r="J104" t="s">
        <v>126</v>
      </c>
      <c r="K104" t="s">
        <v>126</v>
      </c>
      <c r="L104" t="s">
        <v>126</v>
      </c>
      <c r="M104" t="s">
        <v>126</v>
      </c>
      <c r="N104" t="s">
        <v>126</v>
      </c>
      <c r="O104" t="s">
        <v>126</v>
      </c>
      <c r="P104" t="s">
        <v>126</v>
      </c>
      <c r="Q104" t="s">
        <v>126</v>
      </c>
      <c r="R104" t="s">
        <v>126</v>
      </c>
      <c r="S104" t="s">
        <v>126</v>
      </c>
      <c r="T104" t="s">
        <v>126</v>
      </c>
      <c r="U104" t="s">
        <v>126</v>
      </c>
      <c r="V104" t="s">
        <v>126</v>
      </c>
      <c r="W104" t="s">
        <v>126</v>
      </c>
    </row>
    <row r="105" spans="1:23" x14ac:dyDescent="0.25">
      <c r="A105">
        <v>104</v>
      </c>
      <c r="B105" t="s">
        <v>121</v>
      </c>
      <c r="C105" t="s">
        <v>156</v>
      </c>
      <c r="D105" t="s">
        <v>127</v>
      </c>
      <c r="E105">
        <f t="shared" si="5"/>
        <v>16</v>
      </c>
      <c r="F105">
        <f t="shared" si="3"/>
        <v>4</v>
      </c>
      <c r="G105">
        <f t="shared" si="4"/>
        <v>4</v>
      </c>
      <c r="H105" t="s">
        <v>126</v>
      </c>
      <c r="I105" t="s">
        <v>126</v>
      </c>
      <c r="J105" t="s">
        <v>126</v>
      </c>
      <c r="K105" t="s">
        <v>126</v>
      </c>
      <c r="L105" t="s">
        <v>126</v>
      </c>
      <c r="M105" t="s">
        <v>126</v>
      </c>
      <c r="N105" t="s">
        <v>126</v>
      </c>
      <c r="O105" t="s">
        <v>126</v>
      </c>
      <c r="P105" t="s">
        <v>126</v>
      </c>
      <c r="Q105" t="s">
        <v>126</v>
      </c>
      <c r="R105" t="s">
        <v>126</v>
      </c>
      <c r="S105" t="s">
        <v>126</v>
      </c>
      <c r="T105" t="s">
        <v>126</v>
      </c>
      <c r="U105" t="s">
        <v>126</v>
      </c>
      <c r="V105" t="s">
        <v>126</v>
      </c>
      <c r="W105" t="s">
        <v>126</v>
      </c>
    </row>
    <row r="110" spans="1:23" x14ac:dyDescent="0.25">
      <c r="H110" t="e">
        <f>COUNTIFS(D2:D105,"L1",H2:W105,"OK")</f>
        <v>#VALUE!</v>
      </c>
    </row>
  </sheetData>
  <autoFilter ref="A1:W105"/>
  <pageMargins left="0.7" right="0.7" top="0.75" bottom="0.75" header="0.3" footer="0.3"/>
  <pageSetup orientation="portrait" r:id="rId1"/>
  <headerFooter>
    <oddFooter>&amp;C&amp;"Calibri"&amp;11&amp;K008000 Classification | EKL-INTERNAL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2"/>
  <sheetViews>
    <sheetView workbookViewId="0">
      <selection sqref="A1:X32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21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2" t="s">
        <v>134</v>
      </c>
      <c r="F1" s="22" t="s">
        <v>136</v>
      </c>
      <c r="G1" s="22" t="s">
        <v>135</v>
      </c>
      <c r="H1" s="22" t="s">
        <v>137</v>
      </c>
      <c r="I1" s="22" t="s">
        <v>143</v>
      </c>
      <c r="J1" s="22" t="s">
        <v>139</v>
      </c>
      <c r="K1" s="22" t="s">
        <v>140</v>
      </c>
      <c r="L1" s="22" t="s">
        <v>141</v>
      </c>
      <c r="M1" s="22" t="s">
        <v>142</v>
      </c>
      <c r="N1" s="22" t="s">
        <v>144</v>
      </c>
      <c r="O1" s="22" t="s">
        <v>146</v>
      </c>
      <c r="P1" s="22" t="s">
        <v>145</v>
      </c>
      <c r="Q1" s="22" t="s">
        <v>147</v>
      </c>
      <c r="R1" s="22" t="s">
        <v>148</v>
      </c>
      <c r="S1" s="22" t="s">
        <v>149</v>
      </c>
      <c r="T1" s="22" t="s">
        <v>150</v>
      </c>
      <c r="U1" s="22" t="s">
        <v>151</v>
      </c>
      <c r="V1" s="22" t="s">
        <v>152</v>
      </c>
      <c r="W1" s="22" t="s">
        <v>153</v>
      </c>
      <c r="X1" s="22" t="s">
        <v>154</v>
      </c>
    </row>
    <row r="2" spans="1:24" ht="24.95" customHeight="1" x14ac:dyDescent="0.25">
      <c r="A2" s="3">
        <v>1</v>
      </c>
      <c r="B2" s="39" t="s">
        <v>2</v>
      </c>
      <c r="C2" s="7" t="s">
        <v>3</v>
      </c>
      <c r="D2" s="8" t="s">
        <v>123</v>
      </c>
      <c r="E2" s="11" t="s">
        <v>124</v>
      </c>
      <c r="F2" s="11" t="s">
        <v>124</v>
      </c>
      <c r="G2" s="11" t="s">
        <v>124</v>
      </c>
      <c r="H2" s="11" t="s">
        <v>124</v>
      </c>
      <c r="I2" s="11" t="s">
        <v>124</v>
      </c>
      <c r="J2" s="11" t="s">
        <v>124</v>
      </c>
      <c r="K2" s="11" t="s">
        <v>124</v>
      </c>
      <c r="L2" s="11" t="s">
        <v>124</v>
      </c>
      <c r="M2" s="11" t="s">
        <v>124</v>
      </c>
      <c r="N2" s="11" t="s">
        <v>124</v>
      </c>
      <c r="O2" s="11" t="s">
        <v>124</v>
      </c>
      <c r="P2" s="11" t="s">
        <v>124</v>
      </c>
      <c r="Q2" s="11" t="s">
        <v>124</v>
      </c>
      <c r="R2" s="11" t="s">
        <v>124</v>
      </c>
      <c r="S2" s="11" t="s">
        <v>124</v>
      </c>
      <c r="T2" s="11" t="s">
        <v>124</v>
      </c>
      <c r="U2" s="11" t="s">
        <v>124</v>
      </c>
      <c r="V2" s="11" t="s">
        <v>124</v>
      </c>
      <c r="W2" s="11" t="s">
        <v>124</v>
      </c>
      <c r="X2" s="11" t="s">
        <v>124</v>
      </c>
    </row>
    <row r="3" spans="1:24" ht="24.95" customHeight="1" x14ac:dyDescent="0.25">
      <c r="A3" s="3">
        <v>2</v>
      </c>
      <c r="B3" s="40"/>
      <c r="C3" s="9" t="s">
        <v>4</v>
      </c>
      <c r="D3" s="8" t="s">
        <v>123</v>
      </c>
      <c r="E3" s="11" t="s">
        <v>124</v>
      </c>
      <c r="F3" s="11" t="s">
        <v>124</v>
      </c>
      <c r="G3" s="11" t="s">
        <v>124</v>
      </c>
      <c r="H3" s="11" t="s">
        <v>124</v>
      </c>
      <c r="I3" s="11" t="s">
        <v>124</v>
      </c>
      <c r="J3" s="11" t="s">
        <v>124</v>
      </c>
      <c r="K3" s="11" t="s">
        <v>124</v>
      </c>
      <c r="L3" s="11" t="s">
        <v>124</v>
      </c>
      <c r="M3" s="11" t="s">
        <v>124</v>
      </c>
      <c r="N3" s="11" t="s">
        <v>124</v>
      </c>
      <c r="O3" s="11" t="s">
        <v>124</v>
      </c>
      <c r="P3" s="11" t="s">
        <v>124</v>
      </c>
      <c r="Q3" s="11" t="s">
        <v>124</v>
      </c>
      <c r="R3" s="11" t="s">
        <v>124</v>
      </c>
      <c r="S3" s="11" t="s">
        <v>124</v>
      </c>
      <c r="T3" s="11" t="s">
        <v>124</v>
      </c>
      <c r="U3" s="11" t="s">
        <v>124</v>
      </c>
      <c r="V3" s="11" t="s">
        <v>124</v>
      </c>
      <c r="W3" s="11" t="s">
        <v>124</v>
      </c>
      <c r="X3" s="11" t="s">
        <v>124</v>
      </c>
    </row>
    <row r="4" spans="1:24" ht="24.95" customHeight="1" x14ac:dyDescent="0.25">
      <c r="A4" s="3">
        <v>3</v>
      </c>
      <c r="B4" s="40"/>
      <c r="C4" s="9" t="s">
        <v>5</v>
      </c>
      <c r="D4" s="10" t="s">
        <v>125</v>
      </c>
      <c r="E4" s="11" t="s">
        <v>126</v>
      </c>
      <c r="F4" s="11" t="s">
        <v>126</v>
      </c>
      <c r="G4" s="11" t="s">
        <v>126</v>
      </c>
      <c r="H4" s="11" t="s">
        <v>126</v>
      </c>
      <c r="I4" s="11" t="s">
        <v>126</v>
      </c>
      <c r="J4" s="23" t="s">
        <v>126</v>
      </c>
      <c r="K4" s="11" t="s">
        <v>126</v>
      </c>
      <c r="L4" s="11" t="s">
        <v>126</v>
      </c>
      <c r="M4" s="11" t="s">
        <v>155</v>
      </c>
      <c r="N4" s="11" t="s">
        <v>126</v>
      </c>
      <c r="O4" s="11" t="s">
        <v>126</v>
      </c>
      <c r="P4" s="11" t="s">
        <v>126</v>
      </c>
      <c r="Q4" s="11" t="s">
        <v>128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  <c r="W4" s="11" t="s">
        <v>126</v>
      </c>
      <c r="X4" s="11" t="s">
        <v>126</v>
      </c>
    </row>
    <row r="5" spans="1:24" ht="24.95" customHeight="1" x14ac:dyDescent="0.25">
      <c r="A5" s="3">
        <v>4</v>
      </c>
      <c r="B5" s="40"/>
      <c r="C5" s="9" t="s">
        <v>6</v>
      </c>
      <c r="D5" s="10" t="s">
        <v>127</v>
      </c>
      <c r="E5" s="11" t="s">
        <v>126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126</v>
      </c>
      <c r="K5" s="11" t="s">
        <v>126</v>
      </c>
      <c r="L5" s="11" t="s">
        <v>126</v>
      </c>
      <c r="M5" s="11" t="s">
        <v>126</v>
      </c>
      <c r="N5" s="11" t="s">
        <v>126</v>
      </c>
      <c r="O5" s="11" t="s">
        <v>126</v>
      </c>
      <c r="P5" s="11" t="s">
        <v>126</v>
      </c>
      <c r="Q5" s="11" t="s">
        <v>126</v>
      </c>
      <c r="R5" s="11" t="s">
        <v>126</v>
      </c>
      <c r="S5" s="11" t="s">
        <v>126</v>
      </c>
      <c r="T5" s="11" t="s">
        <v>126</v>
      </c>
      <c r="U5" s="11" t="s">
        <v>126</v>
      </c>
      <c r="V5" s="11" t="s">
        <v>126</v>
      </c>
      <c r="W5" s="11" t="s">
        <v>126</v>
      </c>
      <c r="X5" s="11" t="s">
        <v>126</v>
      </c>
    </row>
    <row r="6" spans="1:24" ht="24.95" customHeight="1" x14ac:dyDescent="0.25">
      <c r="A6" s="3">
        <v>5</v>
      </c>
      <c r="B6" s="40"/>
      <c r="C6" s="9" t="s">
        <v>7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126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124</v>
      </c>
    </row>
    <row r="7" spans="1:24" ht="24.95" customHeight="1" x14ac:dyDescent="0.25">
      <c r="A7" s="3">
        <v>6</v>
      </c>
      <c r="B7" s="40"/>
      <c r="C7" s="9" t="s">
        <v>8</v>
      </c>
      <c r="D7" s="10" t="s">
        <v>123</v>
      </c>
      <c r="E7" s="11" t="s">
        <v>126</v>
      </c>
      <c r="F7" s="11" t="s">
        <v>124</v>
      </c>
      <c r="G7" s="11" t="s">
        <v>124</v>
      </c>
      <c r="H7" s="11" t="s">
        <v>126</v>
      </c>
      <c r="I7" s="11" t="s">
        <v>126</v>
      </c>
      <c r="J7" s="11" t="s">
        <v>124</v>
      </c>
      <c r="K7" s="11" t="s">
        <v>126</v>
      </c>
      <c r="L7" s="11" t="s">
        <v>126</v>
      </c>
      <c r="M7" s="11" t="s">
        <v>128</v>
      </c>
      <c r="N7" s="11" t="s">
        <v>126</v>
      </c>
      <c r="O7" s="11" t="s">
        <v>126</v>
      </c>
      <c r="P7" s="11" t="s">
        <v>126</v>
      </c>
      <c r="Q7" s="11" t="s">
        <v>126</v>
      </c>
      <c r="R7" s="11" t="s">
        <v>126</v>
      </c>
      <c r="S7" s="11" t="s">
        <v>128</v>
      </c>
      <c r="T7" s="11" t="s">
        <v>126</v>
      </c>
      <c r="U7" s="11" t="s">
        <v>126</v>
      </c>
      <c r="V7" s="11" t="s">
        <v>126</v>
      </c>
      <c r="W7" s="11" t="s">
        <v>126</v>
      </c>
      <c r="X7" s="11" t="s">
        <v>126</v>
      </c>
    </row>
    <row r="8" spans="1:24" ht="24.95" customHeight="1" x14ac:dyDescent="0.25">
      <c r="A8" s="3">
        <v>7</v>
      </c>
      <c r="B8" s="40"/>
      <c r="C8" s="9" t="s">
        <v>9</v>
      </c>
      <c r="D8" s="10" t="s">
        <v>125</v>
      </c>
      <c r="E8" s="11" t="s">
        <v>126</v>
      </c>
      <c r="F8" s="11" t="s">
        <v>124</v>
      </c>
      <c r="G8" s="11" t="s">
        <v>124</v>
      </c>
      <c r="H8" s="11" t="s">
        <v>124</v>
      </c>
      <c r="I8" s="11" t="s">
        <v>124</v>
      </c>
      <c r="J8" s="11" t="s">
        <v>126</v>
      </c>
      <c r="K8" s="11" t="s">
        <v>124</v>
      </c>
      <c r="L8" s="11" t="s">
        <v>124</v>
      </c>
      <c r="M8" s="11" t="s">
        <v>126</v>
      </c>
      <c r="N8" s="11" t="s">
        <v>126</v>
      </c>
      <c r="O8" s="11" t="s">
        <v>126</v>
      </c>
      <c r="P8" s="11" t="s">
        <v>126</v>
      </c>
      <c r="Q8" s="11" t="s">
        <v>126</v>
      </c>
      <c r="R8" s="11" t="s">
        <v>126</v>
      </c>
      <c r="S8" s="11" t="s">
        <v>126</v>
      </c>
      <c r="T8" s="11" t="s">
        <v>126</v>
      </c>
      <c r="U8" s="11" t="s">
        <v>126</v>
      </c>
      <c r="V8" s="11" t="s">
        <v>126</v>
      </c>
      <c r="W8" s="11" t="s">
        <v>126</v>
      </c>
      <c r="X8" s="11" t="s">
        <v>126</v>
      </c>
    </row>
    <row r="9" spans="1:24" ht="24.95" customHeight="1" x14ac:dyDescent="0.25">
      <c r="A9" s="3">
        <v>8</v>
      </c>
      <c r="B9" s="40"/>
      <c r="C9" s="9" t="s">
        <v>10</v>
      </c>
      <c r="D9" s="10" t="s">
        <v>125</v>
      </c>
      <c r="E9" s="11" t="s">
        <v>126</v>
      </c>
      <c r="F9" s="11" t="s">
        <v>124</v>
      </c>
      <c r="G9" s="11" t="s">
        <v>124</v>
      </c>
      <c r="H9" s="11" t="s">
        <v>124</v>
      </c>
      <c r="I9" s="11" t="s">
        <v>124</v>
      </c>
      <c r="J9" s="11" t="s">
        <v>124</v>
      </c>
      <c r="K9" s="11" t="s">
        <v>124</v>
      </c>
      <c r="L9" s="11" t="s">
        <v>124</v>
      </c>
      <c r="M9" s="11" t="s">
        <v>128</v>
      </c>
      <c r="N9" s="11" t="s">
        <v>126</v>
      </c>
      <c r="O9" s="11" t="s">
        <v>126</v>
      </c>
      <c r="P9" s="11" t="s">
        <v>126</v>
      </c>
      <c r="Q9" s="11" t="s">
        <v>124</v>
      </c>
      <c r="R9" s="11" t="s">
        <v>126</v>
      </c>
      <c r="S9" s="11" t="s">
        <v>124</v>
      </c>
      <c r="T9" s="11" t="s">
        <v>124</v>
      </c>
      <c r="U9" s="11" t="s">
        <v>126</v>
      </c>
      <c r="V9" s="11" t="s">
        <v>128</v>
      </c>
      <c r="W9" s="11" t="s">
        <v>124</v>
      </c>
      <c r="X9" s="11" t="s">
        <v>126</v>
      </c>
    </row>
    <row r="10" spans="1:24" ht="24.95" customHeight="1" x14ac:dyDescent="0.25">
      <c r="A10" s="3">
        <v>9</v>
      </c>
      <c r="B10" s="40"/>
      <c r="C10" s="9" t="s">
        <v>11</v>
      </c>
      <c r="D10" s="10" t="s">
        <v>127</v>
      </c>
      <c r="E10" s="11" t="s">
        <v>126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31.5" customHeight="1" x14ac:dyDescent="0.25">
      <c r="A11" s="3">
        <v>10</v>
      </c>
      <c r="B11" s="40"/>
      <c r="C11" s="9" t="s">
        <v>12</v>
      </c>
      <c r="D11" s="10" t="s">
        <v>123</v>
      </c>
      <c r="E11" s="11" t="s">
        <v>126</v>
      </c>
      <c r="F11" s="11" t="s">
        <v>126</v>
      </c>
      <c r="G11" s="11" t="s">
        <v>126</v>
      </c>
      <c r="H11" s="11" t="s">
        <v>124</v>
      </c>
      <c r="I11" s="11" t="s">
        <v>124</v>
      </c>
      <c r="J11" s="11" t="s">
        <v>126</v>
      </c>
      <c r="K11" s="11" t="s">
        <v>124</v>
      </c>
      <c r="L11" s="11" t="s">
        <v>124</v>
      </c>
      <c r="M11" s="11" t="s">
        <v>126</v>
      </c>
      <c r="N11" s="11" t="s">
        <v>126</v>
      </c>
      <c r="O11" s="11" t="s">
        <v>126</v>
      </c>
      <c r="P11" s="11" t="s">
        <v>126</v>
      </c>
      <c r="Q11" s="11" t="s">
        <v>128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  <c r="W11" s="11" t="s">
        <v>126</v>
      </c>
      <c r="X11" s="11" t="s">
        <v>126</v>
      </c>
    </row>
    <row r="12" spans="1:24" ht="24.95" customHeight="1" x14ac:dyDescent="0.25">
      <c r="A12" s="3">
        <v>11</v>
      </c>
      <c r="B12" s="40"/>
      <c r="C12" s="9" t="s">
        <v>13</v>
      </c>
      <c r="D12" s="10" t="s">
        <v>125</v>
      </c>
      <c r="E12" s="11" t="s">
        <v>126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24.95" customHeight="1" x14ac:dyDescent="0.25">
      <c r="A13" s="3">
        <v>12</v>
      </c>
      <c r="B13" s="41"/>
      <c r="C13" s="9" t="s">
        <v>14</v>
      </c>
      <c r="D13" s="10"/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s="15" customFormat="1" ht="24.95" customHeight="1" x14ac:dyDescent="0.25">
      <c r="A14" s="12">
        <v>13</v>
      </c>
      <c r="B14" s="37" t="s">
        <v>15</v>
      </c>
      <c r="C14" s="13" t="s">
        <v>16</v>
      </c>
      <c r="D14" s="14" t="s">
        <v>123</v>
      </c>
      <c r="E14" s="11" t="s">
        <v>126</v>
      </c>
      <c r="F14" s="11" t="s">
        <v>128</v>
      </c>
      <c r="G14" s="11" t="s">
        <v>128</v>
      </c>
      <c r="H14" s="11" t="s">
        <v>126</v>
      </c>
      <c r="I14" s="11" t="s">
        <v>126</v>
      </c>
      <c r="J14" s="11" t="s">
        <v>124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14</v>
      </c>
      <c r="B15" s="37"/>
      <c r="C15" s="9" t="s">
        <v>17</v>
      </c>
      <c r="D15" s="10" t="s">
        <v>125</v>
      </c>
      <c r="E15" s="11" t="s">
        <v>126</v>
      </c>
      <c r="F15" s="11" t="s">
        <v>128</v>
      </c>
      <c r="G15" s="11" t="s">
        <v>128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15</v>
      </c>
      <c r="B16" s="37"/>
      <c r="C16" s="9" t="s">
        <v>18</v>
      </c>
      <c r="D16" s="10" t="s">
        <v>123</v>
      </c>
      <c r="E16" s="11" t="s">
        <v>126</v>
      </c>
      <c r="F16" s="11" t="s">
        <v>128</v>
      </c>
      <c r="G16" s="11" t="s">
        <v>128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16</v>
      </c>
      <c r="B17" s="37"/>
      <c r="C17" s="9" t="s">
        <v>19</v>
      </c>
      <c r="D17" s="10" t="s">
        <v>123</v>
      </c>
      <c r="E17" s="11" t="s">
        <v>126</v>
      </c>
      <c r="F17" s="11" t="s">
        <v>124</v>
      </c>
      <c r="G17" s="11" t="s">
        <v>124</v>
      </c>
      <c r="H17" s="11" t="s">
        <v>126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  <c r="W17" s="11" t="s">
        <v>126</v>
      </c>
      <c r="X17" s="11" t="s">
        <v>126</v>
      </c>
    </row>
    <row r="18" spans="1:24" ht="24.95" customHeight="1" x14ac:dyDescent="0.25">
      <c r="A18" s="3">
        <v>17</v>
      </c>
      <c r="B18" s="37"/>
      <c r="C18" s="9" t="s">
        <v>20</v>
      </c>
      <c r="D18" s="10" t="s">
        <v>123</v>
      </c>
      <c r="E18" s="11" t="s">
        <v>126</v>
      </c>
      <c r="F18" s="11" t="s">
        <v>128</v>
      </c>
      <c r="G18" s="11" t="s">
        <v>128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  <c r="W18" s="11" t="s">
        <v>126</v>
      </c>
      <c r="X18" s="11" t="s">
        <v>126</v>
      </c>
    </row>
    <row r="19" spans="1:24" ht="24.95" customHeight="1" x14ac:dyDescent="0.25">
      <c r="A19" s="3">
        <v>18</v>
      </c>
      <c r="B19" s="37"/>
      <c r="C19" s="9" t="s">
        <v>21</v>
      </c>
      <c r="D19" s="10" t="s">
        <v>123</v>
      </c>
      <c r="E19" s="11" t="s">
        <v>126</v>
      </c>
      <c r="F19" s="11" t="s">
        <v>124</v>
      </c>
      <c r="G19" s="11" t="s">
        <v>124</v>
      </c>
      <c r="H19" s="11" t="s">
        <v>126</v>
      </c>
      <c r="I19" s="11" t="s">
        <v>126</v>
      </c>
      <c r="J19" s="11" t="s">
        <v>124</v>
      </c>
      <c r="K19" s="11" t="s">
        <v>126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19</v>
      </c>
      <c r="B20" s="37"/>
      <c r="C20" s="9" t="s">
        <v>22</v>
      </c>
      <c r="D20" s="10" t="s">
        <v>123</v>
      </c>
      <c r="E20" s="11" t="s">
        <v>126</v>
      </c>
      <c r="F20" s="11" t="s">
        <v>124</v>
      </c>
      <c r="G20" s="11" t="s">
        <v>124</v>
      </c>
      <c r="H20" s="11" t="s">
        <v>126</v>
      </c>
      <c r="I20" s="11" t="s">
        <v>126</v>
      </c>
      <c r="J20" s="11" t="s">
        <v>124</v>
      </c>
      <c r="K20" s="11" t="s">
        <v>126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126</v>
      </c>
      <c r="U20" s="11" t="s">
        <v>126</v>
      </c>
      <c r="V20" s="11" t="s">
        <v>126</v>
      </c>
      <c r="W20" s="11" t="s">
        <v>126</v>
      </c>
      <c r="X20" s="11" t="s">
        <v>126</v>
      </c>
    </row>
    <row r="21" spans="1:24" ht="24.95" customHeight="1" x14ac:dyDescent="0.25">
      <c r="A21" s="3">
        <v>20</v>
      </c>
      <c r="B21" s="37"/>
      <c r="C21" s="9" t="s">
        <v>23</v>
      </c>
      <c r="D21" s="10" t="s">
        <v>123</v>
      </c>
      <c r="E21" s="11" t="s">
        <v>126</v>
      </c>
      <c r="F21" s="11" t="s">
        <v>128</v>
      </c>
      <c r="G21" s="11" t="s">
        <v>128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  <c r="W21" s="11" t="s">
        <v>126</v>
      </c>
      <c r="X21" s="11" t="s">
        <v>126</v>
      </c>
    </row>
    <row r="22" spans="1:24" ht="24.95" customHeight="1" x14ac:dyDescent="0.25">
      <c r="A22" s="3">
        <v>21</v>
      </c>
      <c r="B22" s="37"/>
      <c r="C22" s="9" t="s">
        <v>24</v>
      </c>
      <c r="D22" s="10" t="s">
        <v>123</v>
      </c>
      <c r="E22" s="11" t="s">
        <v>126</v>
      </c>
      <c r="F22" s="11" t="s">
        <v>124</v>
      </c>
      <c r="G22" s="11" t="s">
        <v>124</v>
      </c>
      <c r="H22" s="11" t="s">
        <v>126</v>
      </c>
      <c r="I22" s="11" t="s">
        <v>126</v>
      </c>
      <c r="J22" s="11" t="s">
        <v>124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7.75" customHeight="1" x14ac:dyDescent="0.25">
      <c r="A23" s="3">
        <v>22</v>
      </c>
      <c r="B23" s="37"/>
      <c r="C23" s="9" t="s">
        <v>25</v>
      </c>
      <c r="D23" s="10" t="s">
        <v>123</v>
      </c>
      <c r="E23" s="11" t="s">
        <v>126</v>
      </c>
      <c r="F23" s="11" t="s">
        <v>128</v>
      </c>
      <c r="G23" s="11" t="s">
        <v>128</v>
      </c>
      <c r="H23" s="11" t="s">
        <v>126</v>
      </c>
      <c r="I23" s="11" t="s">
        <v>126</v>
      </c>
      <c r="J23" s="11" t="s">
        <v>124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  <c r="W23" s="11" t="s">
        <v>126</v>
      </c>
      <c r="X23" s="11" t="s">
        <v>126</v>
      </c>
    </row>
    <row r="24" spans="1:24" ht="24.95" customHeight="1" x14ac:dyDescent="0.25">
      <c r="A24" s="3">
        <v>23</v>
      </c>
      <c r="B24" s="37"/>
      <c r="C24" s="9" t="s">
        <v>26</v>
      </c>
      <c r="D24" s="10" t="s">
        <v>123</v>
      </c>
      <c r="E24" s="11" t="s">
        <v>126</v>
      </c>
      <c r="F24" s="11" t="s">
        <v>124</v>
      </c>
      <c r="G24" s="11" t="s">
        <v>124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  <c r="W24" s="11" t="s">
        <v>126</v>
      </c>
      <c r="X24" s="11" t="s">
        <v>126</v>
      </c>
    </row>
    <row r="25" spans="1:24" ht="24.95" customHeight="1" x14ac:dyDescent="0.25">
      <c r="A25" s="3">
        <v>24</v>
      </c>
      <c r="B25" s="37" t="s">
        <v>27</v>
      </c>
      <c r="C25" s="9" t="s">
        <v>28</v>
      </c>
      <c r="D25" s="10" t="s">
        <v>127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25</v>
      </c>
      <c r="B26" s="37"/>
      <c r="C26" s="9" t="s">
        <v>29</v>
      </c>
      <c r="D26" s="10" t="s">
        <v>127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26</v>
      </c>
      <c r="B27" s="37"/>
      <c r="C27" s="9" t="s">
        <v>30</v>
      </c>
      <c r="D27" s="10" t="s">
        <v>127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27</v>
      </c>
      <c r="B28" s="37"/>
      <c r="C28" s="9" t="s">
        <v>31</v>
      </c>
      <c r="D28" s="10" t="s">
        <v>127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124</v>
      </c>
      <c r="W28" s="11" t="s">
        <v>126</v>
      </c>
      <c r="X28" s="11" t="s">
        <v>126</v>
      </c>
    </row>
    <row r="29" spans="1:24" ht="24.95" customHeight="1" x14ac:dyDescent="0.25">
      <c r="A29" s="3">
        <v>28</v>
      </c>
      <c r="B29" s="4" t="s">
        <v>32</v>
      </c>
      <c r="C29" s="9" t="s">
        <v>33</v>
      </c>
      <c r="D29" s="10" t="s">
        <v>123</v>
      </c>
      <c r="E29" s="11" t="s">
        <v>126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29</v>
      </c>
      <c r="B30" s="4" t="s">
        <v>34</v>
      </c>
      <c r="C30" s="9" t="s">
        <v>35</v>
      </c>
      <c r="D30" s="10" t="s">
        <v>125</v>
      </c>
      <c r="E30" s="11" t="s">
        <v>126</v>
      </c>
      <c r="F30" s="11" t="s">
        <v>126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  <c r="W30" s="11" t="s">
        <v>126</v>
      </c>
      <c r="X30" s="11" t="s">
        <v>126</v>
      </c>
    </row>
    <row r="31" spans="1:24" ht="24.95" customHeight="1" x14ac:dyDescent="0.25">
      <c r="A31" s="3">
        <v>30</v>
      </c>
      <c r="B31" s="4" t="s">
        <v>34</v>
      </c>
      <c r="C31" s="9" t="s">
        <v>36</v>
      </c>
      <c r="D31" s="10" t="s">
        <v>123</v>
      </c>
      <c r="E31" s="11" t="s">
        <v>126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31</v>
      </c>
      <c r="B32" s="4" t="s">
        <v>34</v>
      </c>
      <c r="C32" s="9" t="s">
        <v>37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</sheetData>
  <mergeCells count="3">
    <mergeCell ref="B2:B13"/>
    <mergeCell ref="B14:B24"/>
    <mergeCell ref="B25:B28"/>
  </mergeCells>
  <conditionalFormatting sqref="E27">
    <cfRule type="containsText" dxfId="23" priority="19" operator="containsText" text="NG">
      <formula>NOT(ISERROR(SEARCH("NG",E27)))</formula>
    </cfRule>
  </conditionalFormatting>
  <conditionalFormatting sqref="E4:H32 J4:X32">
    <cfRule type="cellIs" dxfId="22" priority="21" operator="equal">
      <formula>"OK"</formula>
    </cfRule>
  </conditionalFormatting>
  <conditionalFormatting sqref="E6:I6">
    <cfRule type="containsText" dxfId="21" priority="7" operator="containsText" text="NG">
      <formula>NOT(ISERROR(SEARCH("NG",E6)))</formula>
    </cfRule>
  </conditionalFormatting>
  <conditionalFormatting sqref="E2:X2">
    <cfRule type="containsText" dxfId="20" priority="1" operator="containsText" text="NG">
      <formula>NOT(ISERROR(SEARCH("NG",E2)))</formula>
    </cfRule>
    <cfRule type="cellIs" dxfId="19" priority="2" operator="equal">
      <formula>"OK"</formula>
    </cfRule>
  </conditionalFormatting>
  <conditionalFormatting sqref="E2:X3">
    <cfRule type="containsText" dxfId="18" priority="3" operator="containsText" text="NG">
      <formula>NOT(ISERROR(SEARCH("NG",E2)))</formula>
    </cfRule>
  </conditionalFormatting>
  <conditionalFormatting sqref="E3:X3">
    <cfRule type="cellIs" dxfId="17" priority="5" operator="equal">
      <formula>"OK"</formula>
    </cfRule>
    <cfRule type="containsText" dxfId="16" priority="6" operator="containsText" text="NG">
      <formula>NOT(ISERROR(SEARCH("NG",E3)))</formula>
    </cfRule>
  </conditionalFormatting>
  <conditionalFormatting sqref="F4:H32">
    <cfRule type="containsText" dxfId="15" priority="22" operator="containsText" text="NG">
      <formula>NOT(ISERROR(SEARCH("NG",F4)))</formula>
    </cfRule>
  </conditionalFormatting>
  <conditionalFormatting sqref="I4:I32">
    <cfRule type="cellIs" dxfId="14" priority="8" operator="equal">
      <formula>"OK"</formula>
    </cfRule>
  </conditionalFormatting>
  <conditionalFormatting sqref="I4:X32">
    <cfRule type="containsText" dxfId="13" priority="9" operator="containsText" text="NG">
      <formula>NOT(ISERROR(SEARCH("NG",I4)))</formula>
    </cfRule>
  </conditionalFormatting>
  <pageMargins left="0.7" right="0.7" top="0.75" bottom="0.75" header="0.3" footer="0.3"/>
  <pageSetup paperSize="8" scale="59" fitToHeight="3" orientation="landscape" r:id="rId1"/>
  <headerFooter>
    <oddFooter>&amp;C&amp;"Calibri"&amp;11&amp;K008000 Classification | EKL-INTERNAL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0"/>
  <sheetViews>
    <sheetView workbookViewId="0">
      <selection sqref="A1:X40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21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2" t="s">
        <v>134</v>
      </c>
      <c r="F1" s="22" t="s">
        <v>136</v>
      </c>
      <c r="G1" s="22" t="s">
        <v>135</v>
      </c>
      <c r="H1" s="22" t="s">
        <v>137</v>
      </c>
      <c r="I1" s="22" t="s">
        <v>143</v>
      </c>
      <c r="J1" s="22" t="s">
        <v>139</v>
      </c>
      <c r="K1" s="22" t="s">
        <v>140</v>
      </c>
      <c r="L1" s="22" t="s">
        <v>141</v>
      </c>
      <c r="M1" s="22" t="s">
        <v>142</v>
      </c>
      <c r="N1" s="22" t="s">
        <v>144</v>
      </c>
      <c r="O1" s="22" t="s">
        <v>146</v>
      </c>
      <c r="P1" s="22" t="s">
        <v>145</v>
      </c>
      <c r="Q1" s="22" t="s">
        <v>147</v>
      </c>
      <c r="R1" s="22" t="s">
        <v>148</v>
      </c>
      <c r="S1" s="22" t="s">
        <v>149</v>
      </c>
      <c r="T1" s="22" t="s">
        <v>150</v>
      </c>
      <c r="U1" s="22" t="s">
        <v>151</v>
      </c>
      <c r="V1" s="22" t="s">
        <v>152</v>
      </c>
      <c r="W1" s="22" t="s">
        <v>153</v>
      </c>
      <c r="X1" s="22" t="s">
        <v>154</v>
      </c>
    </row>
    <row r="2" spans="1:24" s="2" customFormat="1" ht="24.95" customHeight="1" x14ac:dyDescent="0.25">
      <c r="A2" s="3">
        <v>32</v>
      </c>
      <c r="B2" s="37" t="s">
        <v>38</v>
      </c>
      <c r="C2" s="16" t="s">
        <v>39</v>
      </c>
      <c r="D2" s="17" t="s">
        <v>125</v>
      </c>
      <c r="E2" s="11" t="s">
        <v>126</v>
      </c>
      <c r="F2" s="11" t="s">
        <v>126</v>
      </c>
      <c r="G2" s="11" t="s">
        <v>126</v>
      </c>
      <c r="H2" s="11" t="s">
        <v>126</v>
      </c>
      <c r="I2" s="11" t="s">
        <v>126</v>
      </c>
      <c r="J2" s="11" t="s">
        <v>126</v>
      </c>
      <c r="K2" s="11" t="s">
        <v>126</v>
      </c>
      <c r="L2" s="11" t="s">
        <v>126</v>
      </c>
      <c r="M2" s="11" t="s">
        <v>128</v>
      </c>
      <c r="N2" s="11" t="s">
        <v>126</v>
      </c>
      <c r="O2" s="11" t="s">
        <v>126</v>
      </c>
      <c r="P2" s="11" t="s">
        <v>126</v>
      </c>
      <c r="Q2" s="11" t="s">
        <v>126</v>
      </c>
      <c r="R2" s="11" t="s">
        <v>126</v>
      </c>
      <c r="S2" s="11" t="s">
        <v>128</v>
      </c>
      <c r="T2" s="11" t="s">
        <v>126</v>
      </c>
      <c r="U2" s="11" t="s">
        <v>126</v>
      </c>
      <c r="V2" s="11" t="s">
        <v>126</v>
      </c>
      <c r="W2" s="11" t="s">
        <v>126</v>
      </c>
      <c r="X2" s="11" t="s">
        <v>126</v>
      </c>
    </row>
    <row r="3" spans="1:24" ht="24.95" customHeight="1" x14ac:dyDescent="0.25">
      <c r="A3" s="3">
        <v>33</v>
      </c>
      <c r="B3" s="37"/>
      <c r="C3" s="9" t="s">
        <v>40</v>
      </c>
      <c r="D3" s="10" t="s">
        <v>123</v>
      </c>
      <c r="E3" s="11" t="s">
        <v>126</v>
      </c>
      <c r="F3" s="11" t="s">
        <v>124</v>
      </c>
      <c r="G3" s="11" t="s">
        <v>124</v>
      </c>
      <c r="H3" s="11" t="s">
        <v>126</v>
      </c>
      <c r="I3" s="11" t="s">
        <v>126</v>
      </c>
      <c r="J3" s="11" t="s">
        <v>126</v>
      </c>
      <c r="K3" s="11" t="s">
        <v>126</v>
      </c>
      <c r="L3" s="11" t="s">
        <v>126</v>
      </c>
      <c r="M3" s="11" t="s">
        <v>128</v>
      </c>
      <c r="N3" s="11" t="s">
        <v>126</v>
      </c>
      <c r="O3" s="11" t="s">
        <v>126</v>
      </c>
      <c r="P3" s="11" t="s">
        <v>126</v>
      </c>
      <c r="Q3" s="11" t="s">
        <v>126</v>
      </c>
      <c r="R3" s="11" t="s">
        <v>126</v>
      </c>
      <c r="S3" s="11" t="s">
        <v>128</v>
      </c>
      <c r="T3" s="11" t="s">
        <v>126</v>
      </c>
      <c r="U3" s="11" t="s">
        <v>126</v>
      </c>
      <c r="V3" s="11" t="s">
        <v>126</v>
      </c>
      <c r="W3" s="11" t="s">
        <v>126</v>
      </c>
      <c r="X3" s="11" t="s">
        <v>126</v>
      </c>
    </row>
    <row r="4" spans="1:24" ht="24.95" customHeight="1" x14ac:dyDescent="0.25">
      <c r="A4" s="3">
        <v>34</v>
      </c>
      <c r="B4" s="37"/>
      <c r="C4" s="9" t="s">
        <v>41</v>
      </c>
      <c r="D4" s="10" t="s">
        <v>123</v>
      </c>
      <c r="E4" s="11" t="s">
        <v>128</v>
      </c>
      <c r="F4" s="11" t="s">
        <v>124</v>
      </c>
      <c r="G4" s="11" t="s">
        <v>124</v>
      </c>
      <c r="H4" s="11" t="s">
        <v>138</v>
      </c>
      <c r="I4" s="11" t="s">
        <v>138</v>
      </c>
      <c r="J4" s="11" t="s">
        <v>124</v>
      </c>
      <c r="K4" s="11" t="s">
        <v>138</v>
      </c>
      <c r="L4" s="11" t="s">
        <v>138</v>
      </c>
      <c r="M4" s="11" t="s">
        <v>128</v>
      </c>
      <c r="N4" s="11" t="s">
        <v>128</v>
      </c>
      <c r="O4" s="11" t="s">
        <v>128</v>
      </c>
      <c r="P4" s="11" t="s">
        <v>126</v>
      </c>
      <c r="Q4" s="11" t="s">
        <v>128</v>
      </c>
      <c r="R4" s="11" t="s">
        <v>126</v>
      </c>
      <c r="S4" s="11" t="s">
        <v>124</v>
      </c>
      <c r="T4" s="11" t="s">
        <v>128</v>
      </c>
      <c r="U4" s="11" t="s">
        <v>126</v>
      </c>
      <c r="V4" s="11" t="s">
        <v>128</v>
      </c>
      <c r="W4" s="11" t="s">
        <v>128</v>
      </c>
      <c r="X4" s="11" t="s">
        <v>128</v>
      </c>
    </row>
    <row r="5" spans="1:24" ht="24.95" customHeight="1" x14ac:dyDescent="0.25">
      <c r="A5" s="3">
        <v>35</v>
      </c>
      <c r="B5" s="37"/>
      <c r="C5" s="9" t="s">
        <v>42</v>
      </c>
      <c r="D5" s="10" t="s">
        <v>123</v>
      </c>
      <c r="E5" s="11" t="s">
        <v>124</v>
      </c>
      <c r="F5" s="11" t="s">
        <v>124</v>
      </c>
      <c r="G5" s="11" t="s">
        <v>124</v>
      </c>
      <c r="H5" s="11" t="s">
        <v>128</v>
      </c>
      <c r="I5" s="11" t="s">
        <v>128</v>
      </c>
      <c r="J5" s="11" t="s">
        <v>124</v>
      </c>
      <c r="K5" s="11" t="s">
        <v>128</v>
      </c>
      <c r="L5" s="11" t="s">
        <v>128</v>
      </c>
      <c r="M5" s="11" t="s">
        <v>128</v>
      </c>
      <c r="N5" s="11" t="s">
        <v>128</v>
      </c>
      <c r="O5" s="11" t="s">
        <v>128</v>
      </c>
      <c r="P5" s="11" t="s">
        <v>126</v>
      </c>
      <c r="Q5" s="11" t="s">
        <v>124</v>
      </c>
      <c r="R5" s="11" t="s">
        <v>126</v>
      </c>
      <c r="S5" s="11" t="s">
        <v>128</v>
      </c>
      <c r="T5" s="11" t="s">
        <v>128</v>
      </c>
      <c r="U5" s="11" t="s">
        <v>126</v>
      </c>
      <c r="V5" s="11" t="s">
        <v>126</v>
      </c>
      <c r="W5" s="11" t="s">
        <v>128</v>
      </c>
      <c r="X5" s="11" t="s">
        <v>128</v>
      </c>
    </row>
    <row r="6" spans="1:24" ht="24.95" customHeight="1" x14ac:dyDescent="0.25">
      <c r="A6" s="3">
        <v>36</v>
      </c>
      <c r="B6" s="37"/>
      <c r="C6" s="9" t="s">
        <v>21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126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128</v>
      </c>
    </row>
    <row r="7" spans="1:24" ht="24.95" customHeight="1" x14ac:dyDescent="0.25">
      <c r="A7" s="3">
        <v>37</v>
      </c>
      <c r="B7" s="37"/>
      <c r="C7" s="9" t="s">
        <v>43</v>
      </c>
      <c r="D7" s="10" t="s">
        <v>123</v>
      </c>
      <c r="E7" s="11" t="s">
        <v>128</v>
      </c>
      <c r="F7" s="11" t="s">
        <v>128</v>
      </c>
      <c r="G7" s="11" t="s">
        <v>128</v>
      </c>
      <c r="H7" s="11" t="s">
        <v>128</v>
      </c>
      <c r="I7" s="11" t="s">
        <v>128</v>
      </c>
      <c r="J7" s="11" t="s">
        <v>124</v>
      </c>
      <c r="K7" s="11" t="s">
        <v>128</v>
      </c>
      <c r="L7" s="11" t="s">
        <v>128</v>
      </c>
      <c r="M7" s="11" t="s">
        <v>124</v>
      </c>
      <c r="N7" s="11" t="s">
        <v>128</v>
      </c>
      <c r="O7" s="11" t="s">
        <v>128</v>
      </c>
      <c r="P7" s="11" t="s">
        <v>126</v>
      </c>
      <c r="Q7" s="11" t="s">
        <v>128</v>
      </c>
      <c r="R7" s="11" t="s">
        <v>126</v>
      </c>
      <c r="S7" s="11" t="s">
        <v>124</v>
      </c>
      <c r="T7" s="11" t="s">
        <v>126</v>
      </c>
      <c r="U7" s="11" t="s">
        <v>126</v>
      </c>
      <c r="V7" s="11" t="s">
        <v>126</v>
      </c>
      <c r="W7" s="11" t="s">
        <v>126</v>
      </c>
      <c r="X7" s="11" t="s">
        <v>124</v>
      </c>
    </row>
    <row r="8" spans="1:24" ht="40.5" customHeight="1" x14ac:dyDescent="0.25">
      <c r="A8" s="3">
        <v>38</v>
      </c>
      <c r="B8" s="37"/>
      <c r="C8" s="9" t="s">
        <v>44</v>
      </c>
      <c r="D8" s="10" t="s">
        <v>123</v>
      </c>
      <c r="E8" s="11" t="s">
        <v>126</v>
      </c>
      <c r="F8" s="11" t="s">
        <v>124</v>
      </c>
      <c r="G8" s="11" t="s">
        <v>124</v>
      </c>
      <c r="H8" s="11" t="s">
        <v>126</v>
      </c>
      <c r="I8" s="11" t="s">
        <v>126</v>
      </c>
      <c r="J8" s="11" t="s">
        <v>124</v>
      </c>
      <c r="K8" s="11" t="s">
        <v>126</v>
      </c>
      <c r="L8" s="11" t="s">
        <v>126</v>
      </c>
      <c r="M8" s="11" t="s">
        <v>128</v>
      </c>
      <c r="N8" s="11" t="s">
        <v>126</v>
      </c>
      <c r="O8" s="11" t="s">
        <v>126</v>
      </c>
      <c r="P8" s="11" t="s">
        <v>126</v>
      </c>
      <c r="Q8" s="11" t="s">
        <v>128</v>
      </c>
      <c r="R8" s="11" t="s">
        <v>126</v>
      </c>
      <c r="S8" s="11" t="s">
        <v>124</v>
      </c>
      <c r="T8" s="11" t="s">
        <v>126</v>
      </c>
      <c r="U8" s="11" t="s">
        <v>126</v>
      </c>
      <c r="V8" s="11" t="s">
        <v>126</v>
      </c>
      <c r="W8" s="11" t="s">
        <v>126</v>
      </c>
      <c r="X8" s="11" t="s">
        <v>126</v>
      </c>
    </row>
    <row r="9" spans="1:24" ht="53.25" customHeight="1" x14ac:dyDescent="0.25">
      <c r="A9" s="3">
        <v>39</v>
      </c>
      <c r="B9" s="37"/>
      <c r="C9" s="9" t="s">
        <v>45</v>
      </c>
      <c r="D9" s="10" t="s">
        <v>123</v>
      </c>
      <c r="E9" s="11" t="s">
        <v>126</v>
      </c>
      <c r="F9" s="11" t="s">
        <v>124</v>
      </c>
      <c r="G9" s="11" t="s">
        <v>124</v>
      </c>
      <c r="H9" s="11" t="s">
        <v>126</v>
      </c>
      <c r="I9" s="11" t="s">
        <v>126</v>
      </c>
      <c r="J9" s="11" t="s">
        <v>124</v>
      </c>
      <c r="K9" s="11" t="s">
        <v>126</v>
      </c>
      <c r="L9" s="11" t="s">
        <v>126</v>
      </c>
      <c r="M9" s="11" t="s">
        <v>128</v>
      </c>
      <c r="N9" s="11" t="s">
        <v>126</v>
      </c>
      <c r="O9" s="11" t="s">
        <v>126</v>
      </c>
      <c r="P9" s="11" t="s">
        <v>126</v>
      </c>
      <c r="Q9" s="11" t="s">
        <v>128</v>
      </c>
      <c r="R9" s="11" t="s">
        <v>126</v>
      </c>
      <c r="S9" s="11" t="s">
        <v>124</v>
      </c>
      <c r="T9" s="11" t="s">
        <v>126</v>
      </c>
      <c r="U9" s="11" t="s">
        <v>126</v>
      </c>
      <c r="V9" s="11" t="s">
        <v>126</v>
      </c>
      <c r="W9" s="11" t="s">
        <v>126</v>
      </c>
      <c r="X9" s="11" t="s">
        <v>126</v>
      </c>
    </row>
    <row r="10" spans="1:24" ht="39.75" customHeight="1" x14ac:dyDescent="0.25">
      <c r="A10" s="3">
        <v>40</v>
      </c>
      <c r="B10" s="37"/>
      <c r="C10" s="9" t="s">
        <v>46</v>
      </c>
      <c r="D10" s="10" t="s">
        <v>123</v>
      </c>
      <c r="E10" s="11" t="s">
        <v>126</v>
      </c>
      <c r="F10" s="11" t="s">
        <v>124</v>
      </c>
      <c r="G10" s="11" t="s">
        <v>124</v>
      </c>
      <c r="H10" s="11" t="s">
        <v>126</v>
      </c>
      <c r="I10" s="11" t="s">
        <v>126</v>
      </c>
      <c r="J10" s="11" t="s">
        <v>124</v>
      </c>
      <c r="K10" s="11" t="s">
        <v>126</v>
      </c>
      <c r="L10" s="11" t="s">
        <v>126</v>
      </c>
      <c r="M10" s="11" t="s">
        <v>128</v>
      </c>
      <c r="N10" s="11" t="s">
        <v>126</v>
      </c>
      <c r="O10" s="11" t="s">
        <v>126</v>
      </c>
      <c r="P10" s="11" t="s">
        <v>126</v>
      </c>
      <c r="Q10" s="11" t="s">
        <v>128</v>
      </c>
      <c r="R10" s="11" t="s">
        <v>126</v>
      </c>
      <c r="S10" s="11" t="s">
        <v>124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39" customHeight="1" x14ac:dyDescent="0.25">
      <c r="A11" s="3">
        <v>41</v>
      </c>
      <c r="B11" s="37"/>
      <c r="C11" s="9" t="s">
        <v>47</v>
      </c>
      <c r="D11" s="10" t="s">
        <v>123</v>
      </c>
      <c r="E11" s="11" t="s">
        <v>124</v>
      </c>
      <c r="F11" s="11" t="s">
        <v>124</v>
      </c>
      <c r="G11" s="11" t="s">
        <v>124</v>
      </c>
      <c r="H11" s="11" t="s">
        <v>128</v>
      </c>
      <c r="I11" s="11" t="s">
        <v>128</v>
      </c>
      <c r="J11" s="11" t="s">
        <v>124</v>
      </c>
      <c r="K11" s="11" t="s">
        <v>128</v>
      </c>
      <c r="L11" s="11" t="s">
        <v>128</v>
      </c>
      <c r="M11" s="11" t="s">
        <v>124</v>
      </c>
      <c r="N11" s="11" t="s">
        <v>124</v>
      </c>
      <c r="O11" s="11" t="s">
        <v>124</v>
      </c>
      <c r="P11" s="11" t="s">
        <v>126</v>
      </c>
      <c r="Q11" s="11" t="s">
        <v>126</v>
      </c>
      <c r="R11" s="11" t="s">
        <v>126</v>
      </c>
      <c r="S11" s="11" t="s">
        <v>124</v>
      </c>
      <c r="T11" s="11" t="s">
        <v>126</v>
      </c>
      <c r="U11" s="11" t="s">
        <v>126</v>
      </c>
      <c r="V11" s="11" t="s">
        <v>124</v>
      </c>
      <c r="W11" s="11" t="s">
        <v>126</v>
      </c>
      <c r="X11" s="11" t="s">
        <v>124</v>
      </c>
    </row>
    <row r="12" spans="1:24" ht="24.95" customHeight="1" x14ac:dyDescent="0.25">
      <c r="A12" s="3">
        <v>42</v>
      </c>
      <c r="B12" s="37"/>
      <c r="C12" s="9" t="s">
        <v>48</v>
      </c>
      <c r="D12" s="10" t="s">
        <v>123</v>
      </c>
      <c r="E12" s="11" t="s">
        <v>126</v>
      </c>
      <c r="F12" s="11" t="s">
        <v>124</v>
      </c>
      <c r="G12" s="11" t="s">
        <v>124</v>
      </c>
      <c r="H12" s="11" t="s">
        <v>128</v>
      </c>
      <c r="I12" s="11" t="s">
        <v>128</v>
      </c>
      <c r="J12" s="11" t="s">
        <v>124</v>
      </c>
      <c r="K12" s="11" t="s">
        <v>128</v>
      </c>
      <c r="L12" s="11" t="s">
        <v>128</v>
      </c>
      <c r="M12" s="11" t="s">
        <v>128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124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24.95" customHeight="1" x14ac:dyDescent="0.25">
      <c r="A13" s="3">
        <v>43</v>
      </c>
      <c r="B13" s="37"/>
      <c r="C13" s="9" t="s">
        <v>49</v>
      </c>
      <c r="D13" s="10" t="s">
        <v>125</v>
      </c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ht="35.25" customHeight="1" x14ac:dyDescent="0.25">
      <c r="A14" s="3">
        <v>44</v>
      </c>
      <c r="B14" s="37"/>
      <c r="C14" s="9" t="s">
        <v>50</v>
      </c>
      <c r="D14" s="10" t="s">
        <v>123</v>
      </c>
      <c r="E14" s="11" t="s">
        <v>126</v>
      </c>
      <c r="F14" s="11" t="s">
        <v>126</v>
      </c>
      <c r="G14" s="11" t="s">
        <v>126</v>
      </c>
      <c r="H14" s="11" t="s">
        <v>126</v>
      </c>
      <c r="I14" s="11" t="s">
        <v>126</v>
      </c>
      <c r="J14" s="11" t="s">
        <v>126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45</v>
      </c>
      <c r="B15" s="37"/>
      <c r="C15" s="9" t="s">
        <v>51</v>
      </c>
      <c r="D15" s="10" t="s">
        <v>125</v>
      </c>
      <c r="E15" s="11" t="s">
        <v>126</v>
      </c>
      <c r="F15" s="11" t="s">
        <v>126</v>
      </c>
      <c r="G15" s="11" t="s">
        <v>126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46</v>
      </c>
      <c r="B16" s="37"/>
      <c r="C16" s="9" t="s">
        <v>52</v>
      </c>
      <c r="D16" s="10" t="s">
        <v>123</v>
      </c>
      <c r="E16" s="11" t="s">
        <v>126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124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124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47</v>
      </c>
      <c r="B17" s="18" t="s">
        <v>53</v>
      </c>
      <c r="C17" s="9" t="s">
        <v>54</v>
      </c>
      <c r="D17" s="10" t="s">
        <v>123</v>
      </c>
      <c r="E17" s="11" t="s">
        <v>124</v>
      </c>
      <c r="F17" s="11" t="s">
        <v>124</v>
      </c>
      <c r="G17" s="11" t="s">
        <v>124</v>
      </c>
      <c r="H17" s="11" t="s">
        <v>126</v>
      </c>
      <c r="I17" s="11" t="s">
        <v>126</v>
      </c>
      <c r="J17" s="11" t="s">
        <v>124</v>
      </c>
      <c r="K17" s="11" t="s">
        <v>126</v>
      </c>
      <c r="L17" s="11" t="s">
        <v>126</v>
      </c>
      <c r="M17" s="11" t="s">
        <v>124</v>
      </c>
      <c r="N17" s="11" t="s">
        <v>124</v>
      </c>
      <c r="O17" s="11" t="s">
        <v>124</v>
      </c>
      <c r="P17" s="11" t="s">
        <v>126</v>
      </c>
      <c r="Q17" s="11" t="s">
        <v>124</v>
      </c>
      <c r="R17" s="11" t="s">
        <v>126</v>
      </c>
      <c r="S17" s="11" t="s">
        <v>124</v>
      </c>
      <c r="T17" s="11" t="s">
        <v>124</v>
      </c>
      <c r="U17" s="11" t="s">
        <v>126</v>
      </c>
      <c r="V17" s="11" t="s">
        <v>124</v>
      </c>
      <c r="W17" s="11" t="s">
        <v>124</v>
      </c>
      <c r="X17" s="11" t="s">
        <v>126</v>
      </c>
    </row>
    <row r="18" spans="1:24" ht="31.5" customHeight="1" x14ac:dyDescent="0.25">
      <c r="A18" s="3">
        <v>48</v>
      </c>
      <c r="B18" s="37" t="s">
        <v>55</v>
      </c>
      <c r="C18" s="9" t="s">
        <v>56</v>
      </c>
      <c r="D18" s="10" t="s">
        <v>123</v>
      </c>
      <c r="E18" s="11" t="s">
        <v>126</v>
      </c>
      <c r="F18" s="11" t="s">
        <v>126</v>
      </c>
      <c r="G18" s="11" t="s">
        <v>126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124</v>
      </c>
      <c r="O18" s="11" t="s">
        <v>124</v>
      </c>
      <c r="P18" s="11" t="s">
        <v>124</v>
      </c>
      <c r="Q18" s="11" t="s">
        <v>126</v>
      </c>
      <c r="R18" s="11" t="s">
        <v>124</v>
      </c>
      <c r="S18" s="11" t="s">
        <v>126</v>
      </c>
      <c r="T18" s="11" t="s">
        <v>124</v>
      </c>
      <c r="U18" s="11" t="s">
        <v>124</v>
      </c>
      <c r="V18" s="11" t="s">
        <v>126</v>
      </c>
      <c r="W18" s="11" t="s">
        <v>124</v>
      </c>
      <c r="X18" s="11" t="s">
        <v>126</v>
      </c>
    </row>
    <row r="19" spans="1:24" ht="37.5" customHeight="1" x14ac:dyDescent="0.25">
      <c r="A19" s="3">
        <v>49</v>
      </c>
      <c r="B19" s="37"/>
      <c r="C19" s="9" t="s">
        <v>25</v>
      </c>
      <c r="D19" s="10" t="s">
        <v>123</v>
      </c>
      <c r="E19" s="11" t="s">
        <v>126</v>
      </c>
      <c r="F19" s="11" t="s">
        <v>126</v>
      </c>
      <c r="G19" s="11" t="s">
        <v>126</v>
      </c>
      <c r="H19" s="11" t="s">
        <v>126</v>
      </c>
      <c r="I19" s="11" t="s">
        <v>126</v>
      </c>
      <c r="J19" s="11" t="s">
        <v>124</v>
      </c>
      <c r="K19" s="11" t="s">
        <v>126</v>
      </c>
      <c r="L19" s="11" t="s">
        <v>126</v>
      </c>
      <c r="M19" s="11" t="s">
        <v>126</v>
      </c>
      <c r="N19" s="11" t="s">
        <v>128</v>
      </c>
      <c r="O19" s="11" t="s">
        <v>128</v>
      </c>
      <c r="P19" s="11" t="s">
        <v>128</v>
      </c>
      <c r="Q19" s="11" t="s">
        <v>126</v>
      </c>
      <c r="R19" s="11" t="s">
        <v>128</v>
      </c>
      <c r="S19" s="11" t="s">
        <v>126</v>
      </c>
      <c r="T19" s="11" t="s">
        <v>126</v>
      </c>
      <c r="U19" s="11" t="s">
        <v>128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50</v>
      </c>
      <c r="B20" s="37"/>
      <c r="C20" s="9" t="s">
        <v>57</v>
      </c>
      <c r="D20" s="10" t="s">
        <v>123</v>
      </c>
      <c r="E20" s="11" t="s">
        <v>126</v>
      </c>
      <c r="F20" s="11" t="s">
        <v>126</v>
      </c>
      <c r="G20" s="11" t="s">
        <v>126</v>
      </c>
      <c r="H20" s="11" t="s">
        <v>126</v>
      </c>
      <c r="I20" s="11" t="s">
        <v>126</v>
      </c>
      <c r="J20" s="11" t="s">
        <v>128</v>
      </c>
      <c r="K20" s="11" t="s">
        <v>126</v>
      </c>
      <c r="L20" s="11" t="s">
        <v>126</v>
      </c>
      <c r="M20" s="11" t="s">
        <v>126</v>
      </c>
      <c r="N20" s="11" t="s">
        <v>128</v>
      </c>
      <c r="O20" s="11" t="s">
        <v>128</v>
      </c>
      <c r="P20" s="11" t="s">
        <v>128</v>
      </c>
      <c r="Q20" s="11" t="s">
        <v>126</v>
      </c>
      <c r="R20" s="11" t="s">
        <v>128</v>
      </c>
      <c r="S20" s="11" t="s">
        <v>126</v>
      </c>
      <c r="T20" s="11" t="s">
        <v>124</v>
      </c>
      <c r="U20" s="11" t="s">
        <v>128</v>
      </c>
      <c r="V20" s="11" t="s">
        <v>126</v>
      </c>
      <c r="W20" s="11" t="s">
        <v>124</v>
      </c>
      <c r="X20" s="11" t="s">
        <v>126</v>
      </c>
    </row>
    <row r="21" spans="1:24" ht="24.95" customHeight="1" x14ac:dyDescent="0.25">
      <c r="A21" s="3">
        <v>51</v>
      </c>
      <c r="B21" s="37"/>
      <c r="C21" s="9" t="s">
        <v>58</v>
      </c>
      <c r="D21" s="10" t="s">
        <v>123</v>
      </c>
      <c r="E21" s="11" t="s">
        <v>126</v>
      </c>
      <c r="F21" s="11" t="s">
        <v>126</v>
      </c>
      <c r="G21" s="11" t="s">
        <v>126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  <c r="W21" s="11" t="s">
        <v>126</v>
      </c>
      <c r="X21" s="11" t="s">
        <v>126</v>
      </c>
    </row>
    <row r="22" spans="1:24" ht="24.95" customHeight="1" x14ac:dyDescent="0.25">
      <c r="A22" s="3">
        <v>52</v>
      </c>
      <c r="B22" s="37"/>
      <c r="C22" s="9" t="s">
        <v>59</v>
      </c>
      <c r="D22" s="10" t="s">
        <v>123</v>
      </c>
      <c r="E22" s="11" t="s">
        <v>126</v>
      </c>
      <c r="F22" s="11" t="s">
        <v>126</v>
      </c>
      <c r="G22" s="11" t="s">
        <v>126</v>
      </c>
      <c r="H22" s="11" t="s">
        <v>126</v>
      </c>
      <c r="I22" s="11" t="s">
        <v>126</v>
      </c>
      <c r="J22" s="11" t="s">
        <v>126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4.95" customHeight="1" x14ac:dyDescent="0.25">
      <c r="A23" s="3">
        <v>53</v>
      </c>
      <c r="B23" s="37"/>
      <c r="C23" s="9" t="s">
        <v>60</v>
      </c>
      <c r="D23" s="10" t="s">
        <v>125</v>
      </c>
      <c r="E23" s="11" t="s">
        <v>126</v>
      </c>
      <c r="F23" s="11" t="s">
        <v>126</v>
      </c>
      <c r="G23" s="11" t="s">
        <v>126</v>
      </c>
      <c r="H23" s="11" t="s">
        <v>126</v>
      </c>
      <c r="I23" s="11" t="s">
        <v>126</v>
      </c>
      <c r="J23" s="11" t="s">
        <v>126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  <c r="W23" s="11" t="s">
        <v>126</v>
      </c>
      <c r="X23" s="11" t="s">
        <v>126</v>
      </c>
    </row>
    <row r="24" spans="1:24" ht="24.95" customHeight="1" x14ac:dyDescent="0.25">
      <c r="A24" s="3">
        <v>54</v>
      </c>
      <c r="B24" s="37"/>
      <c r="C24" s="9" t="s">
        <v>61</v>
      </c>
      <c r="D24" s="10" t="s">
        <v>123</v>
      </c>
      <c r="E24" s="11" t="s">
        <v>126</v>
      </c>
      <c r="F24" s="11" t="s">
        <v>126</v>
      </c>
      <c r="G24" s="11" t="s">
        <v>126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124</v>
      </c>
      <c r="O24" s="11" t="s">
        <v>124</v>
      </c>
      <c r="P24" s="11" t="s">
        <v>124</v>
      </c>
      <c r="Q24" s="11" t="s">
        <v>126</v>
      </c>
      <c r="R24" s="11" t="s">
        <v>128</v>
      </c>
      <c r="S24" s="11" t="s">
        <v>126</v>
      </c>
      <c r="T24" s="11" t="s">
        <v>126</v>
      </c>
      <c r="U24" s="11" t="s">
        <v>128</v>
      </c>
      <c r="V24" s="11" t="s">
        <v>126</v>
      </c>
      <c r="W24" s="11" t="s">
        <v>126</v>
      </c>
      <c r="X24" s="11" t="s">
        <v>126</v>
      </c>
    </row>
    <row r="25" spans="1:24" ht="40.5" customHeight="1" x14ac:dyDescent="0.25">
      <c r="A25" s="3">
        <v>55</v>
      </c>
      <c r="B25" s="37"/>
      <c r="C25" s="9" t="s">
        <v>62</v>
      </c>
      <c r="D25" s="10" t="s">
        <v>125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56</v>
      </c>
      <c r="B26" s="37" t="s">
        <v>63</v>
      </c>
      <c r="C26" s="9" t="s">
        <v>64</v>
      </c>
      <c r="D26" s="10" t="s">
        <v>125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124</v>
      </c>
      <c r="N26" s="11" t="s">
        <v>126</v>
      </c>
      <c r="O26" s="11" t="s">
        <v>126</v>
      </c>
      <c r="P26" s="11" t="s">
        <v>126</v>
      </c>
      <c r="Q26" s="11" t="s">
        <v>128</v>
      </c>
      <c r="R26" s="11" t="s">
        <v>126</v>
      </c>
      <c r="S26" s="11" t="s">
        <v>124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57</v>
      </c>
      <c r="B27" s="37"/>
      <c r="C27" s="9" t="s">
        <v>65</v>
      </c>
      <c r="D27" s="10" t="s">
        <v>125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128</v>
      </c>
      <c r="N27" s="11" t="s">
        <v>126</v>
      </c>
      <c r="O27" s="11" t="s">
        <v>126</v>
      </c>
      <c r="P27" s="11" t="s">
        <v>126</v>
      </c>
      <c r="Q27" s="11" t="s">
        <v>128</v>
      </c>
      <c r="R27" s="11" t="s">
        <v>126</v>
      </c>
      <c r="S27" s="11" t="s">
        <v>128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58</v>
      </c>
      <c r="B28" s="37"/>
      <c r="C28" s="9" t="s">
        <v>66</v>
      </c>
      <c r="D28" s="10" t="s">
        <v>125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128</v>
      </c>
      <c r="N28" s="11" t="s">
        <v>126</v>
      </c>
      <c r="O28" s="11" t="s">
        <v>126</v>
      </c>
      <c r="P28" s="11" t="s">
        <v>126</v>
      </c>
      <c r="Q28" s="11" t="s">
        <v>128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126</v>
      </c>
      <c r="W28" s="11" t="s">
        <v>126</v>
      </c>
      <c r="X28" s="11" t="s">
        <v>126</v>
      </c>
    </row>
    <row r="29" spans="1:24" ht="24.95" customHeight="1" x14ac:dyDescent="0.25">
      <c r="A29" s="3">
        <v>59</v>
      </c>
      <c r="B29" s="38" t="s">
        <v>67</v>
      </c>
      <c r="C29" s="13" t="s">
        <v>68</v>
      </c>
      <c r="D29" s="14" t="s">
        <v>123</v>
      </c>
      <c r="E29" s="11" t="s">
        <v>126</v>
      </c>
      <c r="F29" s="11" t="s">
        <v>128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60</v>
      </c>
      <c r="B30" s="38"/>
      <c r="C30" s="13" t="s">
        <v>69</v>
      </c>
      <c r="D30" s="14" t="s">
        <v>125</v>
      </c>
      <c r="E30" s="11" t="s">
        <v>126</v>
      </c>
      <c r="F30" s="11" t="s">
        <v>128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  <c r="W30" s="11" t="s">
        <v>126</v>
      </c>
      <c r="X30" s="11" t="s">
        <v>126</v>
      </c>
    </row>
    <row r="31" spans="1:24" ht="24.95" customHeight="1" x14ac:dyDescent="0.25">
      <c r="A31" s="3">
        <v>61</v>
      </c>
      <c r="B31" s="37" t="s">
        <v>70</v>
      </c>
      <c r="C31" s="9" t="s">
        <v>71</v>
      </c>
      <c r="D31" s="10" t="s">
        <v>123</v>
      </c>
      <c r="E31" s="11" t="s">
        <v>126</v>
      </c>
      <c r="F31" s="11" t="s">
        <v>124</v>
      </c>
      <c r="G31" s="11" t="s">
        <v>124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62</v>
      </c>
      <c r="B32" s="37"/>
      <c r="C32" s="9" t="s">
        <v>72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  <row r="33" spans="1:24" ht="24.95" customHeight="1" x14ac:dyDescent="0.25">
      <c r="A33" s="3">
        <v>63</v>
      </c>
      <c r="B33" s="37"/>
      <c r="C33" s="9" t="s">
        <v>73</v>
      </c>
      <c r="D33" s="10" t="s">
        <v>123</v>
      </c>
      <c r="E33" s="11" t="s">
        <v>124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128</v>
      </c>
      <c r="K33" s="11" t="s">
        <v>126</v>
      </c>
      <c r="L33" s="11" t="s">
        <v>126</v>
      </c>
      <c r="M33" s="11" t="s">
        <v>124</v>
      </c>
      <c r="N33" s="11" t="s">
        <v>126</v>
      </c>
      <c r="O33" s="11" t="s">
        <v>126</v>
      </c>
      <c r="P33" s="11" t="s">
        <v>126</v>
      </c>
      <c r="Q33" s="11" t="s">
        <v>128</v>
      </c>
      <c r="R33" s="11" t="s">
        <v>126</v>
      </c>
      <c r="S33" s="11" t="s">
        <v>124</v>
      </c>
      <c r="T33" s="11" t="s">
        <v>126</v>
      </c>
      <c r="U33" s="11" t="s">
        <v>126</v>
      </c>
      <c r="V33" s="11" t="s">
        <v>126</v>
      </c>
      <c r="W33" s="11" t="s">
        <v>126</v>
      </c>
      <c r="X33" s="11" t="s">
        <v>124</v>
      </c>
    </row>
    <row r="34" spans="1:24" ht="24.95" customHeight="1" x14ac:dyDescent="0.25">
      <c r="A34" s="3">
        <v>64</v>
      </c>
      <c r="B34" s="37"/>
      <c r="C34" s="9" t="s">
        <v>74</v>
      </c>
      <c r="D34" s="10" t="s">
        <v>123</v>
      </c>
      <c r="E34" s="11" t="s">
        <v>126</v>
      </c>
      <c r="F34" s="11" t="s">
        <v>124</v>
      </c>
      <c r="G34" s="11" t="s">
        <v>124</v>
      </c>
      <c r="H34" s="11" t="s">
        <v>126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126</v>
      </c>
      <c r="N34" s="11" t="s">
        <v>126</v>
      </c>
      <c r="O34" s="11" t="s">
        <v>126</v>
      </c>
      <c r="P34" s="11" t="s">
        <v>126</v>
      </c>
      <c r="Q34" s="11" t="s">
        <v>126</v>
      </c>
      <c r="R34" s="11" t="s">
        <v>126</v>
      </c>
      <c r="S34" s="11" t="s">
        <v>126</v>
      </c>
      <c r="T34" s="11" t="s">
        <v>126</v>
      </c>
      <c r="U34" s="11" t="s">
        <v>126</v>
      </c>
      <c r="V34" s="11" t="s">
        <v>126</v>
      </c>
      <c r="W34" s="11" t="s">
        <v>126</v>
      </c>
      <c r="X34" s="11" t="s">
        <v>126</v>
      </c>
    </row>
    <row r="35" spans="1:24" ht="24.95" customHeight="1" x14ac:dyDescent="0.25">
      <c r="A35" s="3">
        <v>65</v>
      </c>
      <c r="B35" s="37"/>
      <c r="C35" s="9" t="s">
        <v>75</v>
      </c>
      <c r="D35" s="10" t="s">
        <v>123</v>
      </c>
      <c r="E35" s="11" t="s">
        <v>126</v>
      </c>
      <c r="F35" s="11" t="s">
        <v>126</v>
      </c>
      <c r="G35" s="11" t="s">
        <v>126</v>
      </c>
      <c r="H35" s="11" t="s">
        <v>126</v>
      </c>
      <c r="I35" s="11" t="s">
        <v>126</v>
      </c>
      <c r="J35" s="11" t="s">
        <v>126</v>
      </c>
      <c r="K35" s="11" t="s">
        <v>126</v>
      </c>
      <c r="L35" s="11" t="s">
        <v>126</v>
      </c>
      <c r="M35" s="11" t="s">
        <v>126</v>
      </c>
      <c r="N35" s="11" t="s">
        <v>128</v>
      </c>
      <c r="O35" s="11" t="s">
        <v>128</v>
      </c>
      <c r="P35" s="11" t="s">
        <v>126</v>
      </c>
      <c r="Q35" s="11" t="s">
        <v>126</v>
      </c>
      <c r="R35" s="11" t="s">
        <v>126</v>
      </c>
      <c r="S35" s="11" t="s">
        <v>126</v>
      </c>
      <c r="T35" s="11" t="s">
        <v>128</v>
      </c>
      <c r="U35" s="11" t="s">
        <v>126</v>
      </c>
      <c r="V35" s="11" t="s">
        <v>126</v>
      </c>
      <c r="W35" s="11" t="s">
        <v>128</v>
      </c>
      <c r="X35" s="11" t="s">
        <v>126</v>
      </c>
    </row>
    <row r="36" spans="1:24" ht="24.95" customHeight="1" x14ac:dyDescent="0.25">
      <c r="A36" s="3">
        <v>66</v>
      </c>
      <c r="B36" s="37"/>
      <c r="C36" s="9" t="s">
        <v>76</v>
      </c>
      <c r="D36" s="10" t="s">
        <v>123</v>
      </c>
      <c r="E36" s="11" t="s">
        <v>128</v>
      </c>
      <c r="F36" s="11" t="s">
        <v>128</v>
      </c>
      <c r="G36" s="11" t="s">
        <v>128</v>
      </c>
      <c r="H36" s="11" t="s">
        <v>126</v>
      </c>
      <c r="I36" s="11" t="s">
        <v>126</v>
      </c>
      <c r="J36" s="11" t="s">
        <v>128</v>
      </c>
      <c r="K36" s="11" t="s">
        <v>126</v>
      </c>
      <c r="L36" s="11" t="s">
        <v>126</v>
      </c>
      <c r="M36" s="11" t="s">
        <v>126</v>
      </c>
      <c r="N36" s="11" t="s">
        <v>128</v>
      </c>
      <c r="O36" s="11" t="s">
        <v>128</v>
      </c>
      <c r="P36" s="11" t="s">
        <v>128</v>
      </c>
      <c r="Q36" s="11" t="s">
        <v>126</v>
      </c>
      <c r="R36" s="11" t="s">
        <v>126</v>
      </c>
      <c r="S36" s="11" t="s">
        <v>126</v>
      </c>
      <c r="T36" s="11" t="s">
        <v>128</v>
      </c>
      <c r="U36" s="11" t="s">
        <v>126</v>
      </c>
      <c r="V36" s="11" t="s">
        <v>126</v>
      </c>
      <c r="W36" s="11" t="s">
        <v>128</v>
      </c>
      <c r="X36" s="11" t="s">
        <v>126</v>
      </c>
    </row>
    <row r="37" spans="1:24" ht="24.95" customHeight="1" x14ac:dyDescent="0.25">
      <c r="A37" s="3">
        <v>67</v>
      </c>
      <c r="B37" s="37" t="s">
        <v>77</v>
      </c>
      <c r="C37" s="9" t="s">
        <v>78</v>
      </c>
      <c r="D37" s="10" t="s">
        <v>123</v>
      </c>
      <c r="E37" s="11" t="s">
        <v>128</v>
      </c>
      <c r="F37" s="11" t="s">
        <v>128</v>
      </c>
      <c r="G37" s="11" t="s">
        <v>128</v>
      </c>
      <c r="H37" s="11" t="s">
        <v>128</v>
      </c>
      <c r="I37" s="11" t="s">
        <v>128</v>
      </c>
      <c r="J37" s="11" t="s">
        <v>124</v>
      </c>
      <c r="K37" s="11" t="s">
        <v>128</v>
      </c>
      <c r="L37" s="11" t="s">
        <v>128</v>
      </c>
      <c r="M37" s="11" t="s">
        <v>128</v>
      </c>
      <c r="N37" s="11" t="s">
        <v>128</v>
      </c>
      <c r="O37" s="11" t="s">
        <v>128</v>
      </c>
      <c r="P37" s="11" t="s">
        <v>128</v>
      </c>
      <c r="Q37" s="11" t="s">
        <v>128</v>
      </c>
      <c r="R37" s="11" t="s">
        <v>126</v>
      </c>
      <c r="S37" s="11" t="s">
        <v>124</v>
      </c>
      <c r="T37" s="11" t="s">
        <v>128</v>
      </c>
      <c r="U37" s="11" t="s">
        <v>126</v>
      </c>
      <c r="V37" s="11" t="s">
        <v>128</v>
      </c>
      <c r="W37" s="11" t="s">
        <v>128</v>
      </c>
      <c r="X37" s="11" t="s">
        <v>128</v>
      </c>
    </row>
    <row r="38" spans="1:24" ht="24.95" customHeight="1" x14ac:dyDescent="0.25">
      <c r="A38" s="3">
        <v>68</v>
      </c>
      <c r="B38" s="37"/>
      <c r="C38" s="9" t="s">
        <v>79</v>
      </c>
      <c r="D38" s="10" t="s">
        <v>123</v>
      </c>
      <c r="E38" s="11" t="s">
        <v>128</v>
      </c>
      <c r="F38" s="11" t="s">
        <v>124</v>
      </c>
      <c r="G38" s="11" t="s">
        <v>124</v>
      </c>
      <c r="H38" s="11" t="s">
        <v>128</v>
      </c>
      <c r="I38" s="11" t="s">
        <v>128</v>
      </c>
      <c r="J38" s="11" t="s">
        <v>128</v>
      </c>
      <c r="K38" s="11" t="s">
        <v>128</v>
      </c>
      <c r="L38" s="11" t="s">
        <v>128</v>
      </c>
      <c r="M38" s="11" t="s">
        <v>128</v>
      </c>
      <c r="N38" s="11" t="s">
        <v>128</v>
      </c>
      <c r="O38" s="11" t="s">
        <v>128</v>
      </c>
      <c r="P38" s="11" t="s">
        <v>126</v>
      </c>
      <c r="Q38" s="11" t="s">
        <v>128</v>
      </c>
      <c r="R38" s="11" t="s">
        <v>126</v>
      </c>
      <c r="S38" s="11" t="s">
        <v>124</v>
      </c>
      <c r="T38" s="11" t="s">
        <v>126</v>
      </c>
      <c r="U38" s="11" t="s">
        <v>126</v>
      </c>
      <c r="V38" s="11" t="s">
        <v>128</v>
      </c>
      <c r="W38" s="11" t="s">
        <v>126</v>
      </c>
      <c r="X38" s="11" t="s">
        <v>126</v>
      </c>
    </row>
    <row r="39" spans="1:24" ht="24.95" customHeight="1" x14ac:dyDescent="0.25">
      <c r="A39" s="3">
        <v>69</v>
      </c>
      <c r="B39" s="37"/>
      <c r="C39" s="9" t="s">
        <v>80</v>
      </c>
      <c r="D39" s="10" t="s">
        <v>123</v>
      </c>
      <c r="E39" s="11" t="s">
        <v>128</v>
      </c>
      <c r="F39" s="11" t="s">
        <v>128</v>
      </c>
      <c r="G39" s="11" t="s">
        <v>128</v>
      </c>
      <c r="H39" s="11" t="s">
        <v>128</v>
      </c>
      <c r="I39" s="11" t="s">
        <v>128</v>
      </c>
      <c r="J39" s="11" t="s">
        <v>124</v>
      </c>
      <c r="K39" s="11" t="s">
        <v>128</v>
      </c>
      <c r="L39" s="11" t="s">
        <v>128</v>
      </c>
      <c r="M39" s="11" t="s">
        <v>128</v>
      </c>
      <c r="N39" s="11" t="s">
        <v>126</v>
      </c>
      <c r="O39" s="11" t="s">
        <v>126</v>
      </c>
      <c r="P39" s="11" t="s">
        <v>126</v>
      </c>
      <c r="Q39" s="11" t="s">
        <v>128</v>
      </c>
      <c r="R39" s="11" t="s">
        <v>126</v>
      </c>
      <c r="S39" s="11" t="s">
        <v>128</v>
      </c>
      <c r="T39" s="11" t="s">
        <v>126</v>
      </c>
      <c r="U39" s="11" t="s">
        <v>126</v>
      </c>
      <c r="V39" s="11" t="s">
        <v>128</v>
      </c>
      <c r="W39" s="11" t="s">
        <v>126</v>
      </c>
      <c r="X39" s="11" t="s">
        <v>128</v>
      </c>
    </row>
    <row r="40" spans="1:24" ht="24.95" customHeight="1" x14ac:dyDescent="0.25">
      <c r="A40" s="3">
        <v>70</v>
      </c>
      <c r="B40" s="37"/>
      <c r="C40" s="9" t="s">
        <v>81</v>
      </c>
      <c r="D40" s="10" t="s">
        <v>123</v>
      </c>
      <c r="E40" s="11" t="s">
        <v>126</v>
      </c>
      <c r="F40" s="11" t="s">
        <v>126</v>
      </c>
      <c r="G40" s="11" t="s">
        <v>126</v>
      </c>
      <c r="H40" s="11" t="s">
        <v>126</v>
      </c>
      <c r="I40" s="11" t="s">
        <v>126</v>
      </c>
      <c r="J40" s="11" t="s">
        <v>126</v>
      </c>
      <c r="K40" s="11" t="s">
        <v>126</v>
      </c>
      <c r="L40" s="11" t="s">
        <v>126</v>
      </c>
      <c r="M40" s="11" t="s">
        <v>126</v>
      </c>
      <c r="N40" s="11" t="s">
        <v>124</v>
      </c>
      <c r="O40" s="11" t="s">
        <v>124</v>
      </c>
      <c r="P40" s="11" t="s">
        <v>126</v>
      </c>
      <c r="Q40" s="11" t="s">
        <v>126</v>
      </c>
      <c r="R40" s="11" t="s">
        <v>126</v>
      </c>
      <c r="S40" s="11" t="s">
        <v>126</v>
      </c>
      <c r="T40" s="11" t="s">
        <v>124</v>
      </c>
      <c r="U40" s="11" t="s">
        <v>126</v>
      </c>
      <c r="V40" s="11" t="s">
        <v>126</v>
      </c>
      <c r="W40" s="11" t="s">
        <v>124</v>
      </c>
      <c r="X40" s="11" t="s">
        <v>126</v>
      </c>
    </row>
  </sheetData>
  <mergeCells count="6">
    <mergeCell ref="B29:B30"/>
    <mergeCell ref="B31:B36"/>
    <mergeCell ref="B37:B40"/>
    <mergeCell ref="B2:B16"/>
    <mergeCell ref="B18:B25"/>
    <mergeCell ref="B26:B28"/>
  </mergeCells>
  <conditionalFormatting sqref="E2:E5">
    <cfRule type="containsText" dxfId="12" priority="18" operator="containsText" text="NG">
      <formula>NOT(ISERROR(SEARCH("NG",E2)))</formula>
    </cfRule>
  </conditionalFormatting>
  <conditionalFormatting sqref="E10:E11">
    <cfRule type="containsText" dxfId="11" priority="17" operator="containsText" text="NG">
      <formula>NOT(ISERROR(SEARCH("NG",E10)))</formula>
    </cfRule>
  </conditionalFormatting>
  <conditionalFormatting sqref="E13">
    <cfRule type="containsText" dxfId="10" priority="16" operator="containsText" text="NG">
      <formula>NOT(ISERROR(SEARCH("NG",E13)))</formula>
    </cfRule>
  </conditionalFormatting>
  <conditionalFormatting sqref="E17:E18">
    <cfRule type="containsText" dxfId="9" priority="15" operator="containsText" text="NG">
      <formula>NOT(ISERROR(SEARCH("NG",E17)))</formula>
    </cfRule>
  </conditionalFormatting>
  <conditionalFormatting sqref="E23">
    <cfRule type="containsText" dxfId="8" priority="14" operator="containsText" text="NG">
      <formula>NOT(ISERROR(SEARCH("NG",E23)))</formula>
    </cfRule>
  </conditionalFormatting>
  <conditionalFormatting sqref="E25">
    <cfRule type="containsText" dxfId="7" priority="13" operator="containsText" text="NG">
      <formula>NOT(ISERROR(SEARCH("NG",E25)))</formula>
    </cfRule>
  </conditionalFormatting>
  <conditionalFormatting sqref="E35">
    <cfRule type="containsText" dxfId="6" priority="12" operator="containsText" text="NG">
      <formula>NOT(ISERROR(SEARCH("NG",E35)))</formula>
    </cfRule>
  </conditionalFormatting>
  <conditionalFormatting sqref="E37">
    <cfRule type="containsText" dxfId="5" priority="11" operator="containsText" text="NG">
      <formula>NOT(ISERROR(SEARCH("NG",E37)))</formula>
    </cfRule>
  </conditionalFormatting>
  <conditionalFormatting sqref="E2:X40">
    <cfRule type="cellIs" dxfId="4" priority="21" operator="equal">
      <formula>"OK"</formula>
    </cfRule>
  </conditionalFormatting>
  <conditionalFormatting sqref="F2:X40">
    <cfRule type="containsText" dxfId="3" priority="19" operator="containsText" text="NG">
      <formula>NOT(ISERROR(SEARCH("NG",F2)))</formula>
    </cfRule>
  </conditionalFormatting>
  <pageMargins left="0.7" right="0.7" top="0.75" bottom="0.75" header="0.3" footer="0.3"/>
  <pageSetup paperSize="8" scale="59" fitToHeight="3" orientation="landscape" r:id="rId1"/>
  <headerFooter>
    <oddFooter>&amp;C&amp;"Calibri"&amp;11&amp;K008000 Classification | EKL-INTERNAL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workbookViewId="0"/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21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2" t="s">
        <v>134</v>
      </c>
      <c r="F1" s="22" t="s">
        <v>136</v>
      </c>
      <c r="G1" s="22" t="s">
        <v>135</v>
      </c>
      <c r="H1" s="22" t="s">
        <v>137</v>
      </c>
      <c r="I1" s="22" t="s">
        <v>143</v>
      </c>
      <c r="J1" s="22" t="s">
        <v>139</v>
      </c>
      <c r="K1" s="22" t="s">
        <v>140</v>
      </c>
      <c r="L1" s="22" t="s">
        <v>141</v>
      </c>
      <c r="M1" s="22" t="s">
        <v>142</v>
      </c>
      <c r="N1" s="22" t="s">
        <v>144</v>
      </c>
      <c r="O1" s="22" t="s">
        <v>146</v>
      </c>
      <c r="P1" s="22" t="s">
        <v>145</v>
      </c>
      <c r="Q1" s="22" t="s">
        <v>147</v>
      </c>
      <c r="R1" s="22" t="s">
        <v>148</v>
      </c>
      <c r="S1" s="22" t="s">
        <v>149</v>
      </c>
      <c r="T1" s="22" t="s">
        <v>150</v>
      </c>
      <c r="U1" s="22" t="s">
        <v>151</v>
      </c>
      <c r="V1" s="22" t="s">
        <v>152</v>
      </c>
      <c r="W1" s="22" t="s">
        <v>153</v>
      </c>
      <c r="X1" s="22" t="s">
        <v>154</v>
      </c>
    </row>
    <row r="2" spans="1:24" ht="24.95" customHeight="1" x14ac:dyDescent="0.25">
      <c r="A2" s="3">
        <v>71</v>
      </c>
      <c r="B2" s="37" t="s">
        <v>82</v>
      </c>
      <c r="C2" s="9" t="s">
        <v>83</v>
      </c>
      <c r="D2" s="10" t="s">
        <v>123</v>
      </c>
      <c r="E2" s="11" t="s">
        <v>124</v>
      </c>
      <c r="F2" s="11" t="s">
        <v>124</v>
      </c>
      <c r="G2" s="11" t="s">
        <v>124</v>
      </c>
      <c r="H2" s="11" t="s">
        <v>128</v>
      </c>
      <c r="I2" s="11" t="s">
        <v>128</v>
      </c>
      <c r="J2" s="11" t="s">
        <v>124</v>
      </c>
      <c r="K2" s="11" t="s">
        <v>128</v>
      </c>
      <c r="L2" s="11" t="s">
        <v>128</v>
      </c>
      <c r="M2" s="11" t="s">
        <v>128</v>
      </c>
      <c r="N2" s="11" t="s">
        <v>128</v>
      </c>
      <c r="O2" s="11" t="s">
        <v>128</v>
      </c>
      <c r="P2" s="11" t="s">
        <v>124</v>
      </c>
      <c r="Q2" s="11" t="s">
        <v>128</v>
      </c>
      <c r="R2" s="11" t="s">
        <v>124</v>
      </c>
      <c r="S2" s="11" t="s">
        <v>124</v>
      </c>
      <c r="T2" s="11" t="s">
        <v>128</v>
      </c>
      <c r="U2" s="11" t="s">
        <v>124</v>
      </c>
      <c r="V2" s="11" t="s">
        <v>128</v>
      </c>
      <c r="W2" s="11" t="s">
        <v>128</v>
      </c>
      <c r="X2" s="11" t="s">
        <v>128</v>
      </c>
    </row>
    <row r="3" spans="1:24" ht="24.95" customHeight="1" x14ac:dyDescent="0.25">
      <c r="A3" s="3">
        <v>72</v>
      </c>
      <c r="B3" s="37"/>
      <c r="C3" s="9" t="s">
        <v>84</v>
      </c>
      <c r="D3" s="10" t="s">
        <v>123</v>
      </c>
      <c r="E3" s="11" t="s">
        <v>128</v>
      </c>
      <c r="F3" s="11" t="s">
        <v>124</v>
      </c>
      <c r="G3" s="11" t="s">
        <v>124</v>
      </c>
      <c r="H3" s="11" t="s">
        <v>128</v>
      </c>
      <c r="I3" s="11" t="s">
        <v>128</v>
      </c>
      <c r="J3" s="11" t="s">
        <v>128</v>
      </c>
      <c r="K3" s="11" t="s">
        <v>128</v>
      </c>
      <c r="L3" s="11" t="s">
        <v>128</v>
      </c>
      <c r="M3" s="11" t="s">
        <v>128</v>
      </c>
      <c r="N3" s="11" t="s">
        <v>128</v>
      </c>
      <c r="O3" s="11" t="s">
        <v>128</v>
      </c>
      <c r="P3" s="11" t="s">
        <v>126</v>
      </c>
      <c r="Q3" s="11" t="s">
        <v>128</v>
      </c>
      <c r="R3" s="11" t="s">
        <v>126</v>
      </c>
      <c r="S3" s="11" t="s">
        <v>128</v>
      </c>
      <c r="T3" s="11" t="s">
        <v>128</v>
      </c>
      <c r="U3" s="11" t="s">
        <v>126</v>
      </c>
      <c r="V3" s="11" t="s">
        <v>128</v>
      </c>
      <c r="W3" s="11" t="s">
        <v>128</v>
      </c>
      <c r="X3" s="11" t="s">
        <v>128</v>
      </c>
    </row>
    <row r="4" spans="1:24" ht="24.95" customHeight="1" x14ac:dyDescent="0.25">
      <c r="A4" s="3">
        <v>73</v>
      </c>
      <c r="B4" s="37"/>
      <c r="C4" s="9" t="s">
        <v>85</v>
      </c>
      <c r="D4" s="10" t="s">
        <v>123</v>
      </c>
      <c r="E4" s="11" t="s">
        <v>126</v>
      </c>
      <c r="F4" s="11" t="s">
        <v>124</v>
      </c>
      <c r="G4" s="11" t="s">
        <v>124</v>
      </c>
      <c r="H4" s="11" t="s">
        <v>126</v>
      </c>
      <c r="I4" s="11" t="s">
        <v>126</v>
      </c>
      <c r="J4" s="11" t="s">
        <v>126</v>
      </c>
      <c r="K4" s="11" t="s">
        <v>126</v>
      </c>
      <c r="L4" s="11" t="s">
        <v>126</v>
      </c>
      <c r="M4" s="11" t="s">
        <v>126</v>
      </c>
      <c r="N4" s="11" t="s">
        <v>126</v>
      </c>
      <c r="O4" s="11" t="s">
        <v>126</v>
      </c>
      <c r="P4" s="11" t="s">
        <v>126</v>
      </c>
      <c r="Q4" s="11" t="s">
        <v>126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  <c r="W4" s="11" t="s">
        <v>126</v>
      </c>
      <c r="X4" s="11" t="s">
        <v>126</v>
      </c>
    </row>
    <row r="5" spans="1:24" ht="24.95" customHeight="1" x14ac:dyDescent="0.25">
      <c r="A5" s="3">
        <v>74</v>
      </c>
      <c r="B5" s="37"/>
      <c r="C5" s="9" t="s">
        <v>86</v>
      </c>
      <c r="D5" s="10" t="s">
        <v>123</v>
      </c>
      <c r="E5" s="11" t="s">
        <v>126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128</v>
      </c>
      <c r="K5" s="11" t="s">
        <v>126</v>
      </c>
      <c r="L5" s="11" t="s">
        <v>126</v>
      </c>
      <c r="M5" s="11" t="s">
        <v>126</v>
      </c>
      <c r="N5" s="11" t="s">
        <v>128</v>
      </c>
      <c r="O5" s="11" t="s">
        <v>128</v>
      </c>
      <c r="P5" s="11" t="s">
        <v>126</v>
      </c>
      <c r="Q5" s="11" t="s">
        <v>126</v>
      </c>
      <c r="R5" s="11" t="s">
        <v>128</v>
      </c>
      <c r="S5" s="11" t="s">
        <v>126</v>
      </c>
      <c r="T5" s="11" t="s">
        <v>126</v>
      </c>
      <c r="U5" s="11" t="s">
        <v>128</v>
      </c>
      <c r="V5" s="11" t="s">
        <v>126</v>
      </c>
      <c r="W5" s="11" t="s">
        <v>126</v>
      </c>
      <c r="X5" s="11" t="s">
        <v>126</v>
      </c>
    </row>
    <row r="6" spans="1:24" ht="24.95" customHeight="1" x14ac:dyDescent="0.25">
      <c r="A6" s="3">
        <v>75</v>
      </c>
      <c r="B6" s="37" t="s">
        <v>87</v>
      </c>
      <c r="C6" s="9" t="s">
        <v>88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124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126</v>
      </c>
    </row>
    <row r="7" spans="1:24" ht="24.95" customHeight="1" x14ac:dyDescent="0.25">
      <c r="A7" s="3">
        <v>76</v>
      </c>
      <c r="B7" s="37"/>
      <c r="C7" s="9" t="s">
        <v>89</v>
      </c>
      <c r="D7" s="10" t="s">
        <v>123</v>
      </c>
      <c r="E7" s="11" t="s">
        <v>124</v>
      </c>
      <c r="F7" s="11" t="s">
        <v>124</v>
      </c>
      <c r="G7" s="11" t="s">
        <v>124</v>
      </c>
      <c r="H7" s="11" t="s">
        <v>124</v>
      </c>
      <c r="I7" s="11" t="s">
        <v>124</v>
      </c>
      <c r="J7" s="11" t="s">
        <v>124</v>
      </c>
      <c r="K7" s="11" t="s">
        <v>124</v>
      </c>
      <c r="L7" s="11" t="s">
        <v>124</v>
      </c>
      <c r="M7" s="11" t="s">
        <v>124</v>
      </c>
      <c r="N7" s="11" t="s">
        <v>124</v>
      </c>
      <c r="O7" s="11" t="s">
        <v>124</v>
      </c>
      <c r="P7" s="11" t="s">
        <v>124</v>
      </c>
      <c r="Q7" s="11" t="s">
        <v>124</v>
      </c>
      <c r="R7" s="11" t="s">
        <v>126</v>
      </c>
      <c r="S7" s="11" t="s">
        <v>124</v>
      </c>
      <c r="T7" s="11" t="s">
        <v>124</v>
      </c>
      <c r="U7" s="11" t="s">
        <v>126</v>
      </c>
      <c r="V7" s="11" t="s">
        <v>124</v>
      </c>
      <c r="W7" s="11" t="s">
        <v>124</v>
      </c>
      <c r="X7" s="11" t="s">
        <v>126</v>
      </c>
    </row>
    <row r="8" spans="1:24" ht="24.95" customHeight="1" x14ac:dyDescent="0.25">
      <c r="A8" s="3">
        <v>77</v>
      </c>
      <c r="B8" s="37"/>
      <c r="C8" s="9" t="s">
        <v>90</v>
      </c>
      <c r="D8" s="10" t="s">
        <v>123</v>
      </c>
      <c r="E8" s="11" t="s">
        <v>124</v>
      </c>
      <c r="F8" s="11" t="s">
        <v>126</v>
      </c>
      <c r="G8" s="11" t="s">
        <v>126</v>
      </c>
      <c r="H8" s="11" t="s">
        <v>128</v>
      </c>
      <c r="I8" s="11" t="s">
        <v>128</v>
      </c>
      <c r="J8" s="11" t="s">
        <v>124</v>
      </c>
      <c r="K8" s="11" t="s">
        <v>128</v>
      </c>
      <c r="L8" s="11" t="s">
        <v>128</v>
      </c>
      <c r="M8" s="11" t="s">
        <v>124</v>
      </c>
      <c r="N8" s="11" t="s">
        <v>124</v>
      </c>
      <c r="O8" s="11" t="s">
        <v>124</v>
      </c>
      <c r="P8" s="11" t="s">
        <v>124</v>
      </c>
      <c r="Q8" s="11" t="s">
        <v>126</v>
      </c>
      <c r="R8" s="11" t="s">
        <v>126</v>
      </c>
      <c r="S8" s="11" t="s">
        <v>124</v>
      </c>
      <c r="T8" s="11" t="s">
        <v>128</v>
      </c>
      <c r="U8" s="11" t="s">
        <v>126</v>
      </c>
      <c r="V8" s="11" t="s">
        <v>124</v>
      </c>
      <c r="W8" s="11" t="s">
        <v>128</v>
      </c>
      <c r="X8" s="11" t="s">
        <v>126</v>
      </c>
    </row>
    <row r="9" spans="1:24" ht="24.95" customHeight="1" x14ac:dyDescent="0.25">
      <c r="A9" s="3">
        <v>78</v>
      </c>
      <c r="B9" s="37" t="s">
        <v>91</v>
      </c>
      <c r="C9" s="9" t="s">
        <v>92</v>
      </c>
      <c r="D9" s="10" t="s">
        <v>123</v>
      </c>
      <c r="E9" s="11" t="s">
        <v>126</v>
      </c>
      <c r="F9" s="11" t="s">
        <v>126</v>
      </c>
      <c r="G9" s="11" t="s">
        <v>126</v>
      </c>
      <c r="H9" s="11" t="s">
        <v>126</v>
      </c>
      <c r="I9" s="11" t="s">
        <v>126</v>
      </c>
      <c r="J9" s="11" t="s">
        <v>124</v>
      </c>
      <c r="K9" s="11" t="s">
        <v>126</v>
      </c>
      <c r="L9" s="11" t="s">
        <v>126</v>
      </c>
      <c r="M9" s="11" t="s">
        <v>126</v>
      </c>
      <c r="N9" s="11" t="s">
        <v>126</v>
      </c>
      <c r="O9" s="11" t="s">
        <v>126</v>
      </c>
      <c r="P9" s="11" t="s">
        <v>126</v>
      </c>
      <c r="Q9" s="11" t="s">
        <v>126</v>
      </c>
      <c r="R9" s="11" t="s">
        <v>126</v>
      </c>
      <c r="S9" s="11" t="s">
        <v>126</v>
      </c>
      <c r="T9" s="11" t="s">
        <v>126</v>
      </c>
      <c r="U9" s="11" t="s">
        <v>126</v>
      </c>
      <c r="V9" s="11" t="s">
        <v>126</v>
      </c>
      <c r="W9" s="11" t="s">
        <v>126</v>
      </c>
      <c r="X9" s="11" t="s">
        <v>126</v>
      </c>
    </row>
    <row r="10" spans="1:24" ht="24.95" customHeight="1" x14ac:dyDescent="0.25">
      <c r="A10" s="3">
        <v>79</v>
      </c>
      <c r="B10" s="37"/>
      <c r="C10" s="9" t="s">
        <v>93</v>
      </c>
      <c r="D10" s="10" t="s">
        <v>123</v>
      </c>
      <c r="E10" s="11" t="s">
        <v>126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24.95" customHeight="1" x14ac:dyDescent="0.25">
      <c r="A11" s="3">
        <v>80</v>
      </c>
      <c r="B11" s="37"/>
      <c r="C11" s="9" t="s">
        <v>94</v>
      </c>
      <c r="D11" s="10" t="s">
        <v>123</v>
      </c>
      <c r="E11" s="11" t="s">
        <v>126</v>
      </c>
      <c r="F11" s="11" t="s">
        <v>126</v>
      </c>
      <c r="G11" s="11" t="s">
        <v>126</v>
      </c>
      <c r="H11" s="11" t="s">
        <v>126</v>
      </c>
      <c r="I11" s="11" t="s">
        <v>126</v>
      </c>
      <c r="J11" s="11" t="s">
        <v>126</v>
      </c>
      <c r="K11" s="11" t="s">
        <v>126</v>
      </c>
      <c r="L11" s="11" t="s">
        <v>126</v>
      </c>
      <c r="M11" s="11" t="s">
        <v>126</v>
      </c>
      <c r="N11" s="11" t="s">
        <v>126</v>
      </c>
      <c r="O11" s="11" t="s">
        <v>126</v>
      </c>
      <c r="P11" s="11" t="s">
        <v>126</v>
      </c>
      <c r="Q11" s="11" t="s">
        <v>126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  <c r="W11" s="11" t="s">
        <v>126</v>
      </c>
      <c r="X11" s="11" t="s">
        <v>126</v>
      </c>
    </row>
    <row r="12" spans="1:24" ht="24.95" customHeight="1" x14ac:dyDescent="0.25">
      <c r="A12" s="3">
        <v>81</v>
      </c>
      <c r="B12" s="37"/>
      <c r="C12" s="9" t="s">
        <v>95</v>
      </c>
      <c r="D12" s="10" t="s">
        <v>123</v>
      </c>
      <c r="E12" s="11" t="s">
        <v>126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30" customHeight="1" x14ac:dyDescent="0.25">
      <c r="A13" s="3">
        <v>82</v>
      </c>
      <c r="B13" s="37"/>
      <c r="C13" s="9" t="s">
        <v>25</v>
      </c>
      <c r="D13" s="10" t="s">
        <v>123</v>
      </c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ht="24.95" customHeight="1" x14ac:dyDescent="0.25">
      <c r="A14" s="3">
        <v>83</v>
      </c>
      <c r="B14" s="37"/>
      <c r="C14" s="9" t="s">
        <v>96</v>
      </c>
      <c r="D14" s="10" t="s">
        <v>123</v>
      </c>
      <c r="E14" s="11" t="s">
        <v>126</v>
      </c>
      <c r="F14" s="11" t="s">
        <v>126</v>
      </c>
      <c r="G14" s="11" t="s">
        <v>126</v>
      </c>
      <c r="H14" s="11" t="s">
        <v>126</v>
      </c>
      <c r="I14" s="11" t="s">
        <v>126</v>
      </c>
      <c r="J14" s="11" t="s">
        <v>126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84</v>
      </c>
      <c r="B15" s="37"/>
      <c r="C15" s="9" t="s">
        <v>97</v>
      </c>
      <c r="D15" s="10" t="s">
        <v>123</v>
      </c>
      <c r="E15" s="11" t="s">
        <v>126</v>
      </c>
      <c r="F15" s="11" t="s">
        <v>126</v>
      </c>
      <c r="G15" s="11" t="s">
        <v>126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85</v>
      </c>
      <c r="B16" s="37"/>
      <c r="C16" s="9" t="s">
        <v>98</v>
      </c>
      <c r="D16" s="10" t="s">
        <v>123</v>
      </c>
      <c r="E16" s="11" t="s">
        <v>126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86</v>
      </c>
      <c r="B17" s="37"/>
      <c r="C17" s="9" t="s">
        <v>99</v>
      </c>
      <c r="D17" s="10" t="s">
        <v>123</v>
      </c>
      <c r="E17" s="11" t="s">
        <v>126</v>
      </c>
      <c r="F17" s="11" t="s">
        <v>126</v>
      </c>
      <c r="G17" s="11" t="s">
        <v>126</v>
      </c>
      <c r="H17" s="11" t="s">
        <v>126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  <c r="W17" s="11" t="s">
        <v>126</v>
      </c>
      <c r="X17" s="11" t="s">
        <v>126</v>
      </c>
    </row>
    <row r="18" spans="1:24" ht="24.95" customHeight="1" x14ac:dyDescent="0.25">
      <c r="A18" s="3">
        <v>87</v>
      </c>
      <c r="B18" s="37"/>
      <c r="C18" s="9" t="s">
        <v>100</v>
      </c>
      <c r="D18" s="10" t="s">
        <v>123</v>
      </c>
      <c r="E18" s="11" t="s">
        <v>126</v>
      </c>
      <c r="F18" s="11" t="s">
        <v>126</v>
      </c>
      <c r="G18" s="11" t="s">
        <v>126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  <c r="W18" s="11" t="s">
        <v>126</v>
      </c>
      <c r="X18" s="11" t="s">
        <v>126</v>
      </c>
    </row>
    <row r="19" spans="1:24" ht="24.95" customHeight="1" x14ac:dyDescent="0.25">
      <c r="A19" s="3">
        <v>88</v>
      </c>
      <c r="B19" s="37" t="s">
        <v>101</v>
      </c>
      <c r="C19" s="9" t="s">
        <v>102</v>
      </c>
      <c r="D19" s="10" t="s">
        <v>123</v>
      </c>
      <c r="E19" s="11" t="s">
        <v>126</v>
      </c>
      <c r="F19" s="11" t="s">
        <v>128</v>
      </c>
      <c r="G19" s="11" t="s">
        <v>128</v>
      </c>
      <c r="H19" s="11" t="s">
        <v>126</v>
      </c>
      <c r="I19" s="11" t="s">
        <v>126</v>
      </c>
      <c r="J19" s="11" t="s">
        <v>126</v>
      </c>
      <c r="K19" s="11" t="s">
        <v>126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89</v>
      </c>
      <c r="B20" s="37"/>
      <c r="C20" s="9" t="s">
        <v>103</v>
      </c>
      <c r="D20" s="10" t="s">
        <v>123</v>
      </c>
      <c r="E20" s="11" t="s">
        <v>126</v>
      </c>
      <c r="F20" s="11" t="s">
        <v>128</v>
      </c>
      <c r="G20" s="11" t="s">
        <v>128</v>
      </c>
      <c r="H20" s="11" t="s">
        <v>126</v>
      </c>
      <c r="I20" s="11" t="s">
        <v>126</v>
      </c>
      <c r="J20" s="11" t="s">
        <v>126</v>
      </c>
      <c r="K20" s="11" t="s">
        <v>126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124</v>
      </c>
      <c r="U20" s="11" t="s">
        <v>126</v>
      </c>
      <c r="V20" s="11" t="s">
        <v>124</v>
      </c>
      <c r="W20" s="11" t="s">
        <v>124</v>
      </c>
      <c r="X20" s="11" t="s">
        <v>126</v>
      </c>
    </row>
    <row r="21" spans="1:24" ht="24.95" customHeight="1" x14ac:dyDescent="0.25">
      <c r="A21" s="3">
        <v>90</v>
      </c>
      <c r="B21" s="4" t="s">
        <v>104</v>
      </c>
      <c r="C21" s="9" t="s">
        <v>105</v>
      </c>
      <c r="D21" s="10" t="s">
        <v>125</v>
      </c>
      <c r="E21" s="11" t="s">
        <v>126</v>
      </c>
      <c r="F21" s="11" t="s">
        <v>128</v>
      </c>
      <c r="G21" s="11" t="s">
        <v>128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124</v>
      </c>
      <c r="W21" s="11" t="s">
        <v>126</v>
      </c>
      <c r="X21" s="11" t="s">
        <v>126</v>
      </c>
    </row>
    <row r="22" spans="1:24" ht="24.95" customHeight="1" x14ac:dyDescent="0.25">
      <c r="A22" s="3">
        <v>91</v>
      </c>
      <c r="B22" s="37" t="s">
        <v>106</v>
      </c>
      <c r="C22" s="9" t="s">
        <v>107</v>
      </c>
      <c r="D22" s="10" t="s">
        <v>123</v>
      </c>
      <c r="E22" s="11" t="s">
        <v>126</v>
      </c>
      <c r="F22" s="11" t="s">
        <v>126</v>
      </c>
      <c r="G22" s="11" t="s">
        <v>126</v>
      </c>
      <c r="H22" s="11" t="s">
        <v>126</v>
      </c>
      <c r="I22" s="11" t="s">
        <v>126</v>
      </c>
      <c r="J22" s="11" t="s">
        <v>126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4.95" customHeight="1" x14ac:dyDescent="0.25">
      <c r="A23" s="3">
        <v>92</v>
      </c>
      <c r="B23" s="37"/>
      <c r="C23" s="9" t="s">
        <v>108</v>
      </c>
      <c r="D23" s="10" t="s">
        <v>123</v>
      </c>
      <c r="E23" s="11" t="s">
        <v>126</v>
      </c>
      <c r="F23" s="11" t="s">
        <v>126</v>
      </c>
      <c r="G23" s="11" t="s">
        <v>126</v>
      </c>
      <c r="H23" s="11" t="s">
        <v>126</v>
      </c>
      <c r="I23" s="11" t="s">
        <v>126</v>
      </c>
      <c r="J23" s="11" t="s">
        <v>126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124</v>
      </c>
      <c r="W23" s="11" t="s">
        <v>126</v>
      </c>
      <c r="X23" s="11" t="s">
        <v>126</v>
      </c>
    </row>
    <row r="24" spans="1:24" ht="24.95" customHeight="1" x14ac:dyDescent="0.25">
      <c r="A24" s="3">
        <v>93</v>
      </c>
      <c r="B24" s="37"/>
      <c r="C24" s="9" t="s">
        <v>109</v>
      </c>
      <c r="D24" s="10" t="s">
        <v>123</v>
      </c>
      <c r="E24" s="11" t="s">
        <v>126</v>
      </c>
      <c r="F24" s="11" t="s">
        <v>126</v>
      </c>
      <c r="G24" s="11" t="s">
        <v>126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  <c r="W24" s="11" t="s">
        <v>126</v>
      </c>
      <c r="X24" s="11" t="s">
        <v>126</v>
      </c>
    </row>
    <row r="25" spans="1:24" ht="24.95" customHeight="1" x14ac:dyDescent="0.25">
      <c r="A25" s="3">
        <v>94</v>
      </c>
      <c r="B25" s="37" t="s">
        <v>110</v>
      </c>
      <c r="C25" s="9" t="s">
        <v>109</v>
      </c>
      <c r="D25" s="10" t="s">
        <v>123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95</v>
      </c>
      <c r="B26" s="37"/>
      <c r="C26" s="9" t="s">
        <v>111</v>
      </c>
      <c r="D26" s="10" t="s">
        <v>123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96</v>
      </c>
      <c r="B27" s="37"/>
      <c r="C27" s="9" t="s">
        <v>112</v>
      </c>
      <c r="D27" s="10" t="s">
        <v>123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97</v>
      </c>
      <c r="B28" s="37"/>
      <c r="C28" s="9" t="s">
        <v>113</v>
      </c>
      <c r="D28" s="10" t="s">
        <v>123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126</v>
      </c>
      <c r="W28" s="11" t="s">
        <v>126</v>
      </c>
      <c r="X28" s="11" t="s">
        <v>126</v>
      </c>
    </row>
    <row r="29" spans="1:24" ht="24.95" customHeight="1" x14ac:dyDescent="0.25">
      <c r="A29" s="3">
        <v>98</v>
      </c>
      <c r="B29" s="37"/>
      <c r="C29" s="9" t="s">
        <v>114</v>
      </c>
      <c r="D29" s="10" t="s">
        <v>123</v>
      </c>
      <c r="E29" s="11" t="s">
        <v>126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99</v>
      </c>
      <c r="B30" s="37"/>
      <c r="C30" s="9" t="s">
        <v>115</v>
      </c>
      <c r="D30" s="10" t="s">
        <v>123</v>
      </c>
      <c r="E30" s="11" t="s">
        <v>126</v>
      </c>
      <c r="F30" s="11" t="s">
        <v>126</v>
      </c>
      <c r="G30" s="11" t="s">
        <v>126</v>
      </c>
      <c r="H30" s="11" t="s">
        <v>128</v>
      </c>
      <c r="I30" s="11" t="s">
        <v>128</v>
      </c>
      <c r="J30" s="11" t="s">
        <v>126</v>
      </c>
      <c r="K30" s="11" t="s">
        <v>128</v>
      </c>
      <c r="L30" s="11" t="s">
        <v>128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128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128</v>
      </c>
      <c r="W30" s="11" t="s">
        <v>126</v>
      </c>
      <c r="X30" s="11" t="s">
        <v>126</v>
      </c>
    </row>
    <row r="31" spans="1:24" ht="24.95" customHeight="1" x14ac:dyDescent="0.25">
      <c r="A31" s="3">
        <v>100</v>
      </c>
      <c r="B31" s="37"/>
      <c r="C31" s="9" t="s">
        <v>116</v>
      </c>
      <c r="D31" s="10" t="s">
        <v>123</v>
      </c>
      <c r="E31" s="11" t="s">
        <v>126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101</v>
      </c>
      <c r="B32" s="37"/>
      <c r="C32" s="9" t="s">
        <v>117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  <row r="33" spans="1:24" ht="24.95" customHeight="1" x14ac:dyDescent="0.25">
      <c r="A33" s="3">
        <v>102</v>
      </c>
      <c r="B33" s="37" t="s">
        <v>118</v>
      </c>
      <c r="C33" s="9" t="s">
        <v>119</v>
      </c>
      <c r="D33" s="10" t="s">
        <v>123</v>
      </c>
      <c r="E33" s="11" t="s">
        <v>126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126</v>
      </c>
      <c r="K33" s="11" t="s">
        <v>126</v>
      </c>
      <c r="L33" s="11" t="s">
        <v>126</v>
      </c>
      <c r="M33" s="11" t="s">
        <v>126</v>
      </c>
      <c r="N33" s="11" t="s">
        <v>126</v>
      </c>
      <c r="O33" s="11" t="s">
        <v>126</v>
      </c>
      <c r="P33" s="11" t="s">
        <v>126</v>
      </c>
      <c r="Q33" s="11" t="s">
        <v>126</v>
      </c>
      <c r="R33" s="11" t="s">
        <v>126</v>
      </c>
      <c r="S33" s="11" t="s">
        <v>126</v>
      </c>
      <c r="T33" s="11" t="s">
        <v>126</v>
      </c>
      <c r="U33" s="11" t="s">
        <v>126</v>
      </c>
      <c r="V33" s="11" t="s">
        <v>126</v>
      </c>
      <c r="W33" s="11" t="s">
        <v>126</v>
      </c>
      <c r="X33" s="11" t="s">
        <v>126</v>
      </c>
    </row>
    <row r="34" spans="1:24" ht="24.95" customHeight="1" x14ac:dyDescent="0.25">
      <c r="A34" s="3">
        <v>103</v>
      </c>
      <c r="B34" s="37"/>
      <c r="C34" s="9" t="s">
        <v>120</v>
      </c>
      <c r="D34" s="10" t="s">
        <v>125</v>
      </c>
      <c r="E34" s="11" t="s">
        <v>126</v>
      </c>
      <c r="F34" s="11" t="s">
        <v>126</v>
      </c>
      <c r="G34" s="11" t="s">
        <v>126</v>
      </c>
      <c r="H34" s="11" t="s">
        <v>126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126</v>
      </c>
      <c r="N34" s="11" t="s">
        <v>126</v>
      </c>
      <c r="O34" s="11" t="s">
        <v>126</v>
      </c>
      <c r="P34" s="11" t="s">
        <v>126</v>
      </c>
      <c r="Q34" s="11" t="s">
        <v>126</v>
      </c>
      <c r="R34" s="11" t="s">
        <v>126</v>
      </c>
      <c r="S34" s="11" t="s">
        <v>126</v>
      </c>
      <c r="T34" s="11" t="s">
        <v>126</v>
      </c>
      <c r="U34" s="11" t="s">
        <v>126</v>
      </c>
      <c r="V34" s="11" t="s">
        <v>126</v>
      </c>
      <c r="W34" s="11" t="s">
        <v>126</v>
      </c>
      <c r="X34" s="11" t="s">
        <v>126</v>
      </c>
    </row>
    <row r="35" spans="1:24" ht="42" customHeight="1" x14ac:dyDescent="0.25">
      <c r="A35" s="3">
        <v>104</v>
      </c>
      <c r="B35" s="37"/>
      <c r="C35" s="9" t="s">
        <v>121</v>
      </c>
      <c r="D35" s="10" t="s">
        <v>127</v>
      </c>
      <c r="E35" s="11" t="s">
        <v>126</v>
      </c>
      <c r="F35" s="11" t="s">
        <v>126</v>
      </c>
      <c r="G35" s="11" t="s">
        <v>126</v>
      </c>
      <c r="H35" s="11" t="s">
        <v>126</v>
      </c>
      <c r="I35" s="11" t="s">
        <v>126</v>
      </c>
      <c r="J35" s="11" t="s">
        <v>126</v>
      </c>
      <c r="K35" s="11" t="s">
        <v>126</v>
      </c>
      <c r="L35" s="11" t="s">
        <v>126</v>
      </c>
      <c r="M35" s="11" t="s">
        <v>126</v>
      </c>
      <c r="N35" s="11" t="s">
        <v>126</v>
      </c>
      <c r="O35" s="11" t="s">
        <v>126</v>
      </c>
      <c r="P35" s="11" t="s">
        <v>126</v>
      </c>
      <c r="Q35" s="11" t="s">
        <v>126</v>
      </c>
      <c r="R35" s="11" t="s">
        <v>126</v>
      </c>
      <c r="S35" s="11" t="s">
        <v>126</v>
      </c>
      <c r="T35" s="11" t="s">
        <v>126</v>
      </c>
      <c r="U35" s="11" t="s">
        <v>126</v>
      </c>
      <c r="V35" s="11" t="s">
        <v>126</v>
      </c>
      <c r="W35" s="11" t="s">
        <v>126</v>
      </c>
      <c r="X35" s="11" t="s">
        <v>126</v>
      </c>
    </row>
  </sheetData>
  <mergeCells count="7">
    <mergeCell ref="B19:B20"/>
    <mergeCell ref="B22:B24"/>
    <mergeCell ref="B25:B32"/>
    <mergeCell ref="B33:B35"/>
    <mergeCell ref="B2:B5"/>
    <mergeCell ref="B6:B8"/>
    <mergeCell ref="B9:B18"/>
  </mergeCells>
  <conditionalFormatting sqref="E5">
    <cfRule type="containsText" dxfId="2" priority="10" operator="containsText" text="NG">
      <formula>NOT(ISERROR(SEARCH("NG",E5)))</formula>
    </cfRule>
  </conditionalFormatting>
  <conditionalFormatting sqref="E2:X35">
    <cfRule type="cellIs" dxfId="1" priority="21" operator="equal">
      <formula>"OK"</formula>
    </cfRule>
  </conditionalFormatting>
  <conditionalFormatting sqref="F2:X35">
    <cfRule type="containsText" dxfId="0" priority="19" operator="containsText" text="NG">
      <formula>NOT(ISERROR(SEARCH("NG",F2)))</formula>
    </cfRule>
  </conditionalFormatting>
  <pageMargins left="0.7" right="0.7" top="0.75" bottom="0.75" header="0.3" footer="0.3"/>
  <pageSetup paperSize="8" scale="59" fitToHeight="3" orientation="landscape" r:id="rId1"/>
  <headerFooter>
    <oddFooter>&amp;C&amp;"Calibri"&amp;11&amp;K008000 Classification | EKL-INTERNAL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2023-08-03 17:31:39</KDate>
  <Classification>EKL-INTERNAL</Classification>
  <Subclassification/>
  <HostName>LAPEAM0597</HostName>
  <Domain_User>CORPAD/prabhpreet.sandhu</Domain_User>
  <IPAdd>192.168.48.67</IPAdd>
  <FilePath>Book1</FilePath>
  <KID>0CDD24C1D4E6638266806995742328</KID>
  <UniqueName/>
  <Suggested/>
  <Justification/>
</Klassify>
</file>

<file path=customXml/itemProps1.xml><?xml version="1.0" encoding="utf-8"?>
<ds:datastoreItem xmlns:ds="http://schemas.openxmlformats.org/officeDocument/2006/customXml" ds:itemID="{6ADAD158-7578-430D-B460-B0F8857A46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 LINE</vt:lpstr>
      <vt:lpstr>FRONT LINE (5)</vt:lpstr>
      <vt:lpstr>Sheet8</vt:lpstr>
      <vt:lpstr>Sheet10</vt:lpstr>
      <vt:lpstr>Sheet7</vt:lpstr>
      <vt:lpstr>FRONT LINE (2)</vt:lpstr>
      <vt:lpstr>FRONT LINE (3)</vt:lpstr>
      <vt:lpstr>FRONT LINE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Prabhpreet Singh Sandhu/EAM/Maintenance</dc:creator>
  <cp:lastModifiedBy>K AHUJA/EAM/COMPONENTPU-CHD</cp:lastModifiedBy>
  <cp:lastPrinted>2023-08-07T03:13:17Z</cp:lastPrinted>
  <dcterms:created xsi:type="dcterms:W3CDTF">2023-08-03T11:35:03Z</dcterms:created>
  <dcterms:modified xsi:type="dcterms:W3CDTF">2023-08-07T03:17:54Z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EKL-INTERNAL</vt:lpwstr>
  </property>
  <property fmtid="{D5CDD505-2E9C-101B-9397-08002B2CF9AE}" pid="3" name="Rules">
    <vt:lpwstr/>
  </property>
  <property fmtid="{D5CDD505-2E9C-101B-9397-08002B2CF9AE}" pid="4" name="KID">
    <vt:lpwstr>0CDD24C1D4E6638266806995742328</vt:lpwstr>
  </property>
</Properties>
</file>