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apcoid-my.sharepoint.com/personal/tran_nguyen_map_co_id/Documents/Desktop/"/>
    </mc:Choice>
  </mc:AlternateContent>
  <xr:revisionPtr revIDLastSave="1044" documentId="8_{CDDBBB07-6753-4C35-8932-E1078673AC8D}" xr6:coauthVersionLast="47" xr6:coauthVersionMax="47" xr10:uidLastSave="{53699443-CBA3-4D54-AA44-B4AE21C11B82}"/>
  <bookViews>
    <workbookView xWindow="1920" yWindow="1920" windowWidth="17280" windowHeight="8880" firstSheet="1" activeTab="1" xr2:uid="{07337332-A8D6-4A4E-AA6A-41A17AF67607}"/>
  </bookViews>
  <sheets>
    <sheet name="SHip" sheetId="13" r:id="rId1"/>
    <sheet name="VO04 FOOT LOCKER AEON THANH KHE" sheetId="4" r:id="rId2"/>
    <sheet name="Sheet1" sheetId="12" r:id="rId3"/>
    <sheet name="Thùng 1 (VO04)" sheetId="9" r:id="rId4"/>
    <sheet name="Thùng 2 (VO04) " sheetId="10" r:id="rId5"/>
    <sheet name="Thùng 3 (VO04) " sheetId="11" r:id="rId6"/>
    <sheet name="VO05 FOOT LOCKER GOLD COAST" sheetId="7" r:id="rId7"/>
    <sheet name="VO06 FOOT LOCKER AEON HA LONG" sheetId="8" r:id="rId8"/>
  </sheets>
  <definedNames>
    <definedName name="_xlnm._FilterDatabase" localSheetId="0" hidden="1">SHip!$A$1:$G$33</definedName>
    <definedName name="_xlnm._FilterDatabase" localSheetId="1" hidden="1">'VO04 FOOT LOCKER AEON THANH KHE'!$A$1:$H$33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4" l="1"/>
  <c r="J8" i="4"/>
  <c r="I6" i="4"/>
  <c r="H8" i="13"/>
  <c r="I8" i="13"/>
  <c r="G34" i="13"/>
  <c r="H33" i="13"/>
  <c r="I33" i="13" s="1"/>
  <c r="H16" i="13"/>
  <c r="I16" i="13" s="1"/>
  <c r="H15" i="13"/>
  <c r="I15" i="13" s="1"/>
  <c r="H14" i="13"/>
  <c r="I14" i="13" s="1"/>
  <c r="H13" i="13"/>
  <c r="I13" i="13" s="1"/>
  <c r="H12" i="13"/>
  <c r="I12" i="13" s="1"/>
  <c r="H11" i="13"/>
  <c r="I11" i="13" s="1"/>
  <c r="H10" i="13"/>
  <c r="I10" i="13" s="1"/>
  <c r="H9" i="13"/>
  <c r="I9" i="13" s="1"/>
  <c r="H7" i="13"/>
  <c r="I7" i="13" s="1"/>
  <c r="H6" i="13"/>
  <c r="I6" i="13" s="1"/>
  <c r="H5" i="13"/>
  <c r="I5" i="13" s="1"/>
  <c r="H4" i="13"/>
  <c r="I4" i="13" s="1"/>
  <c r="H3" i="13"/>
  <c r="I3" i="13" s="1"/>
  <c r="H2" i="13"/>
  <c r="I2" i="4"/>
  <c r="I3" i="4"/>
  <c r="J3" i="4" s="1"/>
  <c r="I5" i="4"/>
  <c r="J5" i="4" s="1"/>
  <c r="J6" i="4"/>
  <c r="I7" i="4"/>
  <c r="J7" i="4" s="1"/>
  <c r="I9" i="4"/>
  <c r="J9" i="4" s="1"/>
  <c r="I10" i="4"/>
  <c r="J10" i="4" s="1"/>
  <c r="I11" i="4"/>
  <c r="J11" i="4" s="1"/>
  <c r="I12" i="4"/>
  <c r="J12" i="4" s="1"/>
  <c r="I13" i="4"/>
  <c r="J13" i="4" s="1"/>
  <c r="I14" i="4"/>
  <c r="J14" i="4" s="1"/>
  <c r="I15" i="4"/>
  <c r="J15" i="4" s="1"/>
  <c r="I16" i="4"/>
  <c r="J16" i="4" s="1"/>
  <c r="I33" i="4"/>
  <c r="J33" i="4" s="1"/>
  <c r="I4" i="4"/>
  <c r="J4" i="4" s="1"/>
  <c r="H34" i="4"/>
  <c r="H34" i="13" l="1"/>
  <c r="I2" i="13"/>
  <c r="I34" i="13" s="1"/>
  <c r="I34" i="4"/>
  <c r="J2" i="4"/>
  <c r="J34" i="4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</futureMetadata>
  <valueMetadata count="1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</valueMetadata>
</metadata>
</file>

<file path=xl/sharedStrings.xml><?xml version="1.0" encoding="utf-8"?>
<sst xmlns="http://schemas.openxmlformats.org/spreadsheetml/2006/main" count="646" uniqueCount="112">
  <si>
    <t>No.</t>
  </si>
  <si>
    <t>Category</t>
  </si>
  <si>
    <t>Hardware Type</t>
  </si>
  <si>
    <t>Model</t>
  </si>
  <si>
    <t xml:space="preserve">Qty </t>
  </si>
  <si>
    <t>S/N</t>
  </si>
  <si>
    <t>Price without VAT</t>
  </si>
  <si>
    <t>VAT 8%</t>
  </si>
  <si>
    <t>Total</t>
  </si>
  <si>
    <t>POS</t>
  </si>
  <si>
    <t>Mini Pc</t>
  </si>
  <si>
    <t>HP Prodesk 400 G7</t>
  </si>
  <si>
    <t>8CC33807N6</t>
  </si>
  <si>
    <t>8CC33807NS</t>
  </si>
  <si>
    <t>Network</t>
  </si>
  <si>
    <t>Switch</t>
  </si>
  <si>
    <t>Switch Ubiquiti UniFi Switch 24 PoE (USW-24-PoE)</t>
  </si>
  <si>
    <t>5861F887469</t>
  </si>
  <si>
    <t xml:space="preserve">Cisco CBS110-16T-EU </t>
  </si>
  <si>
    <t>KWC294003EG</t>
  </si>
  <si>
    <t>Access Point</t>
  </si>
  <si>
    <t>Unibiti UAP nanohd wifi</t>
  </si>
  <si>
    <t>9041B204B634</t>
  </si>
  <si>
    <t>A89C6CD23F84</t>
  </si>
  <si>
    <t>9041B204915F</t>
  </si>
  <si>
    <t xml:space="preserve">PDT </t>
  </si>
  <si>
    <t>Zebra TC27</t>
  </si>
  <si>
    <t>S26023524700851</t>
  </si>
  <si>
    <t>S26023524701186</t>
  </si>
  <si>
    <t>S26023524701058</t>
  </si>
  <si>
    <t>S26024524700326</t>
  </si>
  <si>
    <t>S26024524700308</t>
  </si>
  <si>
    <t>PDT printer</t>
  </si>
  <si>
    <t>Zebra ZQ210</t>
  </si>
  <si>
    <t>XXZTN261200011</t>
  </si>
  <si>
    <t>XXZTN261200006</t>
  </si>
  <si>
    <t>PC Workstation</t>
  </si>
  <si>
    <t>Máy tính trạm Dell Precision 3680 Tower</t>
  </si>
  <si>
    <t>JVX97G4</t>
  </si>
  <si>
    <t>Monitor</t>
  </si>
  <si>
    <t>Monitor HP V190</t>
  </si>
  <si>
    <t>1CR82307CY</t>
  </si>
  <si>
    <t>1CR82307D4</t>
  </si>
  <si>
    <t>Monitor HP V22</t>
  </si>
  <si>
    <t>CN41383K50</t>
  </si>
  <si>
    <t xml:space="preserve">Keyboard </t>
  </si>
  <si>
    <t xml:space="preserve">Mouse </t>
  </si>
  <si>
    <t>Cash Drawer</t>
  </si>
  <si>
    <t>Poscom 410</t>
  </si>
  <si>
    <t>20201130015</t>
  </si>
  <si>
    <t>2020092533</t>
  </si>
  <si>
    <t>Pole Display</t>
  </si>
  <si>
    <t>D190928010055</t>
  </si>
  <si>
    <t>D190928010054</t>
  </si>
  <si>
    <t>Scanner</t>
  </si>
  <si>
    <t>Scanner Wireless DS2278</t>
  </si>
  <si>
    <t>22136523423466</t>
  </si>
  <si>
    <t>22007523408905</t>
  </si>
  <si>
    <t>Bill printer</t>
  </si>
  <si>
    <t>Printer Cashier - Thermal Star printer MCP31L, USB</t>
  </si>
  <si>
    <t>2580022120601400</t>
  </si>
  <si>
    <t>Epson TM-82III</t>
  </si>
  <si>
    <t>X7BA014973</t>
  </si>
  <si>
    <t>Back-end</t>
  </si>
  <si>
    <t>A4 Printer</t>
  </si>
  <si>
    <t>HP Laserjet pro M15w</t>
  </si>
  <si>
    <t>VNC3K04690</t>
  </si>
  <si>
    <t>Mpos</t>
  </si>
  <si>
    <t>HP EngageGo10 Mobile tablet (i5 8Gb with scanner)</t>
  </si>
  <si>
    <t>5CG3350NKC</t>
  </si>
  <si>
    <t>Printer for Mpos</t>
  </si>
  <si>
    <t>mPOS Printer Star SM­T300i2-DB50</t>
  </si>
  <si>
    <t>4951319256007</t>
  </si>
  <si>
    <t>Firewall</t>
  </si>
  <si>
    <t>Fortigate FG-60F - 3  Year UTP license</t>
  </si>
  <si>
    <t>FGT60FTK25056910</t>
  </si>
  <si>
    <t>Note</t>
  </si>
  <si>
    <t>NEW</t>
  </si>
  <si>
    <t>58D61F887469</t>
  </si>
  <si>
    <t>OLD</t>
  </si>
  <si>
    <t>DSV</t>
  </si>
  <si>
    <t>NEW (free)</t>
  </si>
  <si>
    <t>VI03</t>
  </si>
  <si>
    <t>Thùng 1</t>
  </si>
  <si>
    <t>Mouse</t>
  </si>
  <si>
    <t>Keyboard</t>
  </si>
  <si>
    <t>Thùng 2</t>
  </si>
  <si>
    <t>0 cần chụp</t>
  </si>
  <si>
    <t>817882028523</t>
  </si>
  <si>
    <t>Thùng 3</t>
  </si>
  <si>
    <t>8CC33807QS</t>
  </si>
  <si>
    <t>8CC3372982</t>
  </si>
  <si>
    <t>58D61F885EBB</t>
  </si>
  <si>
    <t>KWC294003DP</t>
  </si>
  <si>
    <t>9041B204B62B</t>
  </si>
  <si>
    <t>9041B204BAD2</t>
  </si>
  <si>
    <t>9041B204B9BB</t>
  </si>
  <si>
    <t>Sim Data (O2O)</t>
  </si>
  <si>
    <t>SIM DATA</t>
  </si>
  <si>
    <t>Zebra TC26BK-11A222-A6</t>
  </si>
  <si>
    <t>PDT Printer Star SM-L200-UB40</t>
  </si>
  <si>
    <t>Tablet for o2o</t>
  </si>
  <si>
    <t>Samsung Galaxy Tab S10 FE 5G 8GB 128GB</t>
  </si>
  <si>
    <t>Printer for o2o</t>
  </si>
  <si>
    <t xml:space="preserve">Máy in mã vạch Postek IQ200, 203dpi -Bluetooth </t>
  </si>
  <si>
    <t>Maken 410</t>
  </si>
  <si>
    <t>26037523701271</t>
  </si>
  <si>
    <t>26037523702491</t>
  </si>
  <si>
    <t>FGT60FTK25056298</t>
  </si>
  <si>
    <t xml:space="preserve">Dock zebra </t>
  </si>
  <si>
    <t>UPS</t>
  </si>
  <si>
    <t>Monitor HP 19,5 inch - widescreen (hdmi port)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</si>
</sst>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VND]\ * #,##0_);_([$VND]\ * \(#,##0\);_([$VND]\ * &quot;-&quot;_);_(@_)"/>
  </numFmts>
  <fonts count="7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  <font>
      <sz val="11"/>
      <color rgb="FF000000"/>
      <name val="Calibri"/>
      <family val="2"/>
      <charset val="1"/>
      <scheme val="minor"/>
    </font>
    <font>
      <sz val="26"/>
      <color theme="1"/>
      <name val="Calibri"/>
      <family val="2"/>
      <scheme val="minor"/>
    </font>
    <font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1" xfId="0" applyBorder="1" applyAlignment="1">
      <alignment horizontal="left"/>
    </xf>
    <xf numFmtId="49" fontId="0" fillId="0" borderId="0" xfId="0" applyNumberFormat="1"/>
    <xf numFmtId="0" fontId="1" fillId="3" borderId="1" xfId="0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vertical="center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0" fontId="0" fillId="4" borderId="1" xfId="0" applyFill="1" applyBorder="1" applyAlignment="1">
      <alignment wrapText="1"/>
    </xf>
    <xf numFmtId="0" fontId="3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3" fillId="0" borderId="2" xfId="0" applyFont="1" applyBorder="1" applyAlignment="1">
      <alignment vertical="top"/>
    </xf>
    <xf numFmtId="0" fontId="0" fillId="0" borderId="1" xfId="0" applyBorder="1" applyAlignment="1">
      <alignment horizontal="left" vertical="top"/>
    </xf>
    <xf numFmtId="49" fontId="3" fillId="4" borderId="5" xfId="0" applyNumberFormat="1" applyFont="1" applyFill="1" applyBorder="1" applyAlignment="1">
      <alignment horizontal="left" vertical="top" wrapText="1"/>
    </xf>
    <xf numFmtId="49" fontId="3" fillId="4" borderId="5" xfId="0" applyNumberFormat="1" applyFont="1" applyFill="1" applyBorder="1" applyAlignment="1">
      <alignment horizontal="left" vertical="top"/>
    </xf>
    <xf numFmtId="0" fontId="0" fillId="4" borderId="5" xfId="0" applyFill="1" applyBorder="1" applyAlignment="1">
      <alignment vertical="top" wrapText="1"/>
    </xf>
    <xf numFmtId="0" fontId="3" fillId="0" borderId="3" xfId="0" applyFont="1" applyBorder="1" applyAlignment="1">
      <alignment horizontal="left" vertical="top"/>
    </xf>
    <xf numFmtId="0" fontId="3" fillId="5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/>
    </xf>
    <xf numFmtId="0" fontId="4" fillId="5" borderId="1" xfId="0" applyFont="1" applyFill="1" applyBorder="1" applyAlignment="1">
      <alignment vertical="top"/>
    </xf>
    <xf numFmtId="0" fontId="1" fillId="3" borderId="2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0" fontId="2" fillId="0" borderId="2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1" fillId="3" borderId="4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0" fillId="0" borderId="2" xfId="0" applyBorder="1"/>
    <xf numFmtId="0" fontId="3" fillId="0" borderId="7" xfId="0" applyFont="1" applyBorder="1" applyAlignment="1">
      <alignment horizontal="left" vertical="top"/>
    </xf>
    <xf numFmtId="0" fontId="3" fillId="0" borderId="8" xfId="0" applyFont="1" applyBorder="1" applyAlignment="1">
      <alignment horizontal="left" vertical="top"/>
    </xf>
    <xf numFmtId="0" fontId="3" fillId="5" borderId="8" xfId="0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3" fillId="0" borderId="12" xfId="0" applyFont="1" applyBorder="1" applyAlignment="1">
      <alignment horizontal="left" vertical="top"/>
    </xf>
    <xf numFmtId="0" fontId="3" fillId="5" borderId="2" xfId="0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0" fontId="0" fillId="0" borderId="11" xfId="0" applyBorder="1"/>
    <xf numFmtId="0" fontId="3" fillId="5" borderId="6" xfId="0" applyFont="1" applyFill="1" applyBorder="1" applyAlignment="1">
      <alignment horizontal="left" vertical="top" wrapText="1"/>
    </xf>
    <xf numFmtId="0" fontId="3" fillId="5" borderId="6" xfId="0" applyFont="1" applyFill="1" applyBorder="1" applyAlignment="1">
      <alignment horizontal="left" vertical="top"/>
    </xf>
    <xf numFmtId="0" fontId="0" fillId="0" borderId="11" xfId="0" applyBorder="1" applyAlignment="1">
      <alignment horizontal="center" vertical="top"/>
    </xf>
    <xf numFmtId="164" fontId="0" fillId="0" borderId="2" xfId="0" applyNumberFormat="1" applyBorder="1"/>
    <xf numFmtId="0" fontId="1" fillId="6" borderId="1" xfId="0" applyFont="1" applyFill="1" applyBorder="1" applyAlignment="1">
      <alignment horizontal="left" vertical="top"/>
    </xf>
    <xf numFmtId="0" fontId="2" fillId="6" borderId="1" xfId="0" applyFont="1" applyFill="1" applyBorder="1" applyAlignment="1">
      <alignment horizontal="left" vertical="top"/>
    </xf>
    <xf numFmtId="49" fontId="1" fillId="6" borderId="5" xfId="0" applyNumberFormat="1" applyFont="1" applyFill="1" applyBorder="1" applyAlignment="1">
      <alignment horizontal="left" vertical="top"/>
    </xf>
    <xf numFmtId="0" fontId="0" fillId="6" borderId="11" xfId="0" applyFill="1" applyBorder="1" applyAlignment="1">
      <alignment horizontal="center" vertical="top"/>
    </xf>
    <xf numFmtId="49" fontId="3" fillId="0" borderId="5" xfId="0" applyNumberFormat="1" applyFont="1" applyBorder="1" applyAlignment="1">
      <alignment horizontal="left" vertical="top" wrapText="1"/>
    </xf>
    <xf numFmtId="49" fontId="3" fillId="0" borderId="5" xfId="0" applyNumberFormat="1" applyFont="1" applyBorder="1" applyAlignment="1">
      <alignment horizontal="left" vertical="top"/>
    </xf>
    <xf numFmtId="0" fontId="0" fillId="0" borderId="5" xfId="0" applyBorder="1" applyAlignment="1">
      <alignment vertical="top" wrapText="1"/>
    </xf>
    <xf numFmtId="164" fontId="0" fillId="6" borderId="2" xfId="0" applyNumberFormat="1" applyFill="1" applyBorder="1"/>
    <xf numFmtId="49" fontId="1" fillId="3" borderId="11" xfId="0" applyNumberFormat="1" applyFont="1" applyFill="1" applyBorder="1" applyAlignment="1">
      <alignment horizontal="left" vertical="top"/>
    </xf>
    <xf numFmtId="49" fontId="3" fillId="4" borderId="11" xfId="0" applyNumberFormat="1" applyFont="1" applyFill="1" applyBorder="1" applyAlignment="1">
      <alignment horizontal="left" vertical="top" wrapText="1"/>
    </xf>
    <xf numFmtId="49" fontId="3" fillId="4" borderId="11" xfId="0" applyNumberFormat="1" applyFont="1" applyFill="1" applyBorder="1" applyAlignment="1">
      <alignment horizontal="left" vertical="top"/>
    </xf>
    <xf numFmtId="0" fontId="0" fillId="6" borderId="2" xfId="0" applyFill="1" applyBorder="1"/>
    <xf numFmtId="0" fontId="0" fillId="0" borderId="6" xfId="0" applyBorder="1"/>
    <xf numFmtId="0" fontId="0" fillId="0" borderId="4" xfId="0" applyBorder="1"/>
    <xf numFmtId="0" fontId="0" fillId="0" borderId="2" xfId="0" applyBorder="1" applyAlignment="1">
      <alignment horizontal="center" vertical="top"/>
    </xf>
    <xf numFmtId="49" fontId="1" fillId="3" borderId="13" xfId="0" applyNumberFormat="1" applyFont="1" applyFill="1" applyBorder="1" applyAlignment="1">
      <alignment horizontal="left" vertical="top"/>
    </xf>
    <xf numFmtId="49" fontId="3" fillId="4" borderId="10" xfId="0" applyNumberFormat="1" applyFont="1" applyFill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/>
    </xf>
    <xf numFmtId="0" fontId="1" fillId="3" borderId="13" xfId="0" applyFont="1" applyFill="1" applyBorder="1" applyAlignment="1">
      <alignment horizontal="left" vertical="top"/>
    </xf>
    <xf numFmtId="0" fontId="3" fillId="5" borderId="5" xfId="0" applyFont="1" applyFill="1" applyBorder="1" applyAlignment="1">
      <alignment horizontal="left" vertical="top"/>
    </xf>
    <xf numFmtId="0" fontId="3" fillId="0" borderId="5" xfId="0" applyFont="1" applyBorder="1" applyAlignment="1">
      <alignment horizontal="left" vertical="top"/>
    </xf>
    <xf numFmtId="164" fontId="0" fillId="0" borderId="0" xfId="0" applyNumberFormat="1"/>
    <xf numFmtId="49" fontId="3" fillId="0" borderId="2" xfId="0" applyNumberFormat="1" applyFont="1" applyBorder="1" applyAlignment="1">
      <alignment horizontal="left" vertical="top"/>
    </xf>
    <xf numFmtId="164" fontId="0" fillId="0" borderId="14" xfId="0" applyNumberFormat="1" applyBorder="1"/>
    <xf numFmtId="0" fontId="0" fillId="0" borderId="9" xfId="0" applyBorder="1" applyAlignment="1">
      <alignment vertical="top" wrapText="1"/>
    </xf>
    <xf numFmtId="164" fontId="0" fillId="0" borderId="6" xfId="0" applyNumberFormat="1" applyBorder="1"/>
    <xf numFmtId="49" fontId="3" fillId="0" borderId="15" xfId="0" applyNumberFormat="1" applyFont="1" applyBorder="1" applyAlignment="1">
      <alignment horizontal="left" vertical="top" wrapText="1"/>
    </xf>
    <xf numFmtId="1" fontId="6" fillId="5" borderId="1" xfId="0" applyNumberFormat="1" applyFont="1" applyFill="1" applyBorder="1" applyAlignment="1">
      <alignment horizontal="left"/>
    </xf>
    <xf numFmtId="0" fontId="5" fillId="0" borderId="2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 applyAlignment="1">
      <alignment horizontal="center"/>
    </xf>
    <xf numFmtId="49" fontId="0" fillId="0" borderId="14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7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  <rv s="0">
    <v>9</v>
    <v>5</v>
  </rv>
  <rv s="0">
    <v>10</v>
    <v>5</v>
  </rv>
  <rv s="0">
    <v>11</v>
    <v>5</v>
  </rv>
  <rv s="0">
    <v>12</v>
    <v>5</v>
  </rv>
  <rv s="0">
    <v>13</v>
    <v>5</v>
  </rv>
  <rv s="0">
    <v>14</v>
    <v>5</v>
  </rv>
  <rv s="0">
    <v>15</v>
    <v>5</v>
  </rv>
  <rv s="0">
    <v>16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  <rel r:id="rId10"/>
  <rel r:id="rId11"/>
  <rel r:id="rId12"/>
  <rel r:id="rId13"/>
  <rel r:id="rId14"/>
  <rel r:id="rId15"/>
  <rel r:id="rId16"/>
  <rel r:id="rId17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EB1F2-D268-4A81-83F6-D175BFFB5171}">
  <sheetPr>
    <tabColor rgb="FFFFFF00"/>
  </sheetPr>
  <dimension ref="A1:I34"/>
  <sheetViews>
    <sheetView topLeftCell="A3" zoomScale="85" zoomScaleNormal="85" workbookViewId="0">
      <selection activeCell="G10" sqref="G10"/>
    </sheetView>
  </sheetViews>
  <sheetFormatPr defaultRowHeight="15"/>
  <cols>
    <col min="1" max="1" width="4.140625" bestFit="1" customWidth="1"/>
    <col min="2" max="2" width="8.7109375" bestFit="1" customWidth="1"/>
    <col min="3" max="3" width="19.5703125" customWidth="1"/>
    <col min="4" max="4" width="52.5703125" customWidth="1"/>
    <col min="5" max="5" width="4.7109375" bestFit="1" customWidth="1"/>
    <col min="6" max="6" width="26.28515625" style="2" bestFit="1" customWidth="1"/>
    <col min="7" max="7" width="30.85546875" customWidth="1"/>
    <col min="8" max="9" width="19.85546875" customWidth="1"/>
  </cols>
  <sheetData>
    <row r="1" spans="1:9">
      <c r="A1" s="48" t="s">
        <v>0</v>
      </c>
      <c r="B1" s="49" t="s">
        <v>1</v>
      </c>
      <c r="C1" s="49" t="s">
        <v>2</v>
      </c>
      <c r="D1" s="49" t="s">
        <v>3</v>
      </c>
      <c r="E1" s="48" t="s">
        <v>4</v>
      </c>
      <c r="F1" s="50" t="s">
        <v>5</v>
      </c>
      <c r="G1" s="55" t="s">
        <v>6</v>
      </c>
      <c r="H1" s="59" t="s">
        <v>7</v>
      </c>
      <c r="I1" s="59" t="s">
        <v>8</v>
      </c>
    </row>
    <row r="2" spans="1:9">
      <c r="A2" s="15">
        <v>1</v>
      </c>
      <c r="B2" s="16" t="s">
        <v>9</v>
      </c>
      <c r="C2" s="17" t="s">
        <v>10</v>
      </c>
      <c r="D2" s="18" t="s">
        <v>11</v>
      </c>
      <c r="E2" s="15">
        <v>1</v>
      </c>
      <c r="F2" s="52" t="s">
        <v>12</v>
      </c>
      <c r="G2" s="47">
        <v>18518519</v>
      </c>
      <c r="H2" s="47">
        <f>G2*8%</f>
        <v>1481481.52</v>
      </c>
      <c r="I2" s="47">
        <f>G2+H2</f>
        <v>20000000.52</v>
      </c>
    </row>
    <row r="3" spans="1:9">
      <c r="A3" s="15">
        <v>2</v>
      </c>
      <c r="B3" s="16" t="s">
        <v>9</v>
      </c>
      <c r="C3" s="17" t="s">
        <v>10</v>
      </c>
      <c r="D3" s="18" t="s">
        <v>11</v>
      </c>
      <c r="E3" s="15">
        <v>1</v>
      </c>
      <c r="F3" s="52" t="s">
        <v>13</v>
      </c>
      <c r="G3" s="47">
        <v>18518519</v>
      </c>
      <c r="H3" s="47">
        <f>G3*8%</f>
        <v>1481481.52</v>
      </c>
      <c r="I3" s="47">
        <f>G3+H3</f>
        <v>20000000.52</v>
      </c>
    </row>
    <row r="4" spans="1:9">
      <c r="A4" s="15">
        <v>3</v>
      </c>
      <c r="B4" s="15" t="s">
        <v>14</v>
      </c>
      <c r="C4" s="17" t="s">
        <v>15</v>
      </c>
      <c r="D4" s="15" t="s">
        <v>16</v>
      </c>
      <c r="E4" s="15">
        <v>1</v>
      </c>
      <c r="F4" s="53" t="s">
        <v>17</v>
      </c>
      <c r="G4" s="47">
        <v>13700000</v>
      </c>
      <c r="H4" s="47">
        <f>G4*8%</f>
        <v>1096000</v>
      </c>
      <c r="I4" s="47">
        <f>G4+H4</f>
        <v>14796000</v>
      </c>
    </row>
    <row r="5" spans="1:9">
      <c r="A5" s="15">
        <v>4</v>
      </c>
      <c r="B5" s="15" t="s">
        <v>14</v>
      </c>
      <c r="C5" s="17" t="s">
        <v>15</v>
      </c>
      <c r="D5" s="15" t="s">
        <v>18</v>
      </c>
      <c r="E5" s="15">
        <v>1</v>
      </c>
      <c r="F5" s="53" t="s">
        <v>19</v>
      </c>
      <c r="G5" s="47">
        <v>3800000</v>
      </c>
      <c r="H5" s="47">
        <f>G5*8%</f>
        <v>304000</v>
      </c>
      <c r="I5" s="47">
        <f>G5+H5</f>
        <v>4104000</v>
      </c>
    </row>
    <row r="6" spans="1:9">
      <c r="A6" s="15">
        <v>6</v>
      </c>
      <c r="B6" s="15" t="s">
        <v>14</v>
      </c>
      <c r="C6" s="16" t="s">
        <v>20</v>
      </c>
      <c r="D6" s="15" t="s">
        <v>21</v>
      </c>
      <c r="E6" s="15">
        <v>1</v>
      </c>
      <c r="F6" s="52" t="s">
        <v>22</v>
      </c>
      <c r="G6" s="47">
        <v>4300000</v>
      </c>
      <c r="H6" s="47">
        <f>G6*8%</f>
        <v>344000</v>
      </c>
      <c r="I6" s="47">
        <f>G6+H6</f>
        <v>4644000</v>
      </c>
    </row>
    <row r="7" spans="1:9">
      <c r="A7" s="15">
        <v>7</v>
      </c>
      <c r="B7" s="15" t="s">
        <v>14</v>
      </c>
      <c r="C7" s="16" t="s">
        <v>20</v>
      </c>
      <c r="D7" s="15" t="s">
        <v>21</v>
      </c>
      <c r="E7" s="15">
        <v>1</v>
      </c>
      <c r="F7" s="52" t="s">
        <v>23</v>
      </c>
      <c r="G7" s="47">
        <v>4300000</v>
      </c>
      <c r="H7" s="47">
        <f>G7*8%</f>
        <v>344000</v>
      </c>
      <c r="I7" s="47">
        <f>G7+H7</f>
        <v>4644000</v>
      </c>
    </row>
    <row r="8" spans="1:9">
      <c r="A8" s="15">
        <v>8</v>
      </c>
      <c r="B8" s="15" t="s">
        <v>14</v>
      </c>
      <c r="C8" s="16" t="s">
        <v>20</v>
      </c>
      <c r="D8" s="15" t="s">
        <v>21</v>
      </c>
      <c r="E8" s="15">
        <v>1</v>
      </c>
      <c r="F8" s="52" t="s">
        <v>24</v>
      </c>
      <c r="G8" s="47">
        <v>4300000</v>
      </c>
      <c r="H8" s="47">
        <f>G8*8%</f>
        <v>344000</v>
      </c>
      <c r="I8" s="47">
        <f>G8+H8</f>
        <v>4644000</v>
      </c>
    </row>
    <row r="9" spans="1:9">
      <c r="A9" s="15">
        <v>8</v>
      </c>
      <c r="B9" s="15" t="s">
        <v>25</v>
      </c>
      <c r="C9" s="15" t="s">
        <v>25</v>
      </c>
      <c r="D9" s="15" t="s">
        <v>26</v>
      </c>
      <c r="E9" s="15">
        <v>1</v>
      </c>
      <c r="F9" s="52" t="s">
        <v>27</v>
      </c>
      <c r="G9" s="47">
        <v>14980000</v>
      </c>
      <c r="H9" s="47">
        <f>G9*8%</f>
        <v>1198400</v>
      </c>
      <c r="I9" s="47">
        <f>G9+H9</f>
        <v>16178400</v>
      </c>
    </row>
    <row r="10" spans="1:9">
      <c r="A10" s="15">
        <v>9</v>
      </c>
      <c r="B10" s="15" t="s">
        <v>25</v>
      </c>
      <c r="C10" s="15" t="s">
        <v>25</v>
      </c>
      <c r="D10" s="15" t="s">
        <v>26</v>
      </c>
      <c r="E10" s="15">
        <v>1</v>
      </c>
      <c r="F10" s="52" t="s">
        <v>28</v>
      </c>
      <c r="G10" s="47">
        <v>14980000</v>
      </c>
      <c r="H10" s="47">
        <f>G10*8%</f>
        <v>1198400</v>
      </c>
      <c r="I10" s="47">
        <f>G10+H10</f>
        <v>16178400</v>
      </c>
    </row>
    <row r="11" spans="1:9">
      <c r="A11" s="15">
        <v>10</v>
      </c>
      <c r="B11" s="15" t="s">
        <v>25</v>
      </c>
      <c r="C11" s="15" t="s">
        <v>25</v>
      </c>
      <c r="D11" s="15" t="s">
        <v>26</v>
      </c>
      <c r="E11" s="15">
        <v>1</v>
      </c>
      <c r="F11" s="52" t="s">
        <v>29</v>
      </c>
      <c r="G11" s="47">
        <v>14980000</v>
      </c>
      <c r="H11" s="47">
        <f>G11*8%</f>
        <v>1198400</v>
      </c>
      <c r="I11" s="47">
        <f>G11+H11</f>
        <v>16178400</v>
      </c>
    </row>
    <row r="12" spans="1:9">
      <c r="A12" s="15">
        <v>11</v>
      </c>
      <c r="B12" s="15" t="s">
        <v>25</v>
      </c>
      <c r="C12" s="15" t="s">
        <v>25</v>
      </c>
      <c r="D12" s="15" t="s">
        <v>26</v>
      </c>
      <c r="E12" s="15">
        <v>1</v>
      </c>
      <c r="F12" s="52" t="s">
        <v>30</v>
      </c>
      <c r="G12" s="47">
        <v>14980000</v>
      </c>
      <c r="H12" s="47">
        <f>G12*8%</f>
        <v>1198400</v>
      </c>
      <c r="I12" s="47">
        <f>G12+H12</f>
        <v>16178400</v>
      </c>
    </row>
    <row r="13" spans="1:9">
      <c r="A13" s="15">
        <v>12</v>
      </c>
      <c r="B13" s="15" t="s">
        <v>25</v>
      </c>
      <c r="C13" s="15" t="s">
        <v>25</v>
      </c>
      <c r="D13" s="15" t="s">
        <v>26</v>
      </c>
      <c r="E13" s="15">
        <v>1</v>
      </c>
      <c r="F13" s="52" t="s">
        <v>31</v>
      </c>
      <c r="G13" s="47">
        <v>14980000</v>
      </c>
      <c r="H13" s="47">
        <f>G13*8%</f>
        <v>1198400</v>
      </c>
      <c r="I13" s="47">
        <f>G13+H13</f>
        <v>16178400</v>
      </c>
    </row>
    <row r="14" spans="1:9">
      <c r="A14" s="15">
        <v>13</v>
      </c>
      <c r="B14" s="15" t="s">
        <v>25</v>
      </c>
      <c r="C14" s="15" t="s">
        <v>32</v>
      </c>
      <c r="D14" s="15" t="s">
        <v>33</v>
      </c>
      <c r="E14" s="15">
        <v>1</v>
      </c>
      <c r="F14" s="54" t="s">
        <v>34</v>
      </c>
      <c r="G14" s="47">
        <v>6430000</v>
      </c>
      <c r="H14" s="47">
        <f>G14*8%</f>
        <v>514400</v>
      </c>
      <c r="I14" s="47">
        <f>G14+H14</f>
        <v>6944400</v>
      </c>
    </row>
    <row r="15" spans="1:9">
      <c r="A15" s="15">
        <v>14</v>
      </c>
      <c r="B15" s="15" t="s">
        <v>25</v>
      </c>
      <c r="C15" s="15" t="s">
        <v>32</v>
      </c>
      <c r="D15" s="15" t="s">
        <v>33</v>
      </c>
      <c r="E15" s="15">
        <v>1</v>
      </c>
      <c r="F15" s="72" t="s">
        <v>35</v>
      </c>
      <c r="G15" s="73">
        <v>6430000</v>
      </c>
      <c r="H15" s="47">
        <f>G15*8%</f>
        <v>514400</v>
      </c>
      <c r="I15" s="47">
        <f>G15+H15</f>
        <v>6944400</v>
      </c>
    </row>
    <row r="16" spans="1:9">
      <c r="A16" s="15">
        <v>15</v>
      </c>
      <c r="B16" s="22" t="s">
        <v>9</v>
      </c>
      <c r="C16" s="15" t="s">
        <v>36</v>
      </c>
      <c r="D16" s="15" t="s">
        <v>37</v>
      </c>
      <c r="E16" s="68">
        <v>1</v>
      </c>
      <c r="F16" s="70" t="s">
        <v>38</v>
      </c>
      <c r="G16" s="47">
        <v>56000000</v>
      </c>
      <c r="H16" s="71">
        <f>G16*8%</f>
        <v>4480000</v>
      </c>
      <c r="I16" s="47">
        <f>G16+H16</f>
        <v>60480000</v>
      </c>
    </row>
    <row r="17" spans="1:9">
      <c r="A17" s="15">
        <v>16</v>
      </c>
      <c r="B17" s="22" t="s">
        <v>9</v>
      </c>
      <c r="C17" s="15" t="s">
        <v>39</v>
      </c>
      <c r="D17" s="23" t="s">
        <v>40</v>
      </c>
      <c r="E17" s="24">
        <v>1</v>
      </c>
      <c r="F17" s="74" t="s">
        <v>41</v>
      </c>
      <c r="G17" s="61"/>
      <c r="H17" s="47"/>
      <c r="I17" s="47"/>
    </row>
    <row r="18" spans="1:9">
      <c r="A18" s="15">
        <v>17</v>
      </c>
      <c r="B18" s="22" t="s">
        <v>9</v>
      </c>
      <c r="C18" s="15" t="s">
        <v>39</v>
      </c>
      <c r="D18" s="23" t="s">
        <v>40</v>
      </c>
      <c r="E18" s="24">
        <v>1</v>
      </c>
      <c r="F18" s="52" t="s">
        <v>42</v>
      </c>
      <c r="G18" s="33"/>
      <c r="H18" s="47"/>
      <c r="I18" s="47"/>
    </row>
    <row r="19" spans="1:9">
      <c r="A19" s="15">
        <v>18</v>
      </c>
      <c r="B19" s="22" t="s">
        <v>9</v>
      </c>
      <c r="C19" s="15" t="s">
        <v>39</v>
      </c>
      <c r="D19" s="23" t="s">
        <v>43</v>
      </c>
      <c r="E19" s="24">
        <v>1</v>
      </c>
      <c r="F19" s="52" t="s">
        <v>44</v>
      </c>
      <c r="G19" s="33"/>
      <c r="H19" s="47"/>
      <c r="I19" s="47"/>
    </row>
    <row r="20" spans="1:9">
      <c r="A20" s="15">
        <v>19</v>
      </c>
      <c r="B20" s="22" t="s">
        <v>9</v>
      </c>
      <c r="C20" s="15" t="s">
        <v>45</v>
      </c>
      <c r="D20" s="24" t="s">
        <v>45</v>
      </c>
      <c r="E20" s="24">
        <v>3</v>
      </c>
      <c r="F20" s="53"/>
      <c r="G20" s="47"/>
      <c r="H20" s="47"/>
      <c r="I20" s="47"/>
    </row>
    <row r="21" spans="1:9">
      <c r="A21" s="15">
        <v>20</v>
      </c>
      <c r="B21" s="22" t="s">
        <v>9</v>
      </c>
      <c r="C21" s="15" t="s">
        <v>46</v>
      </c>
      <c r="D21" s="24" t="s">
        <v>46</v>
      </c>
      <c r="E21" s="24">
        <v>3</v>
      </c>
      <c r="F21" s="53"/>
      <c r="G21" s="47"/>
      <c r="H21" s="47"/>
      <c r="I21" s="47"/>
    </row>
    <row r="22" spans="1:9">
      <c r="A22" s="15">
        <v>21</v>
      </c>
      <c r="B22" s="22" t="s">
        <v>9</v>
      </c>
      <c r="C22" s="15" t="s">
        <v>47</v>
      </c>
      <c r="D22" s="24" t="s">
        <v>48</v>
      </c>
      <c r="E22" s="24">
        <v>1</v>
      </c>
      <c r="F22" s="52" t="s">
        <v>49</v>
      </c>
      <c r="G22" s="33"/>
      <c r="H22" s="47"/>
      <c r="I22" s="47"/>
    </row>
    <row r="23" spans="1:9">
      <c r="A23" s="15">
        <v>22</v>
      </c>
      <c r="B23" s="22" t="s">
        <v>9</v>
      </c>
      <c r="C23" s="15" t="s">
        <v>47</v>
      </c>
      <c r="D23" s="24" t="s">
        <v>48</v>
      </c>
      <c r="E23" s="24">
        <v>1</v>
      </c>
      <c r="F23" s="52" t="s">
        <v>50</v>
      </c>
      <c r="G23" s="33"/>
      <c r="H23" s="47"/>
      <c r="I23" s="47"/>
    </row>
    <row r="24" spans="1:9">
      <c r="A24" s="15">
        <v>23</v>
      </c>
      <c r="B24" s="22" t="s">
        <v>9</v>
      </c>
      <c r="C24" s="15" t="s">
        <v>51</v>
      </c>
      <c r="D24" s="24" t="s">
        <v>51</v>
      </c>
      <c r="E24" s="24">
        <v>1</v>
      </c>
      <c r="F24" s="52" t="s">
        <v>52</v>
      </c>
      <c r="G24" s="33"/>
      <c r="H24" s="47"/>
      <c r="I24" s="47"/>
    </row>
    <row r="25" spans="1:9">
      <c r="A25" s="15">
        <v>24</v>
      </c>
      <c r="B25" s="22" t="s">
        <v>9</v>
      </c>
      <c r="C25" s="15" t="s">
        <v>51</v>
      </c>
      <c r="D25" s="24" t="s">
        <v>51</v>
      </c>
      <c r="E25" s="24">
        <v>1</v>
      </c>
      <c r="F25" s="52" t="s">
        <v>53</v>
      </c>
      <c r="G25" s="33"/>
      <c r="H25" s="47"/>
      <c r="I25" s="47"/>
    </row>
    <row r="26" spans="1:9">
      <c r="A26" s="15">
        <v>25</v>
      </c>
      <c r="B26" s="22" t="s">
        <v>9</v>
      </c>
      <c r="C26" s="15" t="s">
        <v>54</v>
      </c>
      <c r="D26" s="24" t="s">
        <v>55</v>
      </c>
      <c r="E26" s="24">
        <v>1</v>
      </c>
      <c r="F26" s="52" t="s">
        <v>56</v>
      </c>
      <c r="G26" s="33"/>
      <c r="H26" s="47"/>
      <c r="I26" s="47"/>
    </row>
    <row r="27" spans="1:9">
      <c r="A27" s="15">
        <v>26</v>
      </c>
      <c r="B27" s="22" t="s">
        <v>9</v>
      </c>
      <c r="C27" s="15" t="s">
        <v>54</v>
      </c>
      <c r="D27" s="24" t="s">
        <v>55</v>
      </c>
      <c r="E27" s="24">
        <v>1</v>
      </c>
      <c r="F27" s="52" t="s">
        <v>57</v>
      </c>
      <c r="G27" s="33"/>
      <c r="H27" s="47"/>
      <c r="I27" s="47"/>
    </row>
    <row r="28" spans="1:9">
      <c r="A28" s="15">
        <v>27</v>
      </c>
      <c r="B28" s="22" t="s">
        <v>9</v>
      </c>
      <c r="C28" s="15" t="s">
        <v>58</v>
      </c>
      <c r="D28" s="23" t="s">
        <v>59</v>
      </c>
      <c r="E28" s="24">
        <v>1</v>
      </c>
      <c r="F28" s="52" t="s">
        <v>60</v>
      </c>
      <c r="G28" s="33"/>
      <c r="H28" s="47"/>
      <c r="I28" s="47"/>
    </row>
    <row r="29" spans="1:9">
      <c r="A29" s="15">
        <v>28</v>
      </c>
      <c r="B29" s="22" t="s">
        <v>9</v>
      </c>
      <c r="C29" s="15" t="s">
        <v>58</v>
      </c>
      <c r="D29" s="25" t="s">
        <v>61</v>
      </c>
      <c r="E29" s="24">
        <v>1</v>
      </c>
      <c r="F29" s="52" t="s">
        <v>62</v>
      </c>
      <c r="G29" s="33"/>
      <c r="H29" s="47"/>
      <c r="I29" s="47"/>
    </row>
    <row r="30" spans="1:9">
      <c r="A30" s="15">
        <v>29</v>
      </c>
      <c r="B30" s="22" t="s">
        <v>63</v>
      </c>
      <c r="C30" s="15" t="s">
        <v>64</v>
      </c>
      <c r="D30" s="15" t="s">
        <v>65</v>
      </c>
      <c r="E30" s="15">
        <v>1</v>
      </c>
      <c r="F30" s="53" t="s">
        <v>66</v>
      </c>
      <c r="G30" s="33"/>
      <c r="H30" s="47"/>
      <c r="I30" s="47"/>
    </row>
    <row r="31" spans="1:9">
      <c r="A31" s="15">
        <v>30</v>
      </c>
      <c r="B31" s="22" t="s">
        <v>9</v>
      </c>
      <c r="C31" s="15" t="s">
        <v>67</v>
      </c>
      <c r="D31" s="15" t="s">
        <v>68</v>
      </c>
      <c r="E31" s="15">
        <v>1</v>
      </c>
      <c r="F31" s="53" t="s">
        <v>69</v>
      </c>
      <c r="G31" s="33"/>
      <c r="H31" s="47"/>
      <c r="I31" s="47"/>
    </row>
    <row r="32" spans="1:9">
      <c r="A32" s="15">
        <v>31</v>
      </c>
      <c r="B32" s="22" t="s">
        <v>9</v>
      </c>
      <c r="C32" s="15" t="s">
        <v>70</v>
      </c>
      <c r="D32" s="15" t="s">
        <v>71</v>
      </c>
      <c r="E32" s="15">
        <v>1</v>
      </c>
      <c r="F32" s="53" t="s">
        <v>72</v>
      </c>
      <c r="G32" s="33"/>
      <c r="H32" s="47"/>
      <c r="I32" s="47"/>
    </row>
    <row r="33" spans="1:9">
      <c r="A33" s="15">
        <v>32</v>
      </c>
      <c r="B33" s="15" t="s">
        <v>14</v>
      </c>
      <c r="C33" s="15" t="s">
        <v>73</v>
      </c>
      <c r="D33" s="15" t="s">
        <v>74</v>
      </c>
      <c r="E33" s="15">
        <v>1</v>
      </c>
      <c r="F33" s="53" t="s">
        <v>75</v>
      </c>
      <c r="G33" s="47">
        <v>29700000</v>
      </c>
      <c r="H33" s="47">
        <f>G33*8%</f>
        <v>2376000</v>
      </c>
      <c r="I33" s="47">
        <f>G33+H33</f>
        <v>32076000</v>
      </c>
    </row>
    <row r="34" spans="1:9">
      <c r="G34" s="47">
        <f>SUM(G2:G33)</f>
        <v>240897038</v>
      </c>
      <c r="H34" s="47">
        <f>SUM(H2:H33)</f>
        <v>19271763.039999999</v>
      </c>
      <c r="I34" s="47">
        <f>SUM(I2:I33)</f>
        <v>260168801.03999999</v>
      </c>
    </row>
  </sheetData>
  <autoFilter ref="A1:G34" xr:uid="{9CBE0138-D6BF-457A-A188-0657C8F0FB72}"/>
  <pageMargins left="0.7" right="0.7" top="0.75" bottom="0.75" header="0.3" footer="0.3"/>
  <pageSetup paperSize="124" orientation="portrait" horizontalDpi="203" verticalDpi="20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E0138-D6BF-457A-A188-0657C8F0FB72}">
  <sheetPr>
    <tabColor rgb="FFFFFF00"/>
  </sheetPr>
  <dimension ref="A1:J34"/>
  <sheetViews>
    <sheetView tabSelected="1" topLeftCell="A2" zoomScale="85" zoomScaleNormal="85" workbookViewId="0">
      <selection activeCell="F8" sqref="F8"/>
    </sheetView>
  </sheetViews>
  <sheetFormatPr defaultRowHeight="14.45"/>
  <cols>
    <col min="1" max="1" width="4.140625" bestFit="1" customWidth="1"/>
    <col min="2" max="2" width="8.7109375" bestFit="1" customWidth="1"/>
    <col min="3" max="3" width="19.5703125" customWidth="1"/>
    <col min="4" max="4" width="52.5703125" customWidth="1"/>
    <col min="5" max="5" width="4.7109375" bestFit="1" customWidth="1"/>
    <col min="6" max="6" width="26.28515625" style="2" bestFit="1" customWidth="1"/>
    <col min="7" max="7" width="33.42578125" customWidth="1"/>
    <col min="8" max="8" width="30.85546875" customWidth="1"/>
    <col min="9" max="10" width="19.85546875" customWidth="1"/>
  </cols>
  <sheetData>
    <row r="1" spans="1:10" ht="15">
      <c r="A1" s="48" t="s">
        <v>0</v>
      </c>
      <c r="B1" s="49" t="s">
        <v>1</v>
      </c>
      <c r="C1" s="49" t="s">
        <v>2</v>
      </c>
      <c r="D1" s="49" t="s">
        <v>3</v>
      </c>
      <c r="E1" s="48" t="s">
        <v>4</v>
      </c>
      <c r="F1" s="50" t="s">
        <v>5</v>
      </c>
      <c r="G1" s="51" t="s">
        <v>76</v>
      </c>
      <c r="H1" s="55" t="s">
        <v>6</v>
      </c>
      <c r="I1" s="59" t="s">
        <v>7</v>
      </c>
      <c r="J1" s="59" t="s">
        <v>8</v>
      </c>
    </row>
    <row r="2" spans="1:10" ht="15">
      <c r="A2" s="15">
        <v>1</v>
      </c>
      <c r="B2" s="16" t="s">
        <v>9</v>
      </c>
      <c r="C2" s="17" t="s">
        <v>10</v>
      </c>
      <c r="D2" s="18" t="s">
        <v>11</v>
      </c>
      <c r="E2" s="15">
        <v>1</v>
      </c>
      <c r="F2" s="52" t="s">
        <v>12</v>
      </c>
      <c r="G2" s="46" t="s">
        <v>77</v>
      </c>
      <c r="H2" s="47">
        <v>18518519</v>
      </c>
      <c r="I2" s="47">
        <f>H2*8%</f>
        <v>1481481.52</v>
      </c>
      <c r="J2" s="47">
        <f>H2+I2</f>
        <v>20000000.52</v>
      </c>
    </row>
    <row r="3" spans="1:10" ht="15">
      <c r="A3" s="15">
        <v>2</v>
      </c>
      <c r="B3" s="16" t="s">
        <v>9</v>
      </c>
      <c r="C3" s="17" t="s">
        <v>10</v>
      </c>
      <c r="D3" s="18" t="s">
        <v>11</v>
      </c>
      <c r="E3" s="15">
        <v>1</v>
      </c>
      <c r="F3" s="52" t="s">
        <v>13</v>
      </c>
      <c r="G3" s="46" t="s">
        <v>77</v>
      </c>
      <c r="H3" s="47">
        <v>18518519</v>
      </c>
      <c r="I3" s="47">
        <f>H3*8%</f>
        <v>1481481.52</v>
      </c>
      <c r="J3" s="47">
        <f>H3+I3</f>
        <v>20000000.52</v>
      </c>
    </row>
    <row r="4" spans="1:10" ht="15">
      <c r="A4" s="15">
        <v>3</v>
      </c>
      <c r="B4" s="15" t="s">
        <v>14</v>
      </c>
      <c r="C4" s="17" t="s">
        <v>15</v>
      </c>
      <c r="D4" s="15" t="s">
        <v>16</v>
      </c>
      <c r="E4" s="15">
        <v>1</v>
      </c>
      <c r="F4" s="53" t="s">
        <v>78</v>
      </c>
      <c r="G4" s="46" t="s">
        <v>77</v>
      </c>
      <c r="H4" s="47">
        <v>13700000</v>
      </c>
      <c r="I4" s="47">
        <f>H4*8%</f>
        <v>1096000</v>
      </c>
      <c r="J4" s="47">
        <f>H4+I4</f>
        <v>14796000</v>
      </c>
    </row>
    <row r="5" spans="1:10" ht="15">
      <c r="A5" s="15">
        <v>4</v>
      </c>
      <c r="B5" s="15" t="s">
        <v>14</v>
      </c>
      <c r="C5" s="17" t="s">
        <v>15</v>
      </c>
      <c r="D5" s="15" t="s">
        <v>18</v>
      </c>
      <c r="E5" s="15">
        <v>1</v>
      </c>
      <c r="F5" s="53" t="s">
        <v>19</v>
      </c>
      <c r="G5" s="46" t="s">
        <v>77</v>
      </c>
      <c r="H5" s="47">
        <v>3800000</v>
      </c>
      <c r="I5" s="47">
        <f>H5*8%</f>
        <v>304000</v>
      </c>
      <c r="J5" s="47">
        <f>H5+I5</f>
        <v>4104000</v>
      </c>
    </row>
    <row r="6" spans="1:10" ht="15">
      <c r="A6" s="15">
        <v>6</v>
      </c>
      <c r="B6" s="15" t="s">
        <v>14</v>
      </c>
      <c r="C6" s="16" t="s">
        <v>20</v>
      </c>
      <c r="D6" s="15" t="s">
        <v>21</v>
      </c>
      <c r="E6" s="15">
        <v>1</v>
      </c>
      <c r="F6" s="52" t="s">
        <v>22</v>
      </c>
      <c r="G6" s="46" t="s">
        <v>77</v>
      </c>
      <c r="H6" s="47">
        <v>4300000</v>
      </c>
      <c r="I6" s="47">
        <f>H6*8%</f>
        <v>344000</v>
      </c>
      <c r="J6" s="47">
        <f>H6+I6</f>
        <v>4644000</v>
      </c>
    </row>
    <row r="7" spans="1:10" ht="15">
      <c r="A7" s="15">
        <v>7</v>
      </c>
      <c r="B7" s="15" t="s">
        <v>14</v>
      </c>
      <c r="C7" s="16" t="s">
        <v>20</v>
      </c>
      <c r="D7" s="15" t="s">
        <v>21</v>
      </c>
      <c r="E7" s="15">
        <v>1</v>
      </c>
      <c r="F7" s="52" t="s">
        <v>23</v>
      </c>
      <c r="G7" s="46" t="s">
        <v>77</v>
      </c>
      <c r="H7" s="47">
        <v>4300000</v>
      </c>
      <c r="I7" s="47">
        <f>H7*8%</f>
        <v>344000</v>
      </c>
      <c r="J7" s="47">
        <f>H7+I7</f>
        <v>4644000</v>
      </c>
    </row>
    <row r="8" spans="1:10" ht="15">
      <c r="A8" s="15">
        <v>8</v>
      </c>
      <c r="B8" s="15" t="s">
        <v>14</v>
      </c>
      <c r="C8" s="16" t="s">
        <v>20</v>
      </c>
      <c r="D8" s="15" t="s">
        <v>21</v>
      </c>
      <c r="E8" s="15">
        <v>1</v>
      </c>
      <c r="F8" s="82" t="s">
        <v>24</v>
      </c>
      <c r="G8" s="46" t="s">
        <v>77</v>
      </c>
      <c r="H8" s="47">
        <v>4300000</v>
      </c>
      <c r="I8" s="47">
        <f>H8*8%</f>
        <v>344000</v>
      </c>
      <c r="J8" s="47">
        <f>H8+I8</f>
        <v>4644000</v>
      </c>
    </row>
    <row r="9" spans="1:10" ht="15">
      <c r="A9" s="15">
        <v>8</v>
      </c>
      <c r="B9" s="15" t="s">
        <v>25</v>
      </c>
      <c r="C9" s="15" t="s">
        <v>25</v>
      </c>
      <c r="D9" s="15" t="s">
        <v>26</v>
      </c>
      <c r="E9" s="15">
        <v>1</v>
      </c>
      <c r="F9" s="52" t="s">
        <v>27</v>
      </c>
      <c r="G9" s="46" t="s">
        <v>77</v>
      </c>
      <c r="H9" s="47">
        <v>14980000</v>
      </c>
      <c r="I9" s="47">
        <f>H9*8%</f>
        <v>1198400</v>
      </c>
      <c r="J9" s="47">
        <f>H9+I9</f>
        <v>16178400</v>
      </c>
    </row>
    <row r="10" spans="1:10" ht="15">
      <c r="A10" s="15">
        <v>9</v>
      </c>
      <c r="B10" s="15" t="s">
        <v>25</v>
      </c>
      <c r="C10" s="15" t="s">
        <v>25</v>
      </c>
      <c r="D10" s="15" t="s">
        <v>26</v>
      </c>
      <c r="E10" s="15">
        <v>1</v>
      </c>
      <c r="F10" s="52" t="s">
        <v>28</v>
      </c>
      <c r="G10" s="46" t="s">
        <v>77</v>
      </c>
      <c r="H10" s="47">
        <v>14980000</v>
      </c>
      <c r="I10" s="47">
        <f>H10*8%</f>
        <v>1198400</v>
      </c>
      <c r="J10" s="47">
        <f>H10+I10</f>
        <v>16178400</v>
      </c>
    </row>
    <row r="11" spans="1:10" ht="15">
      <c r="A11" s="15">
        <v>10</v>
      </c>
      <c r="B11" s="15" t="s">
        <v>25</v>
      </c>
      <c r="C11" s="15" t="s">
        <v>25</v>
      </c>
      <c r="D11" s="15" t="s">
        <v>26</v>
      </c>
      <c r="E11" s="15">
        <v>1</v>
      </c>
      <c r="F11" s="52" t="s">
        <v>29</v>
      </c>
      <c r="G11" s="46" t="s">
        <v>77</v>
      </c>
      <c r="H11" s="47">
        <v>14980000</v>
      </c>
      <c r="I11" s="47">
        <f>H11*8%</f>
        <v>1198400</v>
      </c>
      <c r="J11" s="47">
        <f>H11+I11</f>
        <v>16178400</v>
      </c>
    </row>
    <row r="12" spans="1:10" ht="15">
      <c r="A12" s="15">
        <v>11</v>
      </c>
      <c r="B12" s="15" t="s">
        <v>25</v>
      </c>
      <c r="C12" s="15" t="s">
        <v>25</v>
      </c>
      <c r="D12" s="15" t="s">
        <v>26</v>
      </c>
      <c r="E12" s="15">
        <v>1</v>
      </c>
      <c r="F12" s="52" t="s">
        <v>30</v>
      </c>
      <c r="G12" s="46" t="s">
        <v>77</v>
      </c>
      <c r="H12" s="47">
        <v>14980000</v>
      </c>
      <c r="I12" s="47">
        <f>H12*8%</f>
        <v>1198400</v>
      </c>
      <c r="J12" s="47">
        <f>H12+I12</f>
        <v>16178400</v>
      </c>
    </row>
    <row r="13" spans="1:10" ht="15">
      <c r="A13" s="15">
        <v>12</v>
      </c>
      <c r="B13" s="15" t="s">
        <v>25</v>
      </c>
      <c r="C13" s="15" t="s">
        <v>25</v>
      </c>
      <c r="D13" s="15" t="s">
        <v>26</v>
      </c>
      <c r="E13" s="15">
        <v>1</v>
      </c>
      <c r="F13" s="52" t="s">
        <v>31</v>
      </c>
      <c r="G13" s="46" t="s">
        <v>77</v>
      </c>
      <c r="H13" s="47">
        <v>14980000</v>
      </c>
      <c r="I13" s="47">
        <f>H13*8%</f>
        <v>1198400</v>
      </c>
      <c r="J13" s="47">
        <f>H13+I13</f>
        <v>16178400</v>
      </c>
    </row>
    <row r="14" spans="1:10" ht="15">
      <c r="A14" s="15">
        <v>13</v>
      </c>
      <c r="B14" s="15" t="s">
        <v>25</v>
      </c>
      <c r="C14" s="15" t="s">
        <v>32</v>
      </c>
      <c r="D14" s="15" t="s">
        <v>33</v>
      </c>
      <c r="E14" s="15">
        <v>1</v>
      </c>
      <c r="F14" s="54" t="s">
        <v>34</v>
      </c>
      <c r="G14" s="46" t="s">
        <v>77</v>
      </c>
      <c r="H14" s="47">
        <v>6430000</v>
      </c>
      <c r="I14" s="47">
        <f>H14*8%</f>
        <v>514400</v>
      </c>
      <c r="J14" s="47">
        <f>H14+I14</f>
        <v>6944400</v>
      </c>
    </row>
    <row r="15" spans="1:10" ht="15">
      <c r="A15" s="15">
        <v>14</v>
      </c>
      <c r="B15" s="15" t="s">
        <v>25</v>
      </c>
      <c r="C15" s="15" t="s">
        <v>32</v>
      </c>
      <c r="D15" s="15" t="s">
        <v>33</v>
      </c>
      <c r="E15" s="15">
        <v>1</v>
      </c>
      <c r="F15" s="54" t="s">
        <v>35</v>
      </c>
      <c r="G15" s="46" t="s">
        <v>77</v>
      </c>
      <c r="H15" s="47">
        <v>6430000</v>
      </c>
      <c r="I15" s="47">
        <f>H15*8%</f>
        <v>514400</v>
      </c>
      <c r="J15" s="47">
        <f>H15+I15</f>
        <v>6944400</v>
      </c>
    </row>
    <row r="16" spans="1:10" ht="15">
      <c r="A16" s="15">
        <v>15</v>
      </c>
      <c r="B16" s="22" t="s">
        <v>9</v>
      </c>
      <c r="C16" s="15" t="s">
        <v>36</v>
      </c>
      <c r="D16" s="15" t="s">
        <v>37</v>
      </c>
      <c r="E16" s="15">
        <v>1</v>
      </c>
      <c r="F16" s="53" t="s">
        <v>38</v>
      </c>
      <c r="G16" s="46" t="s">
        <v>77</v>
      </c>
      <c r="H16" s="69">
        <v>56000000</v>
      </c>
      <c r="I16" s="47">
        <f>H16*8%</f>
        <v>4480000</v>
      </c>
      <c r="J16" s="47">
        <f>H16+I16</f>
        <v>60480000</v>
      </c>
    </row>
    <row r="17" spans="1:10" ht="15">
      <c r="A17" s="15">
        <v>16</v>
      </c>
      <c r="B17" s="22" t="s">
        <v>9</v>
      </c>
      <c r="C17" s="15" t="s">
        <v>39</v>
      </c>
      <c r="D17" s="23" t="s">
        <v>40</v>
      </c>
      <c r="E17" s="24">
        <v>1</v>
      </c>
      <c r="F17" s="52" t="s">
        <v>41</v>
      </c>
      <c r="G17" s="46" t="s">
        <v>79</v>
      </c>
      <c r="H17" s="33"/>
      <c r="I17" s="47"/>
      <c r="J17" s="47"/>
    </row>
    <row r="18" spans="1:10" ht="15">
      <c r="A18" s="15">
        <v>17</v>
      </c>
      <c r="B18" s="22" t="s">
        <v>9</v>
      </c>
      <c r="C18" s="15" t="s">
        <v>39</v>
      </c>
      <c r="D18" s="23" t="s">
        <v>40</v>
      </c>
      <c r="E18" s="24">
        <v>1</v>
      </c>
      <c r="F18" s="52" t="s">
        <v>42</v>
      </c>
      <c r="G18" s="46" t="s">
        <v>79</v>
      </c>
      <c r="H18" s="33"/>
      <c r="I18" s="47"/>
      <c r="J18" s="47"/>
    </row>
    <row r="19" spans="1:10" ht="15">
      <c r="A19" s="15">
        <v>18</v>
      </c>
      <c r="B19" s="22" t="s">
        <v>9</v>
      </c>
      <c r="C19" s="15" t="s">
        <v>39</v>
      </c>
      <c r="D19" s="23" t="s">
        <v>43</v>
      </c>
      <c r="E19" s="24">
        <v>1</v>
      </c>
      <c r="F19" s="52" t="s">
        <v>44</v>
      </c>
      <c r="G19" s="46" t="s">
        <v>80</v>
      </c>
      <c r="H19" s="33"/>
      <c r="I19" s="47"/>
      <c r="J19" s="47"/>
    </row>
    <row r="20" spans="1:10" ht="15">
      <c r="A20" s="15">
        <v>19</v>
      </c>
      <c r="B20" s="22" t="s">
        <v>9</v>
      </c>
      <c r="C20" s="15" t="s">
        <v>45</v>
      </c>
      <c r="D20" s="24" t="s">
        <v>45</v>
      </c>
      <c r="E20" s="24">
        <v>3</v>
      </c>
      <c r="F20" s="53"/>
      <c r="G20" s="46" t="s">
        <v>81</v>
      </c>
      <c r="H20" s="47"/>
      <c r="I20" s="47"/>
      <c r="J20" s="47"/>
    </row>
    <row r="21" spans="1:10" ht="15">
      <c r="A21" s="15">
        <v>20</v>
      </c>
      <c r="B21" s="22" t="s">
        <v>9</v>
      </c>
      <c r="C21" s="15" t="s">
        <v>46</v>
      </c>
      <c r="D21" s="24" t="s">
        <v>46</v>
      </c>
      <c r="E21" s="24">
        <v>3</v>
      </c>
      <c r="F21" s="53"/>
      <c r="G21" s="46" t="s">
        <v>81</v>
      </c>
      <c r="H21" s="47"/>
      <c r="I21" s="47"/>
      <c r="J21" s="47"/>
    </row>
    <row r="22" spans="1:10" ht="15">
      <c r="A22" s="15">
        <v>21</v>
      </c>
      <c r="B22" s="22" t="s">
        <v>9</v>
      </c>
      <c r="C22" s="15" t="s">
        <v>47</v>
      </c>
      <c r="D22" s="24" t="s">
        <v>48</v>
      </c>
      <c r="E22" s="24">
        <v>1</v>
      </c>
      <c r="F22" s="52" t="s">
        <v>49</v>
      </c>
      <c r="G22" s="46" t="s">
        <v>82</v>
      </c>
      <c r="H22" s="33"/>
      <c r="I22" s="47"/>
      <c r="J22" s="47"/>
    </row>
    <row r="23" spans="1:10" ht="15">
      <c r="A23" s="15">
        <v>22</v>
      </c>
      <c r="B23" s="22" t="s">
        <v>9</v>
      </c>
      <c r="C23" s="15" t="s">
        <v>47</v>
      </c>
      <c r="D23" s="24" t="s">
        <v>48</v>
      </c>
      <c r="E23" s="24">
        <v>1</v>
      </c>
      <c r="F23" s="52" t="s">
        <v>50</v>
      </c>
      <c r="G23" s="46" t="s">
        <v>79</v>
      </c>
      <c r="H23" s="33"/>
      <c r="I23" s="47"/>
      <c r="J23" s="47"/>
    </row>
    <row r="24" spans="1:10" ht="15">
      <c r="A24" s="15">
        <v>23</v>
      </c>
      <c r="B24" s="22" t="s">
        <v>9</v>
      </c>
      <c r="C24" s="15" t="s">
        <v>51</v>
      </c>
      <c r="D24" s="24" t="s">
        <v>51</v>
      </c>
      <c r="E24" s="24">
        <v>1</v>
      </c>
      <c r="F24" s="52" t="s">
        <v>52</v>
      </c>
      <c r="G24" s="46" t="s">
        <v>79</v>
      </c>
      <c r="H24" s="33"/>
      <c r="I24" s="47"/>
      <c r="J24" s="47"/>
    </row>
    <row r="25" spans="1:10" ht="15">
      <c r="A25" s="15">
        <v>24</v>
      </c>
      <c r="B25" s="22" t="s">
        <v>9</v>
      </c>
      <c r="C25" s="15" t="s">
        <v>51</v>
      </c>
      <c r="D25" s="24" t="s">
        <v>51</v>
      </c>
      <c r="E25" s="24">
        <v>1</v>
      </c>
      <c r="F25" s="52" t="s">
        <v>53</v>
      </c>
      <c r="G25" s="46" t="s">
        <v>79</v>
      </c>
      <c r="H25" s="33"/>
      <c r="I25" s="47"/>
      <c r="J25" s="47"/>
    </row>
    <row r="26" spans="1:10" ht="15">
      <c r="A26" s="15">
        <v>25</v>
      </c>
      <c r="B26" s="22" t="s">
        <v>9</v>
      </c>
      <c r="C26" s="15" t="s">
        <v>54</v>
      </c>
      <c r="D26" s="24" t="s">
        <v>55</v>
      </c>
      <c r="E26" s="24">
        <v>1</v>
      </c>
      <c r="F26" s="75">
        <v>2208523423456</v>
      </c>
      <c r="G26" s="46" t="s">
        <v>80</v>
      </c>
      <c r="H26" s="33"/>
      <c r="I26" s="47"/>
      <c r="J26" s="47"/>
    </row>
    <row r="27" spans="1:10" ht="15">
      <c r="A27" s="15">
        <v>26</v>
      </c>
      <c r="B27" s="22" t="s">
        <v>9</v>
      </c>
      <c r="C27" s="15" t="s">
        <v>54</v>
      </c>
      <c r="D27" s="24" t="s">
        <v>55</v>
      </c>
      <c r="E27" s="24">
        <v>1</v>
      </c>
      <c r="F27" s="75">
        <v>2208523408905</v>
      </c>
      <c r="G27" s="46" t="s">
        <v>80</v>
      </c>
      <c r="H27" s="75"/>
      <c r="I27" s="47"/>
      <c r="J27" s="47"/>
    </row>
    <row r="28" spans="1:10" ht="15">
      <c r="A28" s="15">
        <v>27</v>
      </c>
      <c r="B28" s="22" t="s">
        <v>9</v>
      </c>
      <c r="C28" s="15" t="s">
        <v>58</v>
      </c>
      <c r="D28" s="23" t="s">
        <v>59</v>
      </c>
      <c r="E28" s="24">
        <v>1</v>
      </c>
      <c r="F28" s="52" t="s">
        <v>60</v>
      </c>
      <c r="G28" s="46" t="s">
        <v>79</v>
      </c>
      <c r="H28" s="33"/>
      <c r="I28" s="47"/>
      <c r="J28" s="47"/>
    </row>
    <row r="29" spans="1:10" ht="15">
      <c r="A29" s="15">
        <v>28</v>
      </c>
      <c r="B29" s="22" t="s">
        <v>9</v>
      </c>
      <c r="C29" s="15" t="s">
        <v>58</v>
      </c>
      <c r="D29" s="25" t="s">
        <v>61</v>
      </c>
      <c r="E29" s="24">
        <v>1</v>
      </c>
      <c r="F29" s="52" t="s">
        <v>62</v>
      </c>
      <c r="G29" s="46" t="s">
        <v>82</v>
      </c>
      <c r="H29" s="33"/>
      <c r="I29" s="47"/>
      <c r="J29" s="47"/>
    </row>
    <row r="30" spans="1:10" ht="15">
      <c r="A30" s="15">
        <v>29</v>
      </c>
      <c r="B30" s="22" t="s">
        <v>63</v>
      </c>
      <c r="C30" s="15" t="s">
        <v>64</v>
      </c>
      <c r="D30" s="15" t="s">
        <v>65</v>
      </c>
      <c r="E30" s="15">
        <v>1</v>
      </c>
      <c r="F30" s="53" t="s">
        <v>66</v>
      </c>
      <c r="G30" s="46" t="s">
        <v>82</v>
      </c>
      <c r="H30" s="33"/>
      <c r="I30" s="47"/>
      <c r="J30" s="47"/>
    </row>
    <row r="31" spans="1:10" ht="15">
      <c r="A31" s="15">
        <v>30</v>
      </c>
      <c r="B31" s="22" t="s">
        <v>9</v>
      </c>
      <c r="C31" s="15" t="s">
        <v>67</v>
      </c>
      <c r="D31" s="15" t="s">
        <v>68</v>
      </c>
      <c r="E31" s="15">
        <v>1</v>
      </c>
      <c r="F31" s="53" t="s">
        <v>69</v>
      </c>
      <c r="G31" s="46" t="s">
        <v>79</v>
      </c>
      <c r="H31" s="33"/>
      <c r="I31" s="47"/>
      <c r="J31" s="47"/>
    </row>
    <row r="32" spans="1:10" ht="15">
      <c r="A32" s="15">
        <v>31</v>
      </c>
      <c r="B32" s="22" t="s">
        <v>9</v>
      </c>
      <c r="C32" s="15" t="s">
        <v>70</v>
      </c>
      <c r="D32" s="15" t="s">
        <v>71</v>
      </c>
      <c r="E32" s="15">
        <v>1</v>
      </c>
      <c r="F32" s="53" t="s">
        <v>72</v>
      </c>
      <c r="G32" s="46" t="s">
        <v>79</v>
      </c>
      <c r="H32" s="33"/>
      <c r="I32" s="47"/>
      <c r="J32" s="47"/>
    </row>
    <row r="33" spans="1:10" ht="15">
      <c r="A33" s="15">
        <v>32</v>
      </c>
      <c r="B33" s="15" t="s">
        <v>14</v>
      </c>
      <c r="C33" s="15" t="s">
        <v>73</v>
      </c>
      <c r="D33" s="15" t="s">
        <v>74</v>
      </c>
      <c r="E33" s="15">
        <v>1</v>
      </c>
      <c r="F33" s="53" t="s">
        <v>75</v>
      </c>
      <c r="G33" s="46" t="s">
        <v>77</v>
      </c>
      <c r="H33" s="47">
        <v>29700000</v>
      </c>
      <c r="I33" s="47">
        <f>H33*8%</f>
        <v>2376000</v>
      </c>
      <c r="J33" s="47">
        <f>H33+I33</f>
        <v>32076000</v>
      </c>
    </row>
    <row r="34" spans="1:10" ht="15">
      <c r="H34" s="47">
        <f>SUM(H2:H33)</f>
        <v>240897038</v>
      </c>
      <c r="I34" s="47">
        <f>SUM(I2:I33)</f>
        <v>19271763.039999999</v>
      </c>
      <c r="J34" s="47">
        <f>SUM(J2:J33)</f>
        <v>260168801.03999999</v>
      </c>
    </row>
  </sheetData>
  <autoFilter ref="A1:H34" xr:uid="{9CBE0138-D6BF-457A-A188-0657C8F0FB72}"/>
  <pageMargins left="0.7" right="0.7" top="0.75" bottom="0.75" header="0.3" footer="0.3"/>
  <pageSetup paperSize="124" orientation="portrait" horizontalDpi="203" verticalDpi="20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BFBBA-6E6E-4730-9745-AA1A9D749305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CF6CF-39BD-483D-BE13-E9AFDD0DDB9D}">
  <sheetPr>
    <tabColor rgb="FFFFFF00"/>
  </sheetPr>
  <dimension ref="B1:H16"/>
  <sheetViews>
    <sheetView workbookViewId="0">
      <selection activeCell="I9" sqref="I9"/>
    </sheetView>
  </sheetViews>
  <sheetFormatPr defaultRowHeight="15"/>
  <cols>
    <col min="2" max="2" width="4.28515625" bestFit="1" customWidth="1"/>
    <col min="3" max="3" width="28.140625" customWidth="1"/>
    <col min="4" max="4" width="15.5703125" customWidth="1"/>
    <col min="5" max="5" width="28.140625" customWidth="1"/>
    <col min="6" max="6" width="9.7109375" customWidth="1"/>
    <col min="7" max="7" width="28.140625" customWidth="1"/>
    <col min="8" max="8" width="29.28515625" customWidth="1"/>
    <col min="9" max="9" width="25" customWidth="1"/>
  </cols>
  <sheetData>
    <row r="1" spans="2:8" ht="33.75">
      <c r="B1" s="76" t="s">
        <v>83</v>
      </c>
      <c r="C1" s="76"/>
      <c r="D1" s="76"/>
      <c r="E1" s="76"/>
      <c r="F1" s="76"/>
      <c r="G1" s="77"/>
      <c r="H1" s="33"/>
    </row>
    <row r="2" spans="2:8">
      <c r="B2" s="26" t="s">
        <v>0</v>
      </c>
      <c r="C2" s="27" t="s">
        <v>1</v>
      </c>
      <c r="D2" s="27" t="s">
        <v>2</v>
      </c>
      <c r="E2" s="27" t="s">
        <v>3</v>
      </c>
      <c r="F2" s="26" t="s">
        <v>4</v>
      </c>
      <c r="G2" s="56" t="s">
        <v>5</v>
      </c>
      <c r="H2" s="33"/>
    </row>
    <row r="3" spans="2:8" ht="132.75" customHeight="1">
      <c r="B3" s="28">
        <v>1</v>
      </c>
      <c r="C3" s="29" t="s">
        <v>9</v>
      </c>
      <c r="D3" s="17" t="s">
        <v>10</v>
      </c>
      <c r="E3" s="30" t="s">
        <v>11</v>
      </c>
      <c r="F3" s="28">
        <v>1</v>
      </c>
      <c r="G3" s="57" t="s">
        <v>12</v>
      </c>
      <c r="H3" s="33" t="e" vm="1">
        <v>#VALUE!</v>
      </c>
    </row>
    <row r="4" spans="2:8" ht="110.25" customHeight="1">
      <c r="B4" s="28">
        <v>2</v>
      </c>
      <c r="C4" s="29" t="s">
        <v>9</v>
      </c>
      <c r="D4" s="17" t="s">
        <v>10</v>
      </c>
      <c r="E4" s="30" t="s">
        <v>11</v>
      </c>
      <c r="F4" s="28">
        <v>1</v>
      </c>
      <c r="G4" s="57" t="s">
        <v>13</v>
      </c>
      <c r="H4" s="33" t="e" vm="2">
        <v>#VALUE!</v>
      </c>
    </row>
    <row r="5" spans="2:8" ht="144" customHeight="1">
      <c r="B5" s="28">
        <v>3</v>
      </c>
      <c r="C5" s="22" t="s">
        <v>63</v>
      </c>
      <c r="D5" s="15" t="s">
        <v>64</v>
      </c>
      <c r="E5" s="15" t="s">
        <v>65</v>
      </c>
      <c r="F5" s="15">
        <v>1</v>
      </c>
      <c r="G5" s="20" t="s">
        <v>66</v>
      </c>
      <c r="H5" s="60" t="e" vm="3">
        <v>#VALUE!</v>
      </c>
    </row>
    <row r="6" spans="2:8" ht="132.75" customHeight="1">
      <c r="B6" s="28">
        <v>4</v>
      </c>
      <c r="C6" s="28" t="s">
        <v>14</v>
      </c>
      <c r="D6" s="17" t="s">
        <v>15</v>
      </c>
      <c r="E6" s="28" t="s">
        <v>18</v>
      </c>
      <c r="F6" s="28">
        <v>1</v>
      </c>
      <c r="G6" s="58" t="s">
        <v>19</v>
      </c>
      <c r="H6" s="33" t="e" vm="4">
        <v>#VALUE!</v>
      </c>
    </row>
    <row r="7" spans="2:8">
      <c r="B7" s="28">
        <v>5</v>
      </c>
      <c r="C7" s="15" t="s">
        <v>25</v>
      </c>
      <c r="D7" s="15" t="s">
        <v>25</v>
      </c>
      <c r="E7" s="15" t="s">
        <v>26</v>
      </c>
      <c r="F7" s="15">
        <v>1</v>
      </c>
      <c r="G7" s="19" t="s">
        <v>27</v>
      </c>
      <c r="H7" s="78" t="e" vm="5">
        <v>#VALUE!</v>
      </c>
    </row>
    <row r="8" spans="2:8">
      <c r="B8" s="28">
        <v>6</v>
      </c>
      <c r="C8" s="15" t="s">
        <v>25</v>
      </c>
      <c r="D8" s="15" t="s">
        <v>25</v>
      </c>
      <c r="E8" s="15" t="s">
        <v>26</v>
      </c>
      <c r="F8" s="15">
        <v>1</v>
      </c>
      <c r="G8" s="19" t="s">
        <v>28</v>
      </c>
      <c r="H8" s="78"/>
    </row>
    <row r="9" spans="2:8">
      <c r="B9" s="28">
        <v>7</v>
      </c>
      <c r="C9" s="15" t="s">
        <v>25</v>
      </c>
      <c r="D9" s="15" t="s">
        <v>25</v>
      </c>
      <c r="E9" s="15" t="s">
        <v>26</v>
      </c>
      <c r="F9" s="15">
        <v>1</v>
      </c>
      <c r="G9" s="19" t="s">
        <v>29</v>
      </c>
      <c r="H9" s="78"/>
    </row>
    <row r="10" spans="2:8">
      <c r="B10" s="28">
        <v>8</v>
      </c>
      <c r="C10" s="15" t="s">
        <v>25</v>
      </c>
      <c r="D10" s="15" t="s">
        <v>25</v>
      </c>
      <c r="E10" s="15" t="s">
        <v>26</v>
      </c>
      <c r="F10" s="15">
        <v>1</v>
      </c>
      <c r="G10" s="19" t="s">
        <v>30</v>
      </c>
      <c r="H10" s="78"/>
    </row>
    <row r="11" spans="2:8">
      <c r="B11" s="28">
        <v>9</v>
      </c>
      <c r="C11" s="15" t="s">
        <v>25</v>
      </c>
      <c r="D11" s="15" t="s">
        <v>25</v>
      </c>
      <c r="E11" s="15" t="s">
        <v>26</v>
      </c>
      <c r="F11" s="15">
        <v>1</v>
      </c>
      <c r="G11" s="19" t="s">
        <v>31</v>
      </c>
      <c r="H11" s="78"/>
    </row>
    <row r="12" spans="2:8">
      <c r="B12" s="28">
        <v>10</v>
      </c>
      <c r="C12" s="15" t="s">
        <v>25</v>
      </c>
      <c r="D12" s="15" t="s">
        <v>32</v>
      </c>
      <c r="E12" s="15" t="s">
        <v>33</v>
      </c>
      <c r="F12" s="15">
        <v>1</v>
      </c>
      <c r="G12" s="21" t="s">
        <v>34</v>
      </c>
      <c r="H12" s="78"/>
    </row>
    <row r="13" spans="2:8">
      <c r="B13" s="28">
        <v>11</v>
      </c>
      <c r="C13" s="35" t="s">
        <v>25</v>
      </c>
      <c r="D13" s="15" t="s">
        <v>32</v>
      </c>
      <c r="E13" s="15" t="s">
        <v>33</v>
      </c>
      <c r="F13" s="15">
        <v>1</v>
      </c>
      <c r="G13" s="21" t="s">
        <v>35</v>
      </c>
      <c r="H13" s="78"/>
    </row>
    <row r="14" spans="2:8" ht="127.5" customHeight="1">
      <c r="B14" s="38">
        <v>12</v>
      </c>
      <c r="C14" s="28" t="s">
        <v>9</v>
      </c>
      <c r="D14" s="40" t="s">
        <v>51</v>
      </c>
      <c r="E14" s="36" t="s">
        <v>51</v>
      </c>
      <c r="F14" s="36">
        <v>1</v>
      </c>
      <c r="G14" s="37" t="s">
        <v>52</v>
      </c>
      <c r="H14" s="61" t="e" vm="6">
        <v>#VALUE!</v>
      </c>
    </row>
    <row r="15" spans="2:8">
      <c r="B15" s="39">
        <v>13</v>
      </c>
      <c r="C15" s="28" t="s">
        <v>9</v>
      </c>
      <c r="D15" s="33" t="s">
        <v>84</v>
      </c>
      <c r="E15" s="33" t="s">
        <v>84</v>
      </c>
      <c r="F15" s="35">
        <v>2</v>
      </c>
      <c r="G15" s="37"/>
      <c r="H15" s="33"/>
    </row>
    <row r="16" spans="2:8">
      <c r="B16" s="39">
        <v>14</v>
      </c>
      <c r="C16" s="28" t="s">
        <v>9</v>
      </c>
      <c r="D16" s="33" t="s">
        <v>85</v>
      </c>
      <c r="E16" s="43" t="s">
        <v>85</v>
      </c>
      <c r="F16" s="41">
        <v>2</v>
      </c>
      <c r="G16" s="37"/>
      <c r="H16" s="33"/>
    </row>
  </sheetData>
  <mergeCells count="2">
    <mergeCell ref="B1:G1"/>
    <mergeCell ref="H7:H1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F2264-E3AB-4D08-8249-D9B3B90FA128}">
  <sheetPr>
    <tabColor rgb="FFFFFF00"/>
  </sheetPr>
  <dimension ref="B1:H13"/>
  <sheetViews>
    <sheetView topLeftCell="C1" workbookViewId="0">
      <selection activeCell="G11" sqref="G11"/>
    </sheetView>
  </sheetViews>
  <sheetFormatPr defaultRowHeight="15"/>
  <cols>
    <col min="2" max="2" width="4.28515625" bestFit="1" customWidth="1"/>
    <col min="3" max="3" width="28.140625" customWidth="1"/>
    <col min="4" max="4" width="15.5703125" customWidth="1"/>
    <col min="5" max="5" width="56" customWidth="1"/>
    <col min="6" max="6" width="9.7109375" customWidth="1"/>
    <col min="7" max="7" width="31" customWidth="1"/>
    <col min="8" max="8" width="27.7109375" customWidth="1"/>
  </cols>
  <sheetData>
    <row r="1" spans="2:8" ht="33.75">
      <c r="B1" s="76" t="s">
        <v>86</v>
      </c>
      <c r="C1" s="76"/>
      <c r="D1" s="76"/>
      <c r="E1" s="76"/>
      <c r="F1" s="76"/>
      <c r="G1" s="79"/>
    </row>
    <row r="2" spans="2:8">
      <c r="B2" s="31" t="s">
        <v>0</v>
      </c>
      <c r="C2" s="32" t="s">
        <v>1</v>
      </c>
      <c r="D2" s="32" t="s">
        <v>2</v>
      </c>
      <c r="E2" s="32" t="s">
        <v>3</v>
      </c>
      <c r="F2" s="66" t="s">
        <v>4</v>
      </c>
      <c r="G2" s="56" t="s">
        <v>5</v>
      </c>
      <c r="H2" s="33"/>
    </row>
    <row r="3" spans="2:8">
      <c r="B3" s="15">
        <v>1</v>
      </c>
      <c r="C3" s="22" t="s">
        <v>9</v>
      </c>
      <c r="D3" s="15" t="s">
        <v>47</v>
      </c>
      <c r="E3" s="24" t="s">
        <v>48</v>
      </c>
      <c r="F3" s="67">
        <v>1</v>
      </c>
      <c r="G3" s="57" t="s">
        <v>49</v>
      </c>
      <c r="H3" s="33" t="s">
        <v>87</v>
      </c>
    </row>
    <row r="4" spans="2:8">
      <c r="B4" s="15">
        <v>2</v>
      </c>
      <c r="C4" s="22" t="s">
        <v>9</v>
      </c>
      <c r="D4" s="15" t="s">
        <v>47</v>
      </c>
      <c r="E4" s="24" t="s">
        <v>48</v>
      </c>
      <c r="F4" s="67">
        <v>1</v>
      </c>
      <c r="G4" s="57" t="s">
        <v>50</v>
      </c>
      <c r="H4" s="33" t="s">
        <v>87</v>
      </c>
    </row>
    <row r="5" spans="2:8" ht="159" customHeight="1">
      <c r="B5" s="15">
        <v>3</v>
      </c>
      <c r="C5" s="22" t="s">
        <v>9</v>
      </c>
      <c r="D5" s="15" t="s">
        <v>51</v>
      </c>
      <c r="E5" s="24" t="s">
        <v>51</v>
      </c>
      <c r="F5" s="67">
        <v>1</v>
      </c>
      <c r="G5" s="57" t="s">
        <v>53</v>
      </c>
      <c r="H5" s="33" t="e" vm="7">
        <v>#VALUE!</v>
      </c>
    </row>
    <row r="6" spans="2:8" ht="181.5" customHeight="1">
      <c r="B6" s="28">
        <v>5</v>
      </c>
      <c r="C6" s="28" t="s">
        <v>14</v>
      </c>
      <c r="D6" s="17" t="s">
        <v>15</v>
      </c>
      <c r="E6" s="28" t="s">
        <v>16</v>
      </c>
      <c r="F6" s="39">
        <v>1</v>
      </c>
      <c r="G6" s="58" t="s">
        <v>88</v>
      </c>
      <c r="H6" s="33" t="e" vm="8">
        <v>#VALUE!</v>
      </c>
    </row>
    <row r="7" spans="2:8" ht="96" customHeight="1">
      <c r="B7" s="28">
        <v>7</v>
      </c>
      <c r="C7" s="15" t="s">
        <v>14</v>
      </c>
      <c r="D7" s="15" t="s">
        <v>73</v>
      </c>
      <c r="E7" s="15" t="s">
        <v>74</v>
      </c>
      <c r="F7" s="68">
        <v>1</v>
      </c>
      <c r="G7" s="58" t="s">
        <v>75</v>
      </c>
      <c r="H7" s="33" t="e" vm="9">
        <v>#VALUE!</v>
      </c>
    </row>
    <row r="8" spans="2:8" ht="13.5" customHeight="1">
      <c r="B8" s="28">
        <v>8</v>
      </c>
      <c r="C8" s="22" t="s">
        <v>9</v>
      </c>
      <c r="D8" s="15" t="s">
        <v>39</v>
      </c>
      <c r="E8" s="23" t="s">
        <v>40</v>
      </c>
      <c r="F8" s="67">
        <v>1</v>
      </c>
      <c r="G8" s="57" t="s">
        <v>41</v>
      </c>
      <c r="H8" s="80" t="e" vm="10">
        <v>#VALUE!</v>
      </c>
    </row>
    <row r="9" spans="2:8" ht="119.25" customHeight="1">
      <c r="B9" s="28">
        <v>9</v>
      </c>
      <c r="C9" s="22" t="s">
        <v>9</v>
      </c>
      <c r="D9" s="15" t="s">
        <v>39</v>
      </c>
      <c r="E9" s="23" t="s">
        <v>40</v>
      </c>
      <c r="F9" s="67">
        <v>1</v>
      </c>
      <c r="G9" s="57" t="s">
        <v>42</v>
      </c>
      <c r="H9" s="81"/>
    </row>
    <row r="10" spans="2:8" ht="175.5" customHeight="1">
      <c r="B10" s="28">
        <v>10</v>
      </c>
      <c r="C10" s="22" t="s">
        <v>9</v>
      </c>
      <c r="D10" s="15" t="s">
        <v>58</v>
      </c>
      <c r="E10" s="23" t="s">
        <v>59</v>
      </c>
      <c r="F10" s="67">
        <v>1</v>
      </c>
      <c r="G10" s="57" t="s">
        <v>60</v>
      </c>
      <c r="H10" s="62" t="e" vm="11">
        <v>#VALUE!</v>
      </c>
    </row>
    <row r="11" spans="2:8" ht="132" customHeight="1">
      <c r="B11" s="28">
        <v>11</v>
      </c>
      <c r="C11" s="22" t="s">
        <v>9</v>
      </c>
      <c r="D11" s="15" t="s">
        <v>58</v>
      </c>
      <c r="E11" s="25" t="s">
        <v>61</v>
      </c>
      <c r="F11" s="67">
        <v>1</v>
      </c>
      <c r="G11" s="57" t="s">
        <v>62</v>
      </c>
      <c r="H11" s="33" t="e" vm="12">
        <v>#VALUE!</v>
      </c>
    </row>
    <row r="12" spans="2:8">
      <c r="B12" s="28">
        <v>12</v>
      </c>
      <c r="C12" s="22" t="s">
        <v>9</v>
      </c>
      <c r="D12" s="15" t="s">
        <v>54</v>
      </c>
      <c r="E12" s="24" t="s">
        <v>55</v>
      </c>
      <c r="F12" s="67">
        <v>1</v>
      </c>
      <c r="G12" s="57" t="s">
        <v>56</v>
      </c>
      <c r="H12" s="80" t="e" vm="13">
        <v>#VALUE!</v>
      </c>
    </row>
    <row r="13" spans="2:8" ht="150.75" customHeight="1">
      <c r="B13" s="28">
        <v>13</v>
      </c>
      <c r="C13" s="22" t="s">
        <v>9</v>
      </c>
      <c r="D13" s="15" t="s">
        <v>54</v>
      </c>
      <c r="E13" s="24" t="s">
        <v>55</v>
      </c>
      <c r="F13" s="67">
        <v>1</v>
      </c>
      <c r="G13" s="57" t="s">
        <v>57</v>
      </c>
      <c r="H13" s="81"/>
    </row>
  </sheetData>
  <mergeCells count="3">
    <mergeCell ref="B1:G1"/>
    <mergeCell ref="H8:H9"/>
    <mergeCell ref="H12:H1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B2901E-062B-4153-B046-140F93303E20}">
  <sheetPr>
    <tabColor rgb="FFFFFF00"/>
  </sheetPr>
  <dimension ref="B1:H8"/>
  <sheetViews>
    <sheetView topLeftCell="A5" workbookViewId="0">
      <selection activeCell="H6" sqref="H6"/>
    </sheetView>
  </sheetViews>
  <sheetFormatPr defaultRowHeight="15"/>
  <cols>
    <col min="2" max="2" width="4.28515625" bestFit="1" customWidth="1"/>
    <col min="3" max="3" width="28.140625" customWidth="1"/>
    <col min="4" max="4" width="15.5703125" customWidth="1"/>
    <col min="5" max="5" width="56" customWidth="1"/>
    <col min="6" max="6" width="9.7109375" customWidth="1"/>
    <col min="7" max="7" width="28.140625" customWidth="1"/>
    <col min="8" max="8" width="22.5703125" customWidth="1"/>
  </cols>
  <sheetData>
    <row r="1" spans="2:8" ht="33.75">
      <c r="B1" s="76" t="s">
        <v>89</v>
      </c>
      <c r="C1" s="76"/>
      <c r="D1" s="76"/>
      <c r="E1" s="76"/>
      <c r="F1" s="76"/>
      <c r="G1" s="77"/>
      <c r="H1" s="33"/>
    </row>
    <row r="2" spans="2:8">
      <c r="B2" s="31" t="s">
        <v>0</v>
      </c>
      <c r="C2" s="32" t="s">
        <v>1</v>
      </c>
      <c r="D2" s="32" t="s">
        <v>2</v>
      </c>
      <c r="E2" s="32" t="s">
        <v>3</v>
      </c>
      <c r="F2" s="31" t="s">
        <v>4</v>
      </c>
      <c r="G2" s="63" t="s">
        <v>5</v>
      </c>
      <c r="H2" s="33"/>
    </row>
    <row r="3" spans="2:8" ht="85.5" customHeight="1">
      <c r="B3" s="15">
        <v>1</v>
      </c>
      <c r="C3" s="15" t="s">
        <v>14</v>
      </c>
      <c r="D3" s="16" t="s">
        <v>20</v>
      </c>
      <c r="E3" s="15" t="s">
        <v>21</v>
      </c>
      <c r="F3" s="15">
        <v>1</v>
      </c>
      <c r="G3" s="19" t="s">
        <v>22</v>
      </c>
      <c r="H3" s="33" t="e" vm="14">
        <v>#VALUE!</v>
      </c>
    </row>
    <row r="4" spans="2:8" ht="98.25" customHeight="1">
      <c r="B4" s="15">
        <v>2</v>
      </c>
      <c r="C4" s="15" t="s">
        <v>14</v>
      </c>
      <c r="D4" s="16" t="s">
        <v>20</v>
      </c>
      <c r="E4" s="15" t="s">
        <v>21</v>
      </c>
      <c r="F4" s="15">
        <v>1</v>
      </c>
      <c r="G4" s="19" t="s">
        <v>23</v>
      </c>
      <c r="H4" s="33" t="e" vm="15">
        <v>#VALUE!</v>
      </c>
    </row>
    <row r="5" spans="2:8" ht="147" customHeight="1">
      <c r="B5" s="35">
        <v>3</v>
      </c>
      <c r="C5" s="34" t="s">
        <v>9</v>
      </c>
      <c r="D5" s="35" t="s">
        <v>36</v>
      </c>
      <c r="E5" s="35" t="s">
        <v>37</v>
      </c>
      <c r="F5" s="35">
        <v>1</v>
      </c>
      <c r="G5" s="42" t="s">
        <v>38</v>
      </c>
      <c r="H5" s="33" t="e" vm="16">
        <v>#VALUE!</v>
      </c>
    </row>
    <row r="6" spans="2:8" ht="135.75" customHeight="1">
      <c r="B6" s="28">
        <v>4</v>
      </c>
      <c r="C6" s="28" t="s">
        <v>9</v>
      </c>
      <c r="D6" s="28" t="s">
        <v>39</v>
      </c>
      <c r="E6" s="44" t="s">
        <v>43</v>
      </c>
      <c r="F6" s="45">
        <v>1</v>
      </c>
      <c r="G6" s="64" t="s">
        <v>44</v>
      </c>
      <c r="H6" s="62" t="e" vm="17">
        <v>#VALUE!</v>
      </c>
    </row>
    <row r="7" spans="2:8">
      <c r="B7" s="15">
        <v>5</v>
      </c>
      <c r="C7" s="28" t="s">
        <v>9</v>
      </c>
      <c r="D7" s="43" t="s">
        <v>84</v>
      </c>
      <c r="E7" s="33" t="s">
        <v>84</v>
      </c>
      <c r="F7" s="28">
        <v>1</v>
      </c>
      <c r="G7" s="65"/>
      <c r="H7" s="33"/>
    </row>
    <row r="8" spans="2:8">
      <c r="B8" s="15">
        <v>6</v>
      </c>
      <c r="C8" s="28" t="s">
        <v>9</v>
      </c>
      <c r="D8" s="43" t="s">
        <v>85</v>
      </c>
      <c r="E8" s="33" t="s">
        <v>85</v>
      </c>
      <c r="F8" s="28">
        <v>1</v>
      </c>
      <c r="G8" s="65"/>
      <c r="H8" s="33"/>
    </row>
  </sheetData>
  <mergeCells count="1">
    <mergeCell ref="B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3FAC4-2A06-4F4F-AF39-99910F5E381A}">
  <dimension ref="A1:F38"/>
  <sheetViews>
    <sheetView topLeftCell="A15" workbookViewId="0">
      <selection activeCell="F4" sqref="F4"/>
    </sheetView>
  </sheetViews>
  <sheetFormatPr defaultRowHeight="14.45"/>
  <cols>
    <col min="1" max="1" width="4.140625" bestFit="1" customWidth="1"/>
    <col min="2" max="2" width="8.7109375" bestFit="1" customWidth="1"/>
    <col min="3" max="3" width="14.5703125" bestFit="1" customWidth="1"/>
    <col min="4" max="4" width="48.5703125" customWidth="1"/>
    <col min="5" max="5" width="4.7109375" bestFit="1" customWidth="1"/>
    <col min="6" max="6" width="19.28515625" customWidth="1"/>
  </cols>
  <sheetData>
    <row r="1" spans="1:6">
      <c r="A1" s="3" t="s">
        <v>0</v>
      </c>
      <c r="B1" s="9" t="s">
        <v>1</v>
      </c>
      <c r="C1" s="9" t="s">
        <v>2</v>
      </c>
      <c r="D1" s="9" t="s">
        <v>3</v>
      </c>
      <c r="E1" s="3" t="s">
        <v>4</v>
      </c>
      <c r="F1" s="4" t="s">
        <v>5</v>
      </c>
    </row>
    <row r="2" spans="1:6" ht="15">
      <c r="A2" s="5">
        <v>1</v>
      </c>
      <c r="B2" s="10" t="s">
        <v>9</v>
      </c>
      <c r="C2" s="11" t="s">
        <v>10</v>
      </c>
      <c r="D2" s="1" t="s">
        <v>11</v>
      </c>
      <c r="E2" s="5">
        <v>1</v>
      </c>
      <c r="F2" s="12" t="s">
        <v>90</v>
      </c>
    </row>
    <row r="3" spans="1:6" ht="15">
      <c r="A3" s="5">
        <v>2</v>
      </c>
      <c r="B3" s="10" t="s">
        <v>9</v>
      </c>
      <c r="C3" s="11" t="s">
        <v>10</v>
      </c>
      <c r="D3" s="1" t="s">
        <v>11</v>
      </c>
      <c r="E3" s="5">
        <v>1</v>
      </c>
      <c r="F3" s="12" t="s">
        <v>91</v>
      </c>
    </row>
    <row r="4" spans="1:6" ht="15">
      <c r="A4" s="5">
        <v>3</v>
      </c>
      <c r="B4" s="5" t="s">
        <v>14</v>
      </c>
      <c r="C4" s="11" t="s">
        <v>15</v>
      </c>
      <c r="D4" s="5" t="s">
        <v>16</v>
      </c>
      <c r="E4" s="5">
        <v>1</v>
      </c>
      <c r="F4" s="13" t="s">
        <v>92</v>
      </c>
    </row>
    <row r="5" spans="1:6" ht="15">
      <c r="A5" s="5">
        <v>4</v>
      </c>
      <c r="B5" s="5" t="s">
        <v>14</v>
      </c>
      <c r="C5" s="11" t="s">
        <v>15</v>
      </c>
      <c r="D5" s="5" t="s">
        <v>18</v>
      </c>
      <c r="E5" s="5">
        <v>1</v>
      </c>
      <c r="F5" s="13" t="s">
        <v>93</v>
      </c>
    </row>
    <row r="6" spans="1:6" ht="15">
      <c r="A6" s="5">
        <v>5</v>
      </c>
      <c r="B6" s="5" t="s">
        <v>14</v>
      </c>
      <c r="C6" s="10" t="s">
        <v>20</v>
      </c>
      <c r="D6" s="5" t="s">
        <v>21</v>
      </c>
      <c r="E6" s="5">
        <v>1</v>
      </c>
      <c r="F6" s="12" t="s">
        <v>94</v>
      </c>
    </row>
    <row r="7" spans="1:6" ht="15">
      <c r="A7" s="5">
        <v>6</v>
      </c>
      <c r="B7" s="5" t="s">
        <v>14</v>
      </c>
      <c r="C7" s="10" t="s">
        <v>20</v>
      </c>
      <c r="D7" s="5" t="s">
        <v>21</v>
      </c>
      <c r="E7" s="5">
        <v>1</v>
      </c>
      <c r="F7" s="12" t="s">
        <v>95</v>
      </c>
    </row>
    <row r="8" spans="1:6" ht="15">
      <c r="A8" s="5">
        <v>7</v>
      </c>
      <c r="B8" s="5" t="s">
        <v>14</v>
      </c>
      <c r="C8" s="10" t="s">
        <v>20</v>
      </c>
      <c r="D8" s="5" t="s">
        <v>21</v>
      </c>
      <c r="E8" s="5">
        <v>1</v>
      </c>
      <c r="F8" s="12" t="s">
        <v>96</v>
      </c>
    </row>
    <row r="9" spans="1:6">
      <c r="A9" s="5">
        <v>8</v>
      </c>
      <c r="B9" s="5" t="s">
        <v>14</v>
      </c>
      <c r="C9" s="6" t="s">
        <v>97</v>
      </c>
      <c r="D9" s="5" t="s">
        <v>98</v>
      </c>
      <c r="E9" s="5">
        <v>1</v>
      </c>
      <c r="F9" s="13"/>
    </row>
    <row r="10" spans="1:6">
      <c r="A10" s="5">
        <v>9</v>
      </c>
      <c r="B10" s="5" t="s">
        <v>25</v>
      </c>
      <c r="C10" s="5" t="s">
        <v>25</v>
      </c>
      <c r="D10" s="5" t="s">
        <v>99</v>
      </c>
      <c r="E10" s="5">
        <v>1</v>
      </c>
      <c r="F10" s="12"/>
    </row>
    <row r="11" spans="1:6" ht="15">
      <c r="A11" s="5">
        <v>10</v>
      </c>
      <c r="B11" s="5" t="s">
        <v>25</v>
      </c>
      <c r="C11" s="5" t="s">
        <v>25</v>
      </c>
      <c r="D11" s="5" t="s">
        <v>99</v>
      </c>
      <c r="E11" s="5">
        <v>1</v>
      </c>
      <c r="F11" s="12"/>
    </row>
    <row r="12" spans="1:6" ht="15">
      <c r="A12" s="5">
        <v>11</v>
      </c>
      <c r="B12" s="5" t="s">
        <v>25</v>
      </c>
      <c r="C12" s="5" t="s">
        <v>25</v>
      </c>
      <c r="D12" s="5" t="s">
        <v>99</v>
      </c>
      <c r="E12" s="5">
        <v>1</v>
      </c>
      <c r="F12" s="12"/>
    </row>
    <row r="13" spans="1:6" ht="15">
      <c r="A13" s="5">
        <v>12</v>
      </c>
      <c r="B13" s="5" t="s">
        <v>25</v>
      </c>
      <c r="C13" s="5" t="s">
        <v>25</v>
      </c>
      <c r="D13" s="5" t="s">
        <v>99</v>
      </c>
      <c r="E13" s="5">
        <v>1</v>
      </c>
      <c r="F13" s="12"/>
    </row>
    <row r="14" spans="1:6" ht="15">
      <c r="A14" s="5">
        <v>13</v>
      </c>
      <c r="B14" s="5" t="s">
        <v>25</v>
      </c>
      <c r="C14" s="5" t="s">
        <v>25</v>
      </c>
      <c r="D14" s="5" t="s">
        <v>99</v>
      </c>
      <c r="E14" s="5">
        <v>1</v>
      </c>
      <c r="F14" s="12"/>
    </row>
    <row r="15" spans="1:6">
      <c r="A15" s="5">
        <v>14</v>
      </c>
      <c r="B15" s="5" t="s">
        <v>25</v>
      </c>
      <c r="C15" s="5" t="s">
        <v>32</v>
      </c>
      <c r="D15" s="5" t="s">
        <v>100</v>
      </c>
      <c r="E15" s="5">
        <v>1</v>
      </c>
      <c r="F15" s="14"/>
    </row>
    <row r="16" spans="1:6" ht="15">
      <c r="A16" s="5">
        <v>15</v>
      </c>
      <c r="B16" s="5" t="s">
        <v>25</v>
      </c>
      <c r="C16" s="5" t="s">
        <v>32</v>
      </c>
      <c r="D16" s="5" t="s">
        <v>100</v>
      </c>
      <c r="E16" s="5">
        <v>1</v>
      </c>
      <c r="F16" s="14"/>
    </row>
    <row r="17" spans="1:6">
      <c r="A17" s="5">
        <v>16</v>
      </c>
      <c r="B17" s="8" t="s">
        <v>63</v>
      </c>
      <c r="C17" s="11" t="s">
        <v>101</v>
      </c>
      <c r="D17" s="5" t="s">
        <v>102</v>
      </c>
      <c r="E17" s="5">
        <v>1</v>
      </c>
      <c r="F17" s="13"/>
    </row>
    <row r="18" spans="1:6">
      <c r="A18" s="5">
        <v>17</v>
      </c>
      <c r="B18" s="8" t="s">
        <v>63</v>
      </c>
      <c r="C18" s="11" t="s">
        <v>103</v>
      </c>
      <c r="D18" s="5" t="s">
        <v>104</v>
      </c>
      <c r="E18" s="5">
        <v>1</v>
      </c>
      <c r="F18" s="13"/>
    </row>
    <row r="19" spans="1:6">
      <c r="A19" s="5">
        <v>18</v>
      </c>
      <c r="B19" s="8" t="s">
        <v>9</v>
      </c>
      <c r="C19" s="5" t="s">
        <v>36</v>
      </c>
      <c r="D19" s="5" t="s">
        <v>37</v>
      </c>
      <c r="E19" s="5">
        <v>1</v>
      </c>
      <c r="F19" s="13"/>
    </row>
    <row r="20" spans="1:6" ht="15">
      <c r="A20" s="5">
        <v>19</v>
      </c>
      <c r="B20" s="8" t="s">
        <v>9</v>
      </c>
      <c r="C20" s="5" t="s">
        <v>39</v>
      </c>
      <c r="D20" s="7" t="s">
        <v>43</v>
      </c>
      <c r="E20" s="5">
        <v>1</v>
      </c>
      <c r="F20" s="13"/>
    </row>
    <row r="21" spans="1:6" ht="15">
      <c r="A21" s="5">
        <v>20</v>
      </c>
      <c r="B21" s="8" t="s">
        <v>9</v>
      </c>
      <c r="C21" s="5" t="s">
        <v>39</v>
      </c>
      <c r="D21" s="7" t="s">
        <v>40</v>
      </c>
      <c r="E21" s="5">
        <v>1</v>
      </c>
      <c r="F21" s="12"/>
    </row>
    <row r="22" spans="1:6" ht="15">
      <c r="A22" s="5">
        <v>21</v>
      </c>
      <c r="B22" s="8" t="s">
        <v>9</v>
      </c>
      <c r="C22" s="5" t="s">
        <v>39</v>
      </c>
      <c r="D22" s="7" t="s">
        <v>40</v>
      </c>
      <c r="E22" s="5">
        <v>1</v>
      </c>
      <c r="F22" s="12"/>
    </row>
    <row r="23" spans="1:6">
      <c r="A23" s="5">
        <v>22</v>
      </c>
      <c r="B23" s="8" t="s">
        <v>9</v>
      </c>
      <c r="C23" s="5" t="s">
        <v>45</v>
      </c>
      <c r="D23" s="5" t="s">
        <v>45</v>
      </c>
      <c r="E23" s="5">
        <v>3</v>
      </c>
      <c r="F23" s="13"/>
    </row>
    <row r="24" spans="1:6">
      <c r="A24" s="5">
        <v>23</v>
      </c>
      <c r="B24" s="8" t="s">
        <v>9</v>
      </c>
      <c r="C24" s="5" t="s">
        <v>46</v>
      </c>
      <c r="D24" s="5" t="s">
        <v>46</v>
      </c>
      <c r="E24" s="5">
        <v>3</v>
      </c>
      <c r="F24" s="13"/>
    </row>
    <row r="25" spans="1:6">
      <c r="A25" s="5">
        <v>24</v>
      </c>
      <c r="B25" s="8" t="s">
        <v>9</v>
      </c>
      <c r="C25" s="5" t="s">
        <v>47</v>
      </c>
      <c r="D25" s="5" t="s">
        <v>105</v>
      </c>
      <c r="E25" s="5">
        <v>1</v>
      </c>
      <c r="F25" s="12"/>
    </row>
    <row r="26" spans="1:6" ht="15">
      <c r="A26" s="5">
        <v>25</v>
      </c>
      <c r="B26" s="8" t="s">
        <v>9</v>
      </c>
      <c r="C26" s="5" t="s">
        <v>47</v>
      </c>
      <c r="D26" s="5" t="s">
        <v>105</v>
      </c>
      <c r="E26" s="5">
        <v>1</v>
      </c>
      <c r="F26" s="12"/>
    </row>
    <row r="27" spans="1:6">
      <c r="A27" s="5">
        <v>26</v>
      </c>
      <c r="B27" s="8" t="s">
        <v>9</v>
      </c>
      <c r="C27" s="5" t="s">
        <v>51</v>
      </c>
      <c r="D27" s="5" t="s">
        <v>51</v>
      </c>
      <c r="E27" s="5">
        <v>1</v>
      </c>
      <c r="F27" s="12"/>
    </row>
    <row r="28" spans="1:6" ht="15">
      <c r="A28" s="5">
        <v>27</v>
      </c>
      <c r="B28" s="8" t="s">
        <v>9</v>
      </c>
      <c r="C28" s="5" t="s">
        <v>51</v>
      </c>
      <c r="D28" s="5" t="s">
        <v>51</v>
      </c>
      <c r="E28" s="5">
        <v>1</v>
      </c>
      <c r="F28" s="12"/>
    </row>
    <row r="29" spans="1:6" ht="15">
      <c r="A29" s="5">
        <v>28</v>
      </c>
      <c r="B29" s="8" t="s">
        <v>9</v>
      </c>
      <c r="C29" s="5" t="s">
        <v>54</v>
      </c>
      <c r="D29" s="5" t="s">
        <v>55</v>
      </c>
      <c r="E29" s="5">
        <v>1</v>
      </c>
      <c r="F29" s="12" t="s">
        <v>106</v>
      </c>
    </row>
    <row r="30" spans="1:6" ht="15">
      <c r="A30" s="5">
        <v>29</v>
      </c>
      <c r="B30" s="8" t="s">
        <v>9</v>
      </c>
      <c r="C30" s="5" t="s">
        <v>54</v>
      </c>
      <c r="D30" s="5" t="s">
        <v>55</v>
      </c>
      <c r="E30" s="5">
        <v>1</v>
      </c>
      <c r="F30" s="12" t="s">
        <v>107</v>
      </c>
    </row>
    <row r="31" spans="1:6" ht="15">
      <c r="A31" s="5">
        <v>30</v>
      </c>
      <c r="B31" s="8" t="s">
        <v>9</v>
      </c>
      <c r="C31" s="5" t="s">
        <v>58</v>
      </c>
      <c r="D31" s="7" t="s">
        <v>59</v>
      </c>
      <c r="E31" s="5">
        <v>1</v>
      </c>
      <c r="F31" s="12"/>
    </row>
    <row r="32" spans="1:6" ht="15">
      <c r="A32" s="5">
        <v>31</v>
      </c>
      <c r="B32" s="8" t="s">
        <v>9</v>
      </c>
      <c r="C32" s="5" t="s">
        <v>58</v>
      </c>
      <c r="D32" s="7" t="s">
        <v>59</v>
      </c>
      <c r="E32" s="5">
        <v>1</v>
      </c>
      <c r="F32" s="12"/>
    </row>
    <row r="33" spans="1:6">
      <c r="A33" s="5">
        <v>32</v>
      </c>
      <c r="B33" s="8" t="s">
        <v>63</v>
      </c>
      <c r="C33" s="5" t="s">
        <v>64</v>
      </c>
      <c r="D33" s="5" t="s">
        <v>64</v>
      </c>
      <c r="E33" s="5">
        <v>1</v>
      </c>
      <c r="F33" s="13"/>
    </row>
    <row r="34" spans="1:6">
      <c r="A34" s="5">
        <v>33</v>
      </c>
      <c r="B34" s="8" t="s">
        <v>9</v>
      </c>
      <c r="C34" s="5" t="s">
        <v>67</v>
      </c>
      <c r="D34" s="5" t="s">
        <v>68</v>
      </c>
      <c r="E34" s="5">
        <v>1</v>
      </c>
      <c r="F34" s="13"/>
    </row>
    <row r="35" spans="1:6">
      <c r="A35" s="5">
        <v>34</v>
      </c>
      <c r="B35" s="8" t="s">
        <v>9</v>
      </c>
      <c r="C35" s="5" t="s">
        <v>70</v>
      </c>
      <c r="D35" s="5" t="s">
        <v>71</v>
      </c>
      <c r="E35" s="5">
        <v>1</v>
      </c>
      <c r="F35" s="13"/>
    </row>
    <row r="36" spans="1:6" ht="15">
      <c r="A36" s="5">
        <v>35</v>
      </c>
      <c r="B36" s="5" t="s">
        <v>14</v>
      </c>
      <c r="C36" s="5" t="s">
        <v>73</v>
      </c>
      <c r="D36" s="5" t="s">
        <v>74</v>
      </c>
      <c r="E36" s="5">
        <v>1</v>
      </c>
      <c r="F36" s="13" t="s">
        <v>108</v>
      </c>
    </row>
    <row r="37" spans="1:6">
      <c r="A37" s="5">
        <v>36</v>
      </c>
      <c r="B37" s="8" t="s">
        <v>63</v>
      </c>
      <c r="C37" s="5" t="s">
        <v>109</v>
      </c>
      <c r="D37" s="5" t="s">
        <v>109</v>
      </c>
      <c r="E37" s="5">
        <v>1</v>
      </c>
      <c r="F37" s="13"/>
    </row>
    <row r="38" spans="1:6">
      <c r="A38" s="5">
        <v>37</v>
      </c>
      <c r="B38" s="8" t="s">
        <v>63</v>
      </c>
      <c r="C38" s="5" t="s">
        <v>110</v>
      </c>
      <c r="D38" s="5" t="s">
        <v>110</v>
      </c>
      <c r="E38" s="5"/>
      <c r="F38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A845F-1722-4D93-A530-8A7178BF8E5E}">
  <dimension ref="A1:F24"/>
  <sheetViews>
    <sheetView workbookViewId="0">
      <selection activeCell="D2" sqref="D2"/>
    </sheetView>
  </sheetViews>
  <sheetFormatPr defaultRowHeight="14.45"/>
  <cols>
    <col min="1" max="1" width="4.140625" bestFit="1" customWidth="1"/>
    <col min="2" max="2" width="8.7109375" bestFit="1" customWidth="1"/>
    <col min="3" max="3" width="14.5703125" bestFit="1" customWidth="1"/>
    <col min="4" max="4" width="44.85546875" bestFit="1" customWidth="1"/>
    <col min="5" max="5" width="4.7109375" bestFit="1" customWidth="1"/>
    <col min="6" max="6" width="4.140625" bestFit="1" customWidth="1"/>
  </cols>
  <sheetData>
    <row r="1" spans="1:6">
      <c r="A1" s="3" t="s">
        <v>0</v>
      </c>
      <c r="B1" s="9" t="s">
        <v>1</v>
      </c>
      <c r="C1" s="9" t="s">
        <v>2</v>
      </c>
      <c r="D1" s="9" t="s">
        <v>3</v>
      </c>
      <c r="E1" s="3" t="s">
        <v>4</v>
      </c>
      <c r="F1" s="4" t="s">
        <v>5</v>
      </c>
    </row>
    <row r="2" spans="1:6">
      <c r="A2" s="5">
        <v>1</v>
      </c>
      <c r="B2" s="10" t="s">
        <v>9</v>
      </c>
      <c r="C2" s="11" t="s">
        <v>10</v>
      </c>
      <c r="D2" s="1" t="s">
        <v>11</v>
      </c>
      <c r="E2" s="5">
        <v>2</v>
      </c>
      <c r="F2" s="12"/>
    </row>
    <row r="3" spans="1:6">
      <c r="A3" s="5">
        <v>3</v>
      </c>
      <c r="B3" s="5" t="s">
        <v>14</v>
      </c>
      <c r="C3" s="11" t="s">
        <v>15</v>
      </c>
      <c r="D3" s="5" t="s">
        <v>16</v>
      </c>
      <c r="E3" s="5">
        <v>1</v>
      </c>
      <c r="F3" s="13"/>
    </row>
    <row r="4" spans="1:6">
      <c r="A4" s="5">
        <v>4</v>
      </c>
      <c r="B4" s="5" t="s">
        <v>14</v>
      </c>
      <c r="C4" s="11" t="s">
        <v>15</v>
      </c>
      <c r="D4" s="5" t="s">
        <v>18</v>
      </c>
      <c r="E4" s="5">
        <v>1</v>
      </c>
      <c r="F4" s="13"/>
    </row>
    <row r="5" spans="1:6">
      <c r="A5" s="5">
        <v>5</v>
      </c>
      <c r="B5" s="5" t="s">
        <v>14</v>
      </c>
      <c r="C5" s="10" t="s">
        <v>20</v>
      </c>
      <c r="D5" s="5" t="s">
        <v>21</v>
      </c>
      <c r="E5" s="5">
        <v>3</v>
      </c>
      <c r="F5" s="12"/>
    </row>
    <row r="6" spans="1:6">
      <c r="A6" s="5">
        <v>6</v>
      </c>
      <c r="B6" s="5" t="s">
        <v>14</v>
      </c>
      <c r="C6" s="6" t="s">
        <v>97</v>
      </c>
      <c r="D6" s="5" t="s">
        <v>98</v>
      </c>
      <c r="E6" s="5">
        <v>1</v>
      </c>
      <c r="F6" s="13"/>
    </row>
    <row r="7" spans="1:6">
      <c r="A7" s="5">
        <v>7</v>
      </c>
      <c r="B7" s="5" t="s">
        <v>25</v>
      </c>
      <c r="C7" s="5" t="s">
        <v>25</v>
      </c>
      <c r="D7" s="5" t="s">
        <v>99</v>
      </c>
      <c r="E7" s="5">
        <v>5</v>
      </c>
      <c r="F7" s="12"/>
    </row>
    <row r="8" spans="1:6">
      <c r="A8" s="5">
        <v>8</v>
      </c>
      <c r="B8" s="5" t="s">
        <v>25</v>
      </c>
      <c r="C8" s="5" t="s">
        <v>32</v>
      </c>
      <c r="D8" s="5" t="s">
        <v>100</v>
      </c>
      <c r="E8" s="5">
        <v>2</v>
      </c>
      <c r="F8" s="14"/>
    </row>
    <row r="9" spans="1:6">
      <c r="A9" s="5">
        <v>9</v>
      </c>
      <c r="B9" s="8" t="s">
        <v>63</v>
      </c>
      <c r="C9" s="11" t="s">
        <v>101</v>
      </c>
      <c r="D9" s="5" t="s">
        <v>102</v>
      </c>
      <c r="E9" s="5">
        <v>1</v>
      </c>
      <c r="F9" s="13"/>
    </row>
    <row r="10" spans="1:6">
      <c r="A10" s="5">
        <v>10</v>
      </c>
      <c r="B10" s="8" t="s">
        <v>63</v>
      </c>
      <c r="C10" s="11" t="s">
        <v>103</v>
      </c>
      <c r="D10" s="5" t="s">
        <v>104</v>
      </c>
      <c r="E10" s="5">
        <v>1</v>
      </c>
      <c r="F10" s="13"/>
    </row>
    <row r="11" spans="1:6">
      <c r="A11" s="5">
        <v>11</v>
      </c>
      <c r="B11" s="8" t="s">
        <v>9</v>
      </c>
      <c r="C11" s="5" t="s">
        <v>36</v>
      </c>
      <c r="D11" s="5" t="s">
        <v>37</v>
      </c>
      <c r="E11" s="5">
        <v>1</v>
      </c>
      <c r="F11" s="13"/>
    </row>
    <row r="12" spans="1:6">
      <c r="A12" s="5">
        <v>12</v>
      </c>
      <c r="B12" s="8" t="s">
        <v>9</v>
      </c>
      <c r="C12" s="5" t="s">
        <v>39</v>
      </c>
      <c r="D12" s="7" t="s">
        <v>111</v>
      </c>
      <c r="E12" s="5">
        <v>3</v>
      </c>
      <c r="F12" s="12"/>
    </row>
    <row r="13" spans="1:6">
      <c r="A13" s="5">
        <v>13</v>
      </c>
      <c r="B13" s="8" t="s">
        <v>9</v>
      </c>
      <c r="C13" s="5" t="s">
        <v>45</v>
      </c>
      <c r="D13" s="5" t="s">
        <v>45</v>
      </c>
      <c r="E13" s="5">
        <v>3</v>
      </c>
      <c r="F13" s="13"/>
    </row>
    <row r="14" spans="1:6">
      <c r="A14" s="5">
        <v>14</v>
      </c>
      <c r="B14" s="8" t="s">
        <v>9</v>
      </c>
      <c r="C14" s="5" t="s">
        <v>46</v>
      </c>
      <c r="D14" s="5" t="s">
        <v>46</v>
      </c>
      <c r="E14" s="5">
        <v>3</v>
      </c>
      <c r="F14" s="13"/>
    </row>
    <row r="15" spans="1:6">
      <c r="A15" s="5">
        <v>15</v>
      </c>
      <c r="B15" s="8" t="s">
        <v>9</v>
      </c>
      <c r="C15" s="5" t="s">
        <v>47</v>
      </c>
      <c r="D15" s="5" t="s">
        <v>105</v>
      </c>
      <c r="E15" s="5">
        <v>2</v>
      </c>
      <c r="F15" s="12"/>
    </row>
    <row r="16" spans="1:6">
      <c r="A16" s="5">
        <v>16</v>
      </c>
      <c r="B16" s="8" t="s">
        <v>9</v>
      </c>
      <c r="C16" s="5" t="s">
        <v>51</v>
      </c>
      <c r="D16" s="5" t="s">
        <v>51</v>
      </c>
      <c r="E16" s="5">
        <v>2</v>
      </c>
      <c r="F16" s="12"/>
    </row>
    <row r="17" spans="1:6">
      <c r="A17" s="5">
        <v>17</v>
      </c>
      <c r="B17" s="8" t="s">
        <v>9</v>
      </c>
      <c r="C17" s="5" t="s">
        <v>54</v>
      </c>
      <c r="D17" s="5" t="s">
        <v>55</v>
      </c>
      <c r="E17" s="5">
        <v>2</v>
      </c>
      <c r="F17" s="12"/>
    </row>
    <row r="18" spans="1:6" ht="27.6">
      <c r="A18" s="5">
        <v>18</v>
      </c>
      <c r="B18" s="8" t="s">
        <v>9</v>
      </c>
      <c r="C18" s="5" t="s">
        <v>58</v>
      </c>
      <c r="D18" s="7" t="s">
        <v>59</v>
      </c>
      <c r="E18" s="5">
        <v>2</v>
      </c>
      <c r="F18" s="12"/>
    </row>
    <row r="19" spans="1:6">
      <c r="A19" s="5">
        <v>19</v>
      </c>
      <c r="B19" s="8" t="s">
        <v>63</v>
      </c>
      <c r="C19" s="5" t="s">
        <v>64</v>
      </c>
      <c r="D19" s="5" t="s">
        <v>64</v>
      </c>
      <c r="E19" s="5">
        <v>1</v>
      </c>
      <c r="F19" s="13"/>
    </row>
    <row r="20" spans="1:6">
      <c r="A20" s="5">
        <v>20</v>
      </c>
      <c r="B20" s="8" t="s">
        <v>9</v>
      </c>
      <c r="C20" s="5" t="s">
        <v>67</v>
      </c>
      <c r="D20" s="5" t="s">
        <v>68</v>
      </c>
      <c r="E20" s="5">
        <v>1</v>
      </c>
      <c r="F20" s="13"/>
    </row>
    <row r="21" spans="1:6">
      <c r="A21" s="5">
        <v>21</v>
      </c>
      <c r="B21" s="8" t="s">
        <v>9</v>
      </c>
      <c r="C21" s="5" t="s">
        <v>70</v>
      </c>
      <c r="D21" s="5" t="s">
        <v>71</v>
      </c>
      <c r="E21" s="5">
        <v>1</v>
      </c>
      <c r="F21" s="13"/>
    </row>
    <row r="22" spans="1:6">
      <c r="A22" s="5">
        <v>22</v>
      </c>
      <c r="B22" s="5" t="s">
        <v>14</v>
      </c>
      <c r="C22" s="5" t="s">
        <v>73</v>
      </c>
      <c r="D22" s="5" t="s">
        <v>74</v>
      </c>
      <c r="E22" s="5">
        <v>1</v>
      </c>
      <c r="F22" s="13"/>
    </row>
    <row r="23" spans="1:6">
      <c r="A23" s="5">
        <v>23</v>
      </c>
      <c r="B23" s="8" t="s">
        <v>63</v>
      </c>
      <c r="C23" s="5" t="s">
        <v>109</v>
      </c>
      <c r="D23" s="5" t="s">
        <v>109</v>
      </c>
      <c r="E23" s="5">
        <v>1</v>
      </c>
      <c r="F23" s="13"/>
    </row>
    <row r="24" spans="1:6">
      <c r="A24" s="5">
        <v>24</v>
      </c>
      <c r="B24" s="8" t="s">
        <v>63</v>
      </c>
      <c r="C24" s="5" t="s">
        <v>110</v>
      </c>
      <c r="D24" s="5" t="s">
        <v>110</v>
      </c>
      <c r="E24" s="5"/>
      <c r="F24" s="1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5F2113-FBD4-4A66-91FF-C9624C169873}"/>
</file>

<file path=customXml/itemProps2.xml><?xml version="1.0" encoding="utf-8"?>
<ds:datastoreItem xmlns:ds="http://schemas.openxmlformats.org/officeDocument/2006/customXml" ds:itemID="{BDC42E19-B06F-4C78-878F-862EDC488189}"/>
</file>

<file path=customXml/itemProps3.xml><?xml version="1.0" encoding="utf-8"?>
<ds:datastoreItem xmlns:ds="http://schemas.openxmlformats.org/officeDocument/2006/customXml" ds:itemID="{5AC41E25-5DF8-4B5B-8BD8-BB28EA8819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 Duc Minh</dc:creator>
  <cp:keywords/>
  <dc:description/>
  <cp:lastModifiedBy>Tran Thanh Nguyen</cp:lastModifiedBy>
  <cp:revision/>
  <dcterms:created xsi:type="dcterms:W3CDTF">2025-09-08T09:31:38Z</dcterms:created>
  <dcterms:modified xsi:type="dcterms:W3CDTF">2026-06-29T11:28:58Z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