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glois\Dropbox\Teaching\Asset Management MOOC\"/>
    </mc:Choice>
  </mc:AlternateContent>
  <bookViews>
    <workbookView xWindow="0" yWindow="0" windowWidth="28800" windowHeight="12435"/>
  </bookViews>
  <sheets>
    <sheet name="Returns and sample statistic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E7" i="1"/>
  <c r="P7" i="1" s="1"/>
  <c r="D7" i="1"/>
  <c r="M7" i="1" l="1"/>
  <c r="L7" i="1"/>
  <c r="H7" i="1"/>
  <c r="I6" i="1"/>
  <c r="M6" i="1" s="1"/>
  <c r="I7" i="1"/>
  <c r="H6" i="1"/>
  <c r="L6" i="1" s="1"/>
  <c r="P6" i="1" l="1"/>
</calcChain>
</file>

<file path=xl/sharedStrings.xml><?xml version="1.0" encoding="utf-8"?>
<sst xmlns="http://schemas.openxmlformats.org/spreadsheetml/2006/main" count="23" uniqueCount="13">
  <si>
    <t>Stock ABC</t>
  </si>
  <si>
    <t>Stock XYZ</t>
  </si>
  <si>
    <t>Period</t>
  </si>
  <si>
    <t>using the formula discussed in the video</t>
  </si>
  <si>
    <t>using Excel's function</t>
  </si>
  <si>
    <t>Prices</t>
  </si>
  <si>
    <t>Returns</t>
  </si>
  <si>
    <t>Average returns</t>
  </si>
  <si>
    <t>Variances of returns</t>
  </si>
  <si>
    <t>Returns and sample statistics of returns</t>
  </si>
  <si>
    <t>Covariance of returns</t>
  </si>
  <si>
    <t>Stock ABC and Stock XYZ</t>
  </si>
  <si>
    <t>This spreadsheet shows you how to compute returns, average returns, variances, and covariance using a sample of non-dividend paying stock prices. You have a sample of 11 periods, and hence 10 returns. For each statistic, I show that applying the formula discussed in the video can be done by using built-in functions in Excel.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</si>
</sst>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164" fontId="0" fillId="0" borderId="0" xfId="0" applyNumberFormat="1"/>
    <xf numFmtId="2" fontId="0" fillId="2" borderId="0" xfId="0" applyNumberFormat="1" applyFill="1"/>
    <xf numFmtId="2" fontId="0" fillId="0" borderId="0" xfId="0" applyNumberFormat="1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sqref="A1:P1"/>
    </sheetView>
  </sheetViews>
  <sheetFormatPr defaultRowHeight="15" x14ac:dyDescent="0.25"/>
  <cols>
    <col min="2" max="2" width="9.7109375" bestFit="1" customWidth="1"/>
    <col min="7" max="7" width="10.85546875" customWidth="1"/>
    <col min="11" max="11" width="12.28515625" customWidth="1"/>
    <col min="15" max="15" width="12.5703125" customWidth="1"/>
    <col min="16" max="16" width="18.28515625" customWidth="1"/>
  </cols>
  <sheetData>
    <row r="1" spans="1:16" ht="21" x14ac:dyDescent="0.35">
      <c r="A1" s="8" t="s">
        <v>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54.75" customHeight="1" x14ac:dyDescent="0.25">
      <c r="A2" s="7" t="s">
        <v>12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4" spans="1:16" ht="30" x14ac:dyDescent="0.25">
      <c r="B4" s="3" t="s">
        <v>5</v>
      </c>
      <c r="C4" s="3"/>
      <c r="D4" s="3" t="s">
        <v>6</v>
      </c>
      <c r="E4" s="3"/>
      <c r="H4" s="3" t="s">
        <v>7</v>
      </c>
      <c r="I4" s="3"/>
      <c r="L4" s="3" t="s">
        <v>8</v>
      </c>
      <c r="M4" s="3"/>
      <c r="P4" s="2" t="s">
        <v>10</v>
      </c>
    </row>
    <row r="5" spans="1:16" ht="45" x14ac:dyDescent="0.25">
      <c r="A5" s="2" t="s">
        <v>2</v>
      </c>
      <c r="B5" s="2" t="s">
        <v>0</v>
      </c>
      <c r="C5" s="2" t="s">
        <v>1</v>
      </c>
      <c r="D5" s="2" t="s">
        <v>0</v>
      </c>
      <c r="E5" s="2" t="s">
        <v>1</v>
      </c>
      <c r="H5" s="2" t="s">
        <v>0</v>
      </c>
      <c r="I5" s="2" t="s">
        <v>1</v>
      </c>
      <c r="L5" s="2" t="s">
        <v>0</v>
      </c>
      <c r="M5" s="2" t="s">
        <v>1</v>
      </c>
      <c r="P5" s="2" t="s">
        <v>11</v>
      </c>
    </row>
    <row r="6" spans="1:16" ht="75" x14ac:dyDescent="0.25">
      <c r="A6" s="1">
        <v>1</v>
      </c>
      <c r="B6" s="5">
        <v>11.448645285832688</v>
      </c>
      <c r="C6" s="5">
        <v>24.507688758100645</v>
      </c>
      <c r="D6" s="6"/>
      <c r="E6" s="6"/>
      <c r="G6" s="2" t="s">
        <v>3</v>
      </c>
      <c r="H6" s="4">
        <f>(D7+D8+D9+D10+D11+D12+D13+D14+D15+D16)/10</f>
        <v>0.10673984675636206</v>
      </c>
      <c r="I6" s="4">
        <f>(E7+E8+E9+E10+E11+E12+E13+E14+E15+E16)/10</f>
        <v>5.1786690591006788E-2</v>
      </c>
      <c r="K6" s="2" t="s">
        <v>3</v>
      </c>
      <c r="L6" s="4">
        <f>((D7-H6)^2+(D8-H6)^2+(D9-H6)^2+(D10-H6)^2+(D11-H6)^2+(D12-H6)^2+(D13-H6)^2+(D14-H6)^2+(D15-H6)^2+(D16-H6)^2)/9</f>
        <v>5.6672447491013633E-2</v>
      </c>
      <c r="M6" s="4">
        <f>((E7-I6)^2+(E8-I6)^2+(E9-I6)^2+(E10-I6)^2+(E11-I6)^2+(E12-I6)^2+(E13-I6)^2+(E14-I6)^2+(E15-I6)^2+(E16-I6)^2)/9</f>
        <v>2.1086221093876298E-2</v>
      </c>
      <c r="O6" s="2" t="s">
        <v>3</v>
      </c>
      <c r="P6" s="4">
        <f>((D7-H6)*(E7-I6)+(D8-H6)*(E8-I6)+(D9-H6)*(E9-I6)+(D10-H6)*(E10-I6)+(D11-H6)*(E11-I6)+(D12-H6)*(E12-I6)+(D13-H6)*(E13-I6)+(D14-H6)*(E14-I6)+(D15-H6)*(E15-I6)+(D16-H6)*(E16-I6))/9</f>
        <v>2.3003996698872802E-2</v>
      </c>
    </row>
    <row r="7" spans="1:16" ht="45" x14ac:dyDescent="0.25">
      <c r="A7" s="1">
        <v>2</v>
      </c>
      <c r="B7" s="5">
        <v>12.279571356676646</v>
      </c>
      <c r="C7" s="5">
        <v>21.221353041349865</v>
      </c>
      <c r="D7" s="6">
        <f>B7/B6-1</f>
        <v>7.2578549697246864E-2</v>
      </c>
      <c r="E7" s="6">
        <f>C7/C6-1</f>
        <v>-0.13409406938320667</v>
      </c>
      <c r="G7" s="2" t="s">
        <v>4</v>
      </c>
      <c r="H7" s="4">
        <f>AVERAGE(D7:D16)</f>
        <v>0.10673984675636206</v>
      </c>
      <c r="I7" s="4">
        <f>AVERAGE(E7:E16)</f>
        <v>5.1786690591006788E-2</v>
      </c>
      <c r="K7" s="2" t="s">
        <v>4</v>
      </c>
      <c r="L7" s="4">
        <f>_xlfn.VAR.S(D7:D16)</f>
        <v>5.6672447491013633E-2</v>
      </c>
      <c r="M7" s="4">
        <f>_xlfn.VAR.S(E7:E16)</f>
        <v>2.1086221093876298E-2</v>
      </c>
      <c r="O7" s="2" t="s">
        <v>4</v>
      </c>
      <c r="P7" s="4">
        <f>_xlfn.COVARIANCE.S(D7:D16,E7:E16)</f>
        <v>2.3003996698872802E-2</v>
      </c>
    </row>
    <row r="8" spans="1:16" x14ac:dyDescent="0.25">
      <c r="A8" s="1">
        <v>3</v>
      </c>
      <c r="B8" s="5">
        <v>10.876071833266741</v>
      </c>
      <c r="C8" s="5">
        <v>20.670981099306523</v>
      </c>
      <c r="D8" s="6">
        <f t="shared" ref="D8:D16" si="0">B8/B7-1</f>
        <v>-0.11429548171050741</v>
      </c>
      <c r="E8" s="6">
        <f t="shared" ref="E8:E16" si="1">C8/C7-1</f>
        <v>-2.5934818622117994E-2</v>
      </c>
    </row>
    <row r="9" spans="1:16" x14ac:dyDescent="0.25">
      <c r="A9" s="1">
        <v>4</v>
      </c>
      <c r="B9" s="5">
        <v>6.8179853338707526</v>
      </c>
      <c r="C9" s="5">
        <v>19.346820925739859</v>
      </c>
      <c r="D9" s="6">
        <f t="shared" si="0"/>
        <v>-0.37312060471902009</v>
      </c>
      <c r="E9" s="6">
        <f t="shared" si="1"/>
        <v>-6.4058893344500545E-2</v>
      </c>
    </row>
    <row r="10" spans="1:16" x14ac:dyDescent="0.25">
      <c r="A10" s="1">
        <v>5</v>
      </c>
      <c r="B10" s="5">
        <v>7.6275193825202452</v>
      </c>
      <c r="C10" s="5">
        <v>19.449559784011409</v>
      </c>
      <c r="D10" s="6">
        <f t="shared" si="0"/>
        <v>0.11873508214044493</v>
      </c>
      <c r="E10" s="6">
        <f t="shared" si="1"/>
        <v>5.3103741780573532E-3</v>
      </c>
    </row>
    <row r="11" spans="1:16" x14ac:dyDescent="0.25">
      <c r="A11" s="1">
        <v>6</v>
      </c>
      <c r="B11" s="5">
        <v>9.3020039511639769</v>
      </c>
      <c r="C11" s="5">
        <v>18.858189770258708</v>
      </c>
      <c r="D11" s="6">
        <f t="shared" si="0"/>
        <v>0.21953199784468547</v>
      </c>
      <c r="E11" s="6">
        <f t="shared" si="1"/>
        <v>-3.0405316126426718E-2</v>
      </c>
    </row>
    <row r="12" spans="1:16" x14ac:dyDescent="0.25">
      <c r="A12" s="1">
        <v>7</v>
      </c>
      <c r="B12" s="5">
        <v>10.757381541015276</v>
      </c>
      <c r="C12" s="5">
        <v>20.347440047030744</v>
      </c>
      <c r="D12" s="6">
        <f t="shared" si="0"/>
        <v>0.15645850050076415</v>
      </c>
      <c r="E12" s="6">
        <f t="shared" si="1"/>
        <v>7.8971009143238957E-2</v>
      </c>
    </row>
    <row r="13" spans="1:16" x14ac:dyDescent="0.25">
      <c r="A13" s="1">
        <v>8</v>
      </c>
      <c r="B13" s="5">
        <v>11.459306760016085</v>
      </c>
      <c r="C13" s="5">
        <v>23.600732617135101</v>
      </c>
      <c r="D13" s="6">
        <f t="shared" si="0"/>
        <v>6.5250564584377724E-2</v>
      </c>
      <c r="E13" s="6">
        <f t="shared" si="1"/>
        <v>0.15988706995006496</v>
      </c>
    </row>
    <row r="14" spans="1:16" x14ac:dyDescent="0.25">
      <c r="A14" s="1">
        <v>9</v>
      </c>
      <c r="B14" s="5">
        <v>14.543175353730277</v>
      </c>
      <c r="C14" s="5">
        <v>24.37377571094455</v>
      </c>
      <c r="D14" s="6">
        <f t="shared" si="0"/>
        <v>0.26911476045605598</v>
      </c>
      <c r="E14" s="6">
        <f t="shared" si="1"/>
        <v>3.2755046478861738E-2</v>
      </c>
    </row>
    <row r="15" spans="1:16" x14ac:dyDescent="0.25">
      <c r="A15" s="1">
        <v>10</v>
      </c>
      <c r="B15" s="5">
        <v>22.372241077553436</v>
      </c>
      <c r="C15" s="5">
        <v>33.739437145702198</v>
      </c>
      <c r="D15" s="6">
        <f t="shared" si="0"/>
        <v>0.53833262223679568</v>
      </c>
      <c r="E15" s="6">
        <f t="shared" si="1"/>
        <v>0.38425156388684534</v>
      </c>
    </row>
    <row r="16" spans="1:16" x14ac:dyDescent="0.25">
      <c r="A16" s="1">
        <v>11</v>
      </c>
      <c r="B16" s="5">
        <v>24.940853481255679</v>
      </c>
      <c r="C16" s="5">
        <v>37.490754431920756</v>
      </c>
      <c r="D16" s="6">
        <f t="shared" si="0"/>
        <v>0.11481247653277737</v>
      </c>
      <c r="E16" s="6">
        <f t="shared" si="1"/>
        <v>0.11118493974925148</v>
      </c>
    </row>
  </sheetData>
  <mergeCells count="6">
    <mergeCell ref="L4:M4"/>
    <mergeCell ref="A2:P2"/>
    <mergeCell ref="A1:P1"/>
    <mergeCell ref="B4:C4"/>
    <mergeCell ref="D4:E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Returns and sample statistics</vt:lpstr>
    </vt:vector>
  </TitlesOfParts>
  <Company>Hec Paris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2016-04-21T09:00:14Z</dcterms:created>
  <dcterms:modified xsi:type="dcterms:W3CDTF">2016-04-21T09:22:22Z</dcterms:modified>
</cp:coreProperties>
</file>