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8C62995C-171A-4995-965E-5714C84F679D}" xr6:coauthVersionLast="45" xr6:coauthVersionMax="45" xr10:uidLastSave="{00000000-0000-0000-0000-000000000000}"/>
  <bookViews>
    <workbookView xWindow="-108" yWindow="-108" windowWidth="23256" windowHeight="12576" xr2:uid="{BDE9581C-1CEC-4922-B89F-DFCCA0897680}"/>
  </bookViews>
  <sheets>
    <sheet name="Table I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 i="1" l="1"/>
  <c r="K26" i="1"/>
  <c r="J26" i="1"/>
  <c r="I26" i="1"/>
  <c r="H26" i="1"/>
</calcChain>
</file>

<file path=xl/sharedStrings.xml><?xml version="1.0" encoding="utf-8"?>
<sst xmlns="http://schemas.openxmlformats.org/spreadsheetml/2006/main" count="47" uniqueCount="40">
  <si>
    <t>Table IA1: Finalised intercountry adoptions, by age group, 1998–99 to 2018–19</t>
  </si>
  <si>
    <t>Back to Contents</t>
  </si>
  <si>
    <t>Year</t>
  </si>
  <si>
    <t>Age group (years)</t>
  </si>
  <si>
    <t>Less than 1</t>
  </si>
  <si>
    <t>1 to 4</t>
  </si>
  <si>
    <t>5 to 9</t>
  </si>
  <si>
    <t>10 and over</t>
  </si>
  <si>
    <t>Total</t>
  </si>
  <si>
    <t>Number</t>
  </si>
  <si>
    <t>Per cent</t>
  </si>
  <si>
    <t>1998–99</t>
  </si>
  <si>
    <t>1999–00</t>
  </si>
  <si>
    <t>2000–01</t>
  </si>
  <si>
    <t>2001–02</t>
  </si>
  <si>
    <t>2002–03</t>
  </si>
  <si>
    <t>2003–04</t>
  </si>
  <si>
    <t>—</t>
  </si>
  <si>
    <t>. .</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</si>
  <si>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</si>
  <si>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</si>
  <si>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</si>
  <si>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</si>
  <si>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</si>
  <si>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</si>
  <si>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</si>
  <si>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</si>
  <si>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</si>
  <si>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</si>
  <si>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</si>
  <si>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</si>
  <si>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</si>
  <si>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</si>
  <si>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</si>
  <si>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</si>
  <si>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</si>
  <si>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</si>
  <si>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 xml:space="preserve">3.   This table includes all intercountry adoptees to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</si>
  <si>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4.    Age is calculated from date of birth, in completed years. For intercountry adoptions, it is the age at which the child is placed with the adoptive family.</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</si>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</sst>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u/>
      <sz val="11"/>
      <color theme="10"/>
      <name val="Calibri"/>
      <family val="2"/>
      <scheme val="minor"/>
    </font>
    <font>
      <b/>
      <sz val="10"/>
      <color theme="1"/>
      <name val="Book Antiqua"/>
      <family val="1"/>
    </font>
    <font>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11"/>
      <name val="Calibri"/>
      <family val="2"/>
      <scheme val="minor"/>
    </font>
    <font>
      <sz val="7"/>
      <color theme="1"/>
      <name val="Arial"/>
      <family val="2"/>
    </font>
    <font>
      <i/>
      <sz val="7"/>
      <color theme="1"/>
      <name val="Book Antiqua"/>
      <family val="1"/>
    </font>
    <font>
      <sz val="11"/>
      <color theme="1"/>
      <name val="Book Antiqua"/>
      <family val="1"/>
    </font>
    <font>
      <sz val="7"/>
      <color theme="1"/>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11" fillId="4" borderId="0" applyNumberFormat="0" applyFill="0" applyBorder="0" applyAlignment="0" applyProtection="0">
      <alignment horizontal="right"/>
    </xf>
  </cellStyleXfs>
  <cellXfs count="32">
    <xf numFmtId="0" fontId="0" fillId="0" borderId="0" xfId="0"/>
    <xf numFmtId="0" fontId="2" fillId="2" borderId="0" xfId="0" applyFont="1" applyFill="1"/>
    <xf numFmtId="0" fontId="3" fillId="2" borderId="0" xfId="0" applyFont="1" applyFill="1"/>
    <xf numFmtId="0" fontId="4" fillId="2" borderId="0" xfId="0" applyFont="1" applyFill="1"/>
    <xf numFmtId="0" fontId="0" fillId="3" borderId="0" xfId="0" applyFill="1"/>
    <xf numFmtId="49" fontId="5" fillId="2" borderId="0" xfId="1" applyNumberFormat="1" applyFont="1" applyFill="1" applyBorder="1" applyAlignment="1"/>
    <xf numFmtId="0" fontId="6" fillId="2" borderId="1" xfId="0" applyFont="1" applyFill="1" applyBorder="1" applyAlignment="1">
      <alignment horizontal="left" vertical="center"/>
    </xf>
    <xf numFmtId="0" fontId="6" fillId="2" borderId="2" xfId="0" applyFont="1" applyFill="1" applyBorder="1" applyAlignment="1">
      <alignment horizontal="center"/>
    </xf>
    <xf numFmtId="0" fontId="6" fillId="2" borderId="3" xfId="0" applyFont="1" applyFill="1" applyBorder="1" applyAlignment="1">
      <alignment horizontal="left" vertical="center"/>
    </xf>
    <xf numFmtId="0" fontId="6" fillId="2" borderId="3" xfId="0" applyFont="1" applyFill="1" applyBorder="1" applyAlignment="1">
      <alignment horizontal="right"/>
    </xf>
    <xf numFmtId="0" fontId="6" fillId="2" borderId="3" xfId="0" applyFont="1" applyFill="1" applyBorder="1" applyAlignment="1">
      <alignment horizontal="right" wrapText="1"/>
    </xf>
    <xf numFmtId="0" fontId="7" fillId="2" borderId="0" xfId="0" applyFont="1" applyFill="1"/>
    <xf numFmtId="0" fontId="6" fillId="2" borderId="0" xfId="0" applyFont="1" applyFill="1" applyAlignment="1">
      <alignment horizontal="center"/>
    </xf>
    <xf numFmtId="0" fontId="6" fillId="2" borderId="0" xfId="0" applyFont="1" applyFill="1"/>
    <xf numFmtId="0" fontId="8" fillId="2" borderId="0" xfId="0" applyFont="1" applyFill="1" applyAlignment="1">
      <alignment horizontal="right" wrapText="1"/>
    </xf>
    <xf numFmtId="0" fontId="9" fillId="2" borderId="0" xfId="0" applyFont="1" applyFill="1" applyAlignment="1">
      <alignment horizontal="right" wrapText="1"/>
    </xf>
    <xf numFmtId="0" fontId="10" fillId="2" borderId="0" xfId="0" applyFont="1" applyFill="1"/>
    <xf numFmtId="164" fontId="8" fillId="2" borderId="0" xfId="0" applyNumberFormat="1" applyFont="1" applyFill="1" applyAlignment="1">
      <alignment horizontal="right" wrapText="1"/>
    </xf>
    <xf numFmtId="164" fontId="9" fillId="2" borderId="0" xfId="0" applyNumberFormat="1" applyFont="1" applyFill="1" applyAlignment="1">
      <alignment horizontal="right" wrapText="1"/>
    </xf>
    <xf numFmtId="0" fontId="7" fillId="2" borderId="0" xfId="0" applyFont="1" applyFill="1" applyAlignment="1">
      <alignment horizontal="right"/>
    </xf>
    <xf numFmtId="0" fontId="6" fillId="2" borderId="0" xfId="0" applyFont="1" applyFill="1" applyAlignment="1">
      <alignment horizontal="right"/>
    </xf>
    <xf numFmtId="164" fontId="7" fillId="2" borderId="0" xfId="0" applyNumberFormat="1" applyFont="1" applyFill="1" applyAlignment="1">
      <alignment horizontal="right"/>
    </xf>
    <xf numFmtId="164" fontId="6" fillId="2" borderId="0" xfId="0" applyNumberFormat="1" applyFont="1" applyFill="1" applyAlignment="1">
      <alignment horizontal="right"/>
    </xf>
    <xf numFmtId="0" fontId="7" fillId="2" borderId="3" xfId="0" applyFont="1" applyFill="1" applyBorder="1"/>
    <xf numFmtId="0" fontId="7" fillId="2" borderId="3" xfId="0" applyFont="1" applyFill="1" applyBorder="1" applyAlignment="1">
      <alignment horizontal="right"/>
    </xf>
    <xf numFmtId="164" fontId="7" fillId="2" borderId="3" xfId="0" applyNumberFormat="1" applyFont="1" applyFill="1" applyBorder="1" applyAlignment="1">
      <alignment horizontal="right"/>
    </xf>
    <xf numFmtId="164" fontId="6" fillId="2" borderId="3" xfId="0" applyNumberFormat="1" applyFont="1" applyFill="1" applyBorder="1" applyAlignment="1">
      <alignment horizontal="right"/>
    </xf>
    <xf numFmtId="0" fontId="12" fillId="2" borderId="0" xfId="2" applyNumberFormat="1" applyFont="1" applyFill="1" applyAlignment="1">
      <alignment vertical="center"/>
    </xf>
    <xf numFmtId="0" fontId="13" fillId="2" borderId="0" xfId="0" applyFont="1" applyFill="1" applyAlignment="1">
      <alignment vertical="center"/>
    </xf>
    <xf numFmtId="0" fontId="14" fillId="2" borderId="0" xfId="2" applyNumberFormat="1" applyFont="1" applyFill="1" applyAlignment="1">
      <alignment vertical="center"/>
    </xf>
    <xf numFmtId="0" fontId="14" fillId="2" borderId="0" xfId="2" applyNumberFormat="1" applyFont="1" applyFill="1" applyAlignment="1">
      <alignment vertical="center" wrapText="1"/>
    </xf>
    <xf numFmtId="0" fontId="0" fillId="2" borderId="0" xfId="0" applyFill="1"/>
  </cellXfs>
  <cellStyles count="3">
    <cellStyle name="AIHW Footnote" xfId="2" xr:uid="{9F2BA7AA-0A1F-4610-96BB-9AE07D213779}"/>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1221-7845-4B4E-A2F2-9F4B55D8CA11}">
  <sheetPr codeName="Sheet6"/>
  <dimension ref="A1:M33"/>
  <sheetViews>
    <sheetView tabSelected="1" workbookViewId="0"/>
  </sheetViews>
  <sheetFormatPr defaultColWidth="10" defaultRowHeight="14.4" x14ac:dyDescent="0.3"/>
  <cols>
    <col min="1" max="1" width="10" style="4"/>
    <col min="2" max="2" width="11" style="4" customWidth="1"/>
    <col min="3" max="4" width="10" style="4"/>
    <col min="5" max="5" width="9.88671875" style="4" customWidth="1"/>
    <col min="6" max="6" width="10" style="4"/>
    <col min="7" max="7" width="2.88671875" style="4" customWidth="1"/>
    <col min="8" max="8" width="11.77734375" style="4" customWidth="1"/>
    <col min="9" max="10" width="10" style="4"/>
    <col min="11" max="11" width="10.44140625" style="4" customWidth="1"/>
    <col min="12" max="12" width="10" style="4"/>
    <col min="13" max="13" width="2.88671875" style="4" customWidth="1"/>
    <col min="14" max="16384" width="10" style="4"/>
  </cols>
  <sheetData>
    <row r="1" spans="1:13" x14ac:dyDescent="0.3">
      <c r="A1" s="1" t="s">
        <v>0</v>
      </c>
      <c r="B1" s="2"/>
      <c r="C1" s="2"/>
      <c r="D1" s="2"/>
      <c r="E1" s="2"/>
      <c r="F1" s="2"/>
      <c r="G1" s="2"/>
      <c r="H1" s="2"/>
      <c r="I1" s="3"/>
      <c r="J1" s="3"/>
      <c r="K1" s="3"/>
      <c r="L1" s="3"/>
      <c r="M1" s="3"/>
    </row>
    <row r="2" spans="1:13" x14ac:dyDescent="0.3">
      <c r="A2" s="5" t="s">
        <v>1</v>
      </c>
      <c r="B2" s="2"/>
      <c r="C2" s="2"/>
      <c r="D2" s="2"/>
      <c r="E2" s="2"/>
      <c r="F2" s="2"/>
      <c r="G2" s="2"/>
      <c r="H2" s="2"/>
      <c r="I2" s="3"/>
      <c r="J2" s="3"/>
      <c r="K2" s="3"/>
      <c r="L2" s="3"/>
      <c r="M2" s="3"/>
    </row>
    <row r="3" spans="1:13" x14ac:dyDescent="0.3">
      <c r="A3" s="6" t="s">
        <v>2</v>
      </c>
      <c r="B3" s="7" t="s">
        <v>3</v>
      </c>
      <c r="C3" s="7"/>
      <c r="D3" s="7"/>
      <c r="E3" s="7"/>
      <c r="F3" s="7"/>
      <c r="G3" s="7"/>
      <c r="H3" s="7"/>
      <c r="I3" s="7"/>
      <c r="J3" s="7"/>
      <c r="K3" s="7"/>
      <c r="L3" s="7"/>
      <c r="M3" s="3"/>
    </row>
    <row r="4" spans="1:13" x14ac:dyDescent="0.3">
      <c r="A4" s="8"/>
      <c r="B4" s="9" t="s">
        <v>4</v>
      </c>
      <c r="C4" s="9" t="s">
        <v>5</v>
      </c>
      <c r="D4" s="9" t="s">
        <v>6</v>
      </c>
      <c r="E4" s="10" t="s">
        <v>7</v>
      </c>
      <c r="F4" s="9" t="s">
        <v>8</v>
      </c>
      <c r="G4" s="9"/>
      <c r="H4" s="9" t="s">
        <v>4</v>
      </c>
      <c r="I4" s="9" t="s">
        <v>5</v>
      </c>
      <c r="J4" s="9" t="s">
        <v>6</v>
      </c>
      <c r="K4" s="10" t="s">
        <v>7</v>
      </c>
      <c r="L4" s="9" t="s">
        <v>8</v>
      </c>
      <c r="M4" s="3"/>
    </row>
    <row r="5" spans="1:13" x14ac:dyDescent="0.3">
      <c r="A5" s="11"/>
      <c r="B5" s="12" t="s">
        <v>9</v>
      </c>
      <c r="C5" s="12"/>
      <c r="D5" s="12"/>
      <c r="E5" s="12"/>
      <c r="F5" s="12"/>
      <c r="G5" s="13"/>
      <c r="H5" s="12" t="s">
        <v>10</v>
      </c>
      <c r="I5" s="12"/>
      <c r="J5" s="12"/>
      <c r="K5" s="12"/>
      <c r="L5" s="12"/>
      <c r="M5" s="3"/>
    </row>
    <row r="6" spans="1:13" x14ac:dyDescent="0.3">
      <c r="A6" s="11" t="s">
        <v>11</v>
      </c>
      <c r="B6" s="14">
        <v>53</v>
      </c>
      <c r="C6" s="14">
        <v>142</v>
      </c>
      <c r="D6" s="14">
        <v>39</v>
      </c>
      <c r="E6" s="14">
        <v>10</v>
      </c>
      <c r="F6" s="15">
        <v>244</v>
      </c>
      <c r="G6" s="16"/>
      <c r="H6" s="17">
        <v>21.7</v>
      </c>
      <c r="I6" s="17">
        <v>58.1</v>
      </c>
      <c r="J6" s="17">
        <v>16</v>
      </c>
      <c r="K6" s="17">
        <v>4.0999999999999996</v>
      </c>
      <c r="L6" s="18">
        <v>100</v>
      </c>
      <c r="M6" s="3"/>
    </row>
    <row r="7" spans="1:13" x14ac:dyDescent="0.3">
      <c r="A7" s="11" t="s">
        <v>12</v>
      </c>
      <c r="B7" s="19">
        <v>111</v>
      </c>
      <c r="C7" s="19">
        <v>125</v>
      </c>
      <c r="D7" s="19">
        <v>58</v>
      </c>
      <c r="E7" s="19">
        <v>7</v>
      </c>
      <c r="F7" s="20">
        <v>301</v>
      </c>
      <c r="G7" s="19"/>
      <c r="H7" s="21">
        <v>36.9</v>
      </c>
      <c r="I7" s="21">
        <v>41.5</v>
      </c>
      <c r="J7" s="21">
        <v>19.3</v>
      </c>
      <c r="K7" s="21">
        <v>2.2999999999999998</v>
      </c>
      <c r="L7" s="22">
        <v>100</v>
      </c>
      <c r="M7" s="3"/>
    </row>
    <row r="8" spans="1:13" x14ac:dyDescent="0.3">
      <c r="A8" s="11" t="s">
        <v>13</v>
      </c>
      <c r="B8" s="19">
        <v>82</v>
      </c>
      <c r="C8" s="19">
        <v>157</v>
      </c>
      <c r="D8" s="19">
        <v>44</v>
      </c>
      <c r="E8" s="19">
        <v>6</v>
      </c>
      <c r="F8" s="20">
        <v>289</v>
      </c>
      <c r="G8" s="19"/>
      <c r="H8" s="21">
        <v>28.4</v>
      </c>
      <c r="I8" s="21">
        <v>54.3</v>
      </c>
      <c r="J8" s="21">
        <v>15.2</v>
      </c>
      <c r="K8" s="21">
        <v>2.1</v>
      </c>
      <c r="L8" s="22">
        <v>100</v>
      </c>
      <c r="M8" s="3"/>
    </row>
    <row r="9" spans="1:13" x14ac:dyDescent="0.3">
      <c r="A9" s="11" t="s">
        <v>14</v>
      </c>
      <c r="B9" s="19">
        <v>89</v>
      </c>
      <c r="C9" s="19">
        <v>150</v>
      </c>
      <c r="D9" s="19">
        <v>46</v>
      </c>
      <c r="E9" s="19">
        <v>9</v>
      </c>
      <c r="F9" s="20">
        <v>294</v>
      </c>
      <c r="G9" s="19"/>
      <c r="H9" s="21">
        <v>30.3</v>
      </c>
      <c r="I9" s="21">
        <v>51</v>
      </c>
      <c r="J9" s="21">
        <v>15.6</v>
      </c>
      <c r="K9" s="21">
        <v>3.1</v>
      </c>
      <c r="L9" s="22">
        <v>100</v>
      </c>
      <c r="M9" s="3"/>
    </row>
    <row r="10" spans="1:13" x14ac:dyDescent="0.3">
      <c r="A10" s="11" t="s">
        <v>15</v>
      </c>
      <c r="B10" s="19">
        <v>77</v>
      </c>
      <c r="C10" s="19">
        <v>163</v>
      </c>
      <c r="D10" s="19">
        <v>29</v>
      </c>
      <c r="E10" s="19">
        <v>9</v>
      </c>
      <c r="F10" s="20">
        <v>278</v>
      </c>
      <c r="G10" s="19"/>
      <c r="H10" s="21">
        <v>27.7</v>
      </c>
      <c r="I10" s="21">
        <v>58.6</v>
      </c>
      <c r="J10" s="21">
        <v>10.4</v>
      </c>
      <c r="K10" s="21">
        <v>3.2</v>
      </c>
      <c r="L10" s="22">
        <v>100</v>
      </c>
      <c r="M10" s="3"/>
    </row>
    <row r="11" spans="1:13" x14ac:dyDescent="0.3">
      <c r="A11" s="11" t="s">
        <v>16</v>
      </c>
      <c r="B11" s="19">
        <v>152</v>
      </c>
      <c r="C11" s="19">
        <v>194</v>
      </c>
      <c r="D11" s="19">
        <v>24</v>
      </c>
      <c r="E11" s="19" t="s">
        <v>17</v>
      </c>
      <c r="F11" s="20">
        <v>370</v>
      </c>
      <c r="G11" s="19"/>
      <c r="H11" s="21">
        <v>41.1</v>
      </c>
      <c r="I11" s="21">
        <v>52.4</v>
      </c>
      <c r="J11" s="21">
        <v>6.5</v>
      </c>
      <c r="K11" s="21" t="s">
        <v>18</v>
      </c>
      <c r="L11" s="22">
        <v>100</v>
      </c>
      <c r="M11" s="3"/>
    </row>
    <row r="12" spans="1:13" x14ac:dyDescent="0.3">
      <c r="A12" s="11" t="s">
        <v>19</v>
      </c>
      <c r="B12" s="19">
        <v>159</v>
      </c>
      <c r="C12" s="19">
        <v>236</v>
      </c>
      <c r="D12" s="19">
        <v>38</v>
      </c>
      <c r="E12" s="19">
        <v>1</v>
      </c>
      <c r="F12" s="20">
        <v>434</v>
      </c>
      <c r="G12" s="19"/>
      <c r="H12" s="21">
        <v>36.6</v>
      </c>
      <c r="I12" s="21">
        <v>54.4</v>
      </c>
      <c r="J12" s="21">
        <v>8.8000000000000007</v>
      </c>
      <c r="K12" s="21">
        <v>0.2</v>
      </c>
      <c r="L12" s="22">
        <v>100</v>
      </c>
      <c r="M12" s="3"/>
    </row>
    <row r="13" spans="1:13" x14ac:dyDescent="0.3">
      <c r="A13" s="11" t="s">
        <v>20</v>
      </c>
      <c r="B13" s="19">
        <v>199</v>
      </c>
      <c r="C13" s="19">
        <v>178</v>
      </c>
      <c r="D13" s="19">
        <v>40</v>
      </c>
      <c r="E13" s="19">
        <v>4</v>
      </c>
      <c r="F13" s="20">
        <v>421</v>
      </c>
      <c r="G13" s="19"/>
      <c r="H13" s="21">
        <v>47.3</v>
      </c>
      <c r="I13" s="21">
        <v>42.3</v>
      </c>
      <c r="J13" s="21">
        <v>9.5</v>
      </c>
      <c r="K13" s="21">
        <v>1</v>
      </c>
      <c r="L13" s="22">
        <v>100</v>
      </c>
      <c r="M13" s="3"/>
    </row>
    <row r="14" spans="1:13" x14ac:dyDescent="0.3">
      <c r="A14" s="11" t="s">
        <v>21</v>
      </c>
      <c r="B14" s="19">
        <v>168</v>
      </c>
      <c r="C14" s="19">
        <v>204</v>
      </c>
      <c r="D14" s="19">
        <v>31</v>
      </c>
      <c r="E14" s="19">
        <v>3</v>
      </c>
      <c r="F14" s="20">
        <v>406</v>
      </c>
      <c r="G14" s="19"/>
      <c r="H14" s="21">
        <v>41.4</v>
      </c>
      <c r="I14" s="21">
        <v>50.2</v>
      </c>
      <c r="J14" s="21">
        <v>7.6</v>
      </c>
      <c r="K14" s="21">
        <v>0.7</v>
      </c>
      <c r="L14" s="22">
        <v>100</v>
      </c>
      <c r="M14" s="3"/>
    </row>
    <row r="15" spans="1:13" x14ac:dyDescent="0.3">
      <c r="A15" s="11" t="s">
        <v>22</v>
      </c>
      <c r="B15" s="19">
        <v>113</v>
      </c>
      <c r="C15" s="19">
        <v>135</v>
      </c>
      <c r="D15" s="19">
        <v>19</v>
      </c>
      <c r="E15" s="19">
        <v>3</v>
      </c>
      <c r="F15" s="20">
        <v>270</v>
      </c>
      <c r="G15" s="19"/>
      <c r="H15" s="21">
        <v>41.9</v>
      </c>
      <c r="I15" s="21">
        <v>50</v>
      </c>
      <c r="J15" s="21">
        <v>7</v>
      </c>
      <c r="K15" s="21">
        <v>1.1000000000000001</v>
      </c>
      <c r="L15" s="22">
        <v>100</v>
      </c>
      <c r="M15" s="3"/>
    </row>
    <row r="16" spans="1:13" x14ac:dyDescent="0.3">
      <c r="A16" s="11" t="s">
        <v>23</v>
      </c>
      <c r="B16" s="19">
        <v>100</v>
      </c>
      <c r="C16" s="19">
        <v>137</v>
      </c>
      <c r="D16" s="19">
        <v>29</v>
      </c>
      <c r="E16" s="19">
        <v>3</v>
      </c>
      <c r="F16" s="20">
        <v>269</v>
      </c>
      <c r="G16" s="19"/>
      <c r="H16" s="21">
        <v>37.200000000000003</v>
      </c>
      <c r="I16" s="21">
        <v>50.9</v>
      </c>
      <c r="J16" s="21">
        <v>10.8</v>
      </c>
      <c r="K16" s="21">
        <v>1.1000000000000001</v>
      </c>
      <c r="L16" s="22">
        <v>100</v>
      </c>
      <c r="M16" s="3"/>
    </row>
    <row r="17" spans="1:13" x14ac:dyDescent="0.3">
      <c r="A17" s="11" t="s">
        <v>24</v>
      </c>
      <c r="B17" s="19">
        <v>70</v>
      </c>
      <c r="C17" s="19">
        <v>122</v>
      </c>
      <c r="D17" s="19">
        <v>30</v>
      </c>
      <c r="E17" s="19">
        <v>1</v>
      </c>
      <c r="F17" s="20">
        <v>223</v>
      </c>
      <c r="G17" s="19"/>
      <c r="H17" s="21">
        <v>31.4</v>
      </c>
      <c r="I17" s="21">
        <v>54.7</v>
      </c>
      <c r="J17" s="21">
        <v>13.5</v>
      </c>
      <c r="K17" s="21">
        <v>0.4</v>
      </c>
      <c r="L17" s="22">
        <v>100</v>
      </c>
      <c r="M17" s="3"/>
    </row>
    <row r="18" spans="1:13" x14ac:dyDescent="0.3">
      <c r="A18" s="11" t="s">
        <v>25</v>
      </c>
      <c r="B18" s="19">
        <v>63</v>
      </c>
      <c r="C18" s="19">
        <v>125</v>
      </c>
      <c r="D18" s="19">
        <v>25</v>
      </c>
      <c r="E18" s="19">
        <v>4</v>
      </c>
      <c r="F18" s="20">
        <v>217</v>
      </c>
      <c r="G18" s="19"/>
      <c r="H18" s="21">
        <v>29</v>
      </c>
      <c r="I18" s="21">
        <v>57.6</v>
      </c>
      <c r="J18" s="21">
        <v>11.5</v>
      </c>
      <c r="K18" s="21">
        <v>1.8</v>
      </c>
      <c r="L18" s="22">
        <v>100</v>
      </c>
      <c r="M18" s="3"/>
    </row>
    <row r="19" spans="1:13" x14ac:dyDescent="0.3">
      <c r="A19" s="11" t="s">
        <v>26</v>
      </c>
      <c r="B19" s="19">
        <v>34</v>
      </c>
      <c r="C19" s="19">
        <v>91</v>
      </c>
      <c r="D19" s="19">
        <v>25</v>
      </c>
      <c r="E19" s="19">
        <v>7</v>
      </c>
      <c r="F19" s="20">
        <v>157</v>
      </c>
      <c r="G19" s="19"/>
      <c r="H19" s="21">
        <v>21.7</v>
      </c>
      <c r="I19" s="21">
        <v>58</v>
      </c>
      <c r="J19" s="21">
        <v>15.9</v>
      </c>
      <c r="K19" s="21">
        <v>4.5</v>
      </c>
      <c r="L19" s="22">
        <v>100</v>
      </c>
      <c r="M19" s="3"/>
    </row>
    <row r="20" spans="1:13" x14ac:dyDescent="0.3">
      <c r="A20" s="11" t="s">
        <v>27</v>
      </c>
      <c r="B20" s="19">
        <v>27</v>
      </c>
      <c r="C20" s="19">
        <v>82</v>
      </c>
      <c r="D20" s="19">
        <v>26</v>
      </c>
      <c r="E20" s="19">
        <v>3</v>
      </c>
      <c r="F20" s="20">
        <v>138</v>
      </c>
      <c r="G20" s="19"/>
      <c r="H20" s="21">
        <v>19.600000000000001</v>
      </c>
      <c r="I20" s="21">
        <v>59.4</v>
      </c>
      <c r="J20" s="21">
        <v>18.8</v>
      </c>
      <c r="K20" s="21">
        <v>2.2000000000000002</v>
      </c>
      <c r="L20" s="22">
        <v>100</v>
      </c>
      <c r="M20" s="3"/>
    </row>
    <row r="21" spans="1:13" x14ac:dyDescent="0.3">
      <c r="A21" s="11" t="s">
        <v>28</v>
      </c>
      <c r="B21" s="19">
        <v>16</v>
      </c>
      <c r="C21" s="19">
        <v>66</v>
      </c>
      <c r="D21" s="19">
        <v>31</v>
      </c>
      <c r="E21" s="19">
        <v>1</v>
      </c>
      <c r="F21" s="20">
        <v>114</v>
      </c>
      <c r="G21" s="19"/>
      <c r="H21" s="21">
        <v>14</v>
      </c>
      <c r="I21" s="21">
        <v>57.9</v>
      </c>
      <c r="J21" s="21">
        <v>27.2</v>
      </c>
      <c r="K21" s="21">
        <v>0.9</v>
      </c>
      <c r="L21" s="22">
        <v>100</v>
      </c>
      <c r="M21" s="3"/>
    </row>
    <row r="22" spans="1:13" x14ac:dyDescent="0.3">
      <c r="A22" s="11" t="s">
        <v>29</v>
      </c>
      <c r="B22" s="19">
        <v>8</v>
      </c>
      <c r="C22" s="19">
        <v>48</v>
      </c>
      <c r="D22" s="19">
        <v>27</v>
      </c>
      <c r="E22" s="19" t="s">
        <v>17</v>
      </c>
      <c r="F22" s="20">
        <v>83</v>
      </c>
      <c r="G22" s="19"/>
      <c r="H22" s="21">
        <v>9.6</v>
      </c>
      <c r="I22" s="21">
        <v>57.8</v>
      </c>
      <c r="J22" s="21">
        <v>32.5</v>
      </c>
      <c r="K22" s="21" t="s">
        <v>18</v>
      </c>
      <c r="L22" s="22">
        <v>100</v>
      </c>
      <c r="M22" s="3"/>
    </row>
    <row r="23" spans="1:13" x14ac:dyDescent="0.3">
      <c r="A23" s="11" t="s">
        <v>30</v>
      </c>
      <c r="B23" s="19">
        <v>7</v>
      </c>
      <c r="C23" s="19">
        <v>51</v>
      </c>
      <c r="D23" s="19">
        <v>19</v>
      </c>
      <c r="E23" s="19">
        <v>5</v>
      </c>
      <c r="F23" s="20">
        <v>82</v>
      </c>
      <c r="G23" s="19"/>
      <c r="H23" s="21">
        <v>8.5</v>
      </c>
      <c r="I23" s="21">
        <v>62.2</v>
      </c>
      <c r="J23" s="21">
        <v>23.2</v>
      </c>
      <c r="K23" s="21">
        <v>6.1</v>
      </c>
      <c r="L23" s="22">
        <v>100</v>
      </c>
      <c r="M23" s="3"/>
    </row>
    <row r="24" spans="1:13" x14ac:dyDescent="0.3">
      <c r="A24" s="11" t="s">
        <v>31</v>
      </c>
      <c r="B24" s="19">
        <v>6</v>
      </c>
      <c r="C24" s="19">
        <v>45</v>
      </c>
      <c r="D24" s="19">
        <v>14</v>
      </c>
      <c r="E24" s="19">
        <v>4</v>
      </c>
      <c r="F24" s="20">
        <v>69</v>
      </c>
      <c r="G24" s="19"/>
      <c r="H24" s="21">
        <v>8.6999999999999993</v>
      </c>
      <c r="I24" s="21">
        <v>65.2</v>
      </c>
      <c r="J24" s="21">
        <v>20.3</v>
      </c>
      <c r="K24" s="21">
        <v>5.8</v>
      </c>
      <c r="L24" s="22">
        <v>100</v>
      </c>
      <c r="M24" s="3"/>
    </row>
    <row r="25" spans="1:13" x14ac:dyDescent="0.3">
      <c r="A25" s="11" t="s">
        <v>32</v>
      </c>
      <c r="B25" s="19">
        <v>4</v>
      </c>
      <c r="C25" s="19">
        <v>38</v>
      </c>
      <c r="D25" s="19">
        <v>21</v>
      </c>
      <c r="E25" s="19">
        <v>2</v>
      </c>
      <c r="F25" s="20">
        <v>65</v>
      </c>
      <c r="G25" s="19"/>
      <c r="H25" s="21">
        <v>6.2</v>
      </c>
      <c r="I25" s="21">
        <v>58.5</v>
      </c>
      <c r="J25" s="21">
        <v>32.299999999999997</v>
      </c>
      <c r="K25" s="21">
        <v>3.1</v>
      </c>
      <c r="L25" s="22">
        <v>100</v>
      </c>
      <c r="M25" s="3"/>
    </row>
    <row r="26" spans="1:13" x14ac:dyDescent="0.3">
      <c r="A26" s="23" t="s">
        <v>33</v>
      </c>
      <c r="B26" s="24">
        <v>3</v>
      </c>
      <c r="C26" s="24">
        <v>34</v>
      </c>
      <c r="D26" s="24">
        <v>13</v>
      </c>
      <c r="E26" s="24">
        <v>7</v>
      </c>
      <c r="F26" s="9">
        <v>57</v>
      </c>
      <c r="G26" s="24"/>
      <c r="H26" s="25">
        <f>B26/F26*100</f>
        <v>5.2631578947368416</v>
      </c>
      <c r="I26" s="25">
        <f>C26/57*100</f>
        <v>59.649122807017541</v>
      </c>
      <c r="J26" s="25">
        <f>D26/57*100</f>
        <v>22.807017543859647</v>
      </c>
      <c r="K26" s="25">
        <f>E26/57*100</f>
        <v>12.280701754385964</v>
      </c>
      <c r="L26" s="26">
        <f>F26/57*100</f>
        <v>100</v>
      </c>
      <c r="M26" s="3"/>
    </row>
    <row r="27" spans="1:13" x14ac:dyDescent="0.3">
      <c r="A27" s="27" t="s">
        <v>34</v>
      </c>
      <c r="B27" s="28"/>
      <c r="C27" s="28"/>
      <c r="D27" s="28"/>
      <c r="E27" s="28"/>
      <c r="F27" s="28"/>
      <c r="G27" s="28"/>
      <c r="H27" s="28"/>
      <c r="I27" s="28"/>
      <c r="J27" s="28"/>
      <c r="K27" s="28"/>
      <c r="L27" s="28"/>
      <c r="M27" s="3"/>
    </row>
    <row r="28" spans="1:13" x14ac:dyDescent="0.3">
      <c r="A28" s="29" t="s">
        <v>35</v>
      </c>
      <c r="B28" s="28"/>
      <c r="C28" s="28"/>
      <c r="D28" s="28"/>
      <c r="E28" s="28"/>
      <c r="F28" s="28"/>
      <c r="G28" s="28"/>
      <c r="H28" s="28"/>
      <c r="I28" s="28"/>
      <c r="J28" s="28"/>
      <c r="K28" s="28"/>
      <c r="L28" s="28"/>
      <c r="M28" s="3"/>
    </row>
    <row r="29" spans="1:13" ht="44.25" customHeight="1" x14ac:dyDescent="0.3">
      <c r="A29" s="29" t="s">
        <v>36</v>
      </c>
      <c r="B29" s="28"/>
      <c r="C29" s="28"/>
      <c r="D29" s="28"/>
      <c r="E29" s="28"/>
      <c r="F29" s="28"/>
      <c r="G29" s="28"/>
      <c r="H29" s="28"/>
      <c r="I29" s="28"/>
      <c r="J29" s="28"/>
      <c r="K29" s="28"/>
      <c r="L29" s="28"/>
      <c r="M29" s="3"/>
    </row>
    <row r="30" spans="1:13" x14ac:dyDescent="0.3">
      <c r="A30" s="30" t="s">
        <v>37</v>
      </c>
      <c r="B30" s="30"/>
      <c r="C30" s="30"/>
      <c r="D30" s="30"/>
      <c r="E30" s="30"/>
      <c r="F30" s="30"/>
      <c r="G30" s="30"/>
      <c r="H30" s="30"/>
      <c r="I30" s="30"/>
      <c r="J30" s="30"/>
      <c r="K30" s="30"/>
      <c r="L30" s="30"/>
      <c r="M30" s="3"/>
    </row>
    <row r="31" spans="1:13" x14ac:dyDescent="0.3">
      <c r="A31" s="29" t="s">
        <v>38</v>
      </c>
      <c r="B31" s="28"/>
      <c r="C31" s="28"/>
      <c r="D31" s="28"/>
      <c r="E31" s="28"/>
      <c r="F31" s="28"/>
      <c r="G31" s="28"/>
      <c r="H31" s="28"/>
      <c r="I31" s="28"/>
      <c r="J31" s="28"/>
      <c r="K31" s="28"/>
      <c r="L31" s="28"/>
      <c r="M31" s="31"/>
    </row>
    <row r="32" spans="1:13" x14ac:dyDescent="0.3">
      <c r="A32" s="29" t="s">
        <v>39</v>
      </c>
      <c r="B32" s="28"/>
      <c r="C32" s="28"/>
      <c r="D32" s="28"/>
      <c r="E32" s="28"/>
      <c r="F32" s="28"/>
      <c r="G32" s="28"/>
      <c r="H32" s="28"/>
      <c r="I32" s="28"/>
      <c r="J32" s="28"/>
      <c r="K32" s="28"/>
      <c r="L32" s="28"/>
      <c r="M32" s="31"/>
    </row>
    <row r="33" spans="1:12" x14ac:dyDescent="0.3">
      <c r="A33" s="31"/>
      <c r="B33" s="31"/>
      <c r="C33" s="31"/>
      <c r="D33" s="31"/>
      <c r="E33" s="31"/>
      <c r="F33" s="31"/>
      <c r="G33" s="31"/>
      <c r="H33" s="31"/>
      <c r="I33" s="31"/>
      <c r="J33" s="31"/>
      <c r="K33" s="31"/>
      <c r="L33" s="31"/>
    </row>
  </sheetData>
  <mergeCells count="5">
    <mergeCell ref="A3:A4"/>
    <mergeCell ref="B3:L3"/>
    <mergeCell ref="B5:F5"/>
    <mergeCell ref="H5:L5"/>
    <mergeCell ref="A30:L30"/>
  </mergeCells>
  <hyperlinks>
    <hyperlink ref="A2" location="Contents!A1" display="Back to Contents" xr:uid="{B228929C-8CE5-45EB-A816-51C2D2D4EE6F}"/>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IA1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2020-11-02T05:01:47Z</dcterms:created>
  <dcterms:modified xsi:type="dcterms:W3CDTF">2020-11-02T05:01:50Z</dcterms:modified>
</cp:coreProperties>
</file>