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ThisWorkbook" defaultThemeVersion="166925"/>
  <mc:AlternateContent xmlns:mc="http://schemas.openxmlformats.org/markup-compatibility/2006">
    <mc:Choice Requires="x15">
      <x15ac:absPath xmlns:x15ac="http://schemas.microsoft.com/office/spreadsheetml/2010/11/ac" url="https://d.docs.live.net/d08107d86ebdc691/Desktop/Project/Maternal Health and Adoption/Adoptions Australia 2018-19 data tables/"/>
    </mc:Choice>
  </mc:AlternateContent>
  <xr:revisionPtr revIDLastSave="0" documentId="8_{E2852BA2-072D-455B-B28C-D24FA47EAFDE}" xr6:coauthVersionLast="45" xr6:coauthVersionMax="45" xr10:uidLastSave="{00000000-0000-0000-0000-000000000000}"/>
  <bookViews>
    <workbookView xWindow="-108" yWindow="-108" windowWidth="23256" windowHeight="12576" xr2:uid="{D47FCA55-3385-4530-A553-CD03794A1659}"/>
  </bookViews>
  <sheets>
    <sheet name="Table OV2"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8" i="1" l="1"/>
  <c r="K68" i="1"/>
  <c r="J68" i="1"/>
  <c r="I68" i="1"/>
  <c r="G68" i="1"/>
  <c r="L67" i="1"/>
  <c r="K67" i="1"/>
  <c r="J67" i="1"/>
  <c r="I67" i="1"/>
  <c r="G67" i="1"/>
  <c r="L66" i="1"/>
  <c r="K66" i="1"/>
  <c r="J66" i="1"/>
  <c r="I66" i="1"/>
  <c r="G66" i="1"/>
</calcChain>
</file>

<file path=xl/sharedStrings.xml><?xml version="1.0" encoding="utf-8"?>
<sst xmlns="http://schemas.openxmlformats.org/spreadsheetml/2006/main" count="111" uniqueCount="46">
  <si>
    <t>Table OV2: Adoption, by age group and sex, 1998–99 to 2018–19</t>
  </si>
  <si>
    <t>Back to Contents</t>
  </si>
  <si>
    <t/>
  </si>
  <si>
    <t>Sex</t>
  </si>
  <si>
    <t>Age of child (years)</t>
  </si>
  <si>
    <t>Year</t>
  </si>
  <si>
    <t>Less than 1</t>
  </si>
  <si>
    <t>1 to 4</t>
  </si>
  <si>
    <t>5 to 9</t>
  </si>
  <si>
    <t>10 and over</t>
  </si>
  <si>
    <t>Total</t>
  </si>
  <si>
    <t>Number</t>
  </si>
  <si>
    <t>Per cent</t>
  </si>
  <si>
    <t>1998–99</t>
  </si>
  <si>
    <t>Male</t>
  </si>
  <si>
    <t>Female</t>
  </si>
  <si>
    <t>Persons</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</si>
  <si>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</si>
  <si>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</si>
  <si>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</si>
  <si>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</si>
  <si>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</si>
  <si>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</si>
  <si>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</si>
  <si>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</si>
  <si>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</si>
  <si>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</si>
  <si>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</si>
  <si>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</si>
  <si>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</si>
  <si>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</si>
  <si>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</si>
  <si>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</si>
  <si>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</si>
  <si>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</si>
  <si>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</si>
  <si>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</si>
  <si>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Notes:</t>
  </si>
  <si>
    <t>1.    Data in this table may not match previously published data due to retrospective data updates to the National Adoptions Australia Data Collection.</t>
  </si>
  <si>
    <t>2.    Percentages may not add to 100 due to rounding.</t>
  </si>
  <si>
    <t>3.    Percentages include unknowns. This methodology may differ from Adoptions Australia reporting meaning proportions may not match those reported elsewhere.</t>
  </si>
  <si>
    <t xml:space="preserve">4.    This table includes all adoptees in Australia who were the subject of a finalised adoption order during each reporting period. These orders create, between the adoptee and the adoptive parent(s), the relationships of parent and child, and severs the relationship between the adoptee and their previous parents.  This includes orders that were made in Australia and, in the case of some intercountry adoptions, where the full adoption order was made in the country of origin. The way in which an adoption is finalised depends on the process used in the country of origin and the procedures of the state or territory departments responsible for adoption in Australia. </t>
  </si>
  <si>
    <t>5.    Age is calculated from date of birth, in completed years. For known child adoptions, this is the age when the adoption order for the child was granted. For local and intercountry adoptions, it is the age at which the child is placed with the adoptive family.</t>
  </si>
  <si>
    <t>6.    'Total' includes adoptees of unknown age.</t>
  </si>
  <si>
    <t>7.    'Persons' includes adoptees of unknown sex.</t>
  </si>
  <si>
    <r>
      <rPr>
        <i/>
        <sz val="7"/>
        <color theme="1"/>
        <rFont val="Book Antiqua"/>
        <family val="1"/>
      </rPr>
      <t xml:space="preserve">Source: </t>
    </r>
    <r>
      <rPr>
        <sz val="7"/>
        <color theme="1"/>
        <rFont val="Book Antiqua"/>
        <family val="1"/>
      </rPr>
      <t>AIHW Adoptions Australia data collection.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</si>
</sst>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u/>
      <sz val="11"/>
      <color theme="10"/>
      <name val="Calibri"/>
      <family val="2"/>
      <scheme val="minor"/>
    </font>
    <font>
      <b/>
      <sz val="10"/>
      <color theme="1"/>
      <name val="Book Antiqua"/>
      <family val="1"/>
    </font>
    <font>
      <sz val="10"/>
      <color theme="1"/>
      <name val="Book Antiqua"/>
      <family val="1"/>
    </font>
    <font>
      <sz val="11"/>
      <color theme="1"/>
      <name val="Calibri"/>
      <family val="2"/>
    </font>
    <font>
      <u/>
      <sz val="10"/>
      <color theme="10"/>
      <name val="Book Antiqua"/>
      <family val="1"/>
    </font>
    <font>
      <b/>
      <sz val="8"/>
      <color indexed="8"/>
      <name val="Calibri Light"/>
      <family val="2"/>
      <scheme val="major"/>
    </font>
    <font>
      <sz val="8"/>
      <color theme="1"/>
      <name val="Calibri Light"/>
      <family val="2"/>
      <scheme val="major"/>
    </font>
    <font>
      <sz val="8"/>
      <color indexed="8"/>
      <name val="Arial"/>
      <family val="2"/>
    </font>
    <font>
      <b/>
      <sz val="8"/>
      <color indexed="8"/>
      <name val="Arial"/>
      <family val="2"/>
    </font>
    <font>
      <sz val="8"/>
      <color indexed="8"/>
      <name val="Calibri Light"/>
      <family val="2"/>
      <scheme val="major"/>
    </font>
    <font>
      <b/>
      <sz val="8"/>
      <color theme="1"/>
      <name val="Calibri Light"/>
      <family val="2"/>
      <scheme val="major"/>
    </font>
    <font>
      <sz val="7"/>
      <color theme="1"/>
      <name val="Arial"/>
      <family val="2"/>
    </font>
    <font>
      <i/>
      <sz val="7"/>
      <color theme="1"/>
      <name val="Book Antiqua"/>
      <family val="1"/>
    </font>
    <font>
      <sz val="11"/>
      <name val="Book Antiqua"/>
      <family val="1"/>
    </font>
    <font>
      <sz val="11"/>
      <color theme="1"/>
      <name val="Book Antiqua"/>
      <family val="1"/>
    </font>
    <font>
      <sz val="7"/>
      <color theme="1"/>
      <name val="Book Antiqua"/>
      <family val="1"/>
    </font>
    <font>
      <sz val="8"/>
      <color theme="1"/>
      <name val="Arial"/>
      <family val="2"/>
    </font>
    <font>
      <sz val="11"/>
      <name val="Calibri"/>
      <family val="2"/>
    </font>
    <font>
      <i/>
      <sz val="11"/>
      <name val="Calibri"/>
      <family val="2"/>
    </font>
  </fonts>
  <fills count="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FFFFFF"/>
        <bgColor indexed="64"/>
      </patternFill>
    </fill>
    <fill>
      <patternFill patternType="solid">
        <fgColor indexed="65"/>
        <bgColor indexed="64"/>
      </patternFill>
    </fill>
  </fills>
  <borders count="5">
    <border>
      <left/>
      <right/>
      <top/>
      <bottom/>
      <diagonal/>
    </border>
    <border>
      <left/>
      <right/>
      <top style="thin">
        <color rgb="FF000000"/>
      </top>
      <bottom/>
      <diagonal/>
    </border>
    <border>
      <left/>
      <right/>
      <top style="thin">
        <color indexed="64"/>
      </top>
      <bottom style="thin">
        <color indexed="64"/>
      </bottom>
      <diagonal/>
    </border>
    <border>
      <left/>
      <right/>
      <top/>
      <bottom style="thin">
        <color rgb="FF000000"/>
      </bottom>
      <diagonal/>
    </border>
    <border>
      <left/>
      <right/>
      <top/>
      <bottom style="thin">
        <color indexed="64"/>
      </bottom>
      <diagonal/>
    </border>
  </borders>
  <cellStyleXfs count="4">
    <xf numFmtId="0" fontId="0" fillId="0" borderId="0"/>
    <xf numFmtId="0" fontId="1" fillId="0" borderId="0" applyNumberFormat="0" applyFill="0" applyBorder="0" applyAlignment="0" applyProtection="0"/>
    <xf numFmtId="49" fontId="12" fillId="5" borderId="0" applyNumberFormat="0" applyFill="0" applyBorder="0" applyAlignment="0" applyProtection="0">
      <alignment horizontal="right"/>
    </xf>
    <xf numFmtId="49" fontId="17" fillId="5" borderId="0" applyProtection="0">
      <alignment horizontal="right" wrapText="1"/>
    </xf>
  </cellStyleXfs>
  <cellXfs count="74">
    <xf numFmtId="0" fontId="0" fillId="0" borderId="0" xfId="0"/>
    <xf numFmtId="0" fontId="2" fillId="2" borderId="0" xfId="0" applyFont="1" applyFill="1"/>
    <xf numFmtId="0" fontId="3" fillId="2" borderId="0" xfId="0" applyFont="1" applyFill="1"/>
    <xf numFmtId="0" fontId="4" fillId="2" borderId="0" xfId="0" applyFont="1" applyFill="1"/>
    <xf numFmtId="0" fontId="4" fillId="3" borderId="0" xfId="0" applyFont="1" applyFill="1"/>
    <xf numFmtId="49" fontId="5" fillId="2" borderId="0" xfId="1" applyNumberFormat="1" applyFont="1" applyFill="1" applyBorder="1" applyAlignment="1"/>
    <xf numFmtId="0" fontId="6" fillId="2" borderId="1" xfId="0" applyFont="1" applyFill="1" applyBorder="1" applyAlignment="1">
      <alignment horizontal="right" wrapText="1"/>
    </xf>
    <xf numFmtId="0" fontId="6" fillId="2" borderId="1" xfId="0" applyFont="1" applyFill="1" applyBorder="1" applyAlignment="1">
      <alignment horizontal="left" wrapText="1"/>
    </xf>
    <xf numFmtId="0" fontId="6" fillId="2" borderId="2" xfId="0" applyFont="1" applyFill="1" applyBorder="1" applyAlignment="1">
      <alignment horizontal="center" wrapText="1"/>
    </xf>
    <xf numFmtId="0" fontId="6" fillId="2" borderId="3" xfId="0" applyFont="1" applyFill="1" applyBorder="1" applyAlignment="1">
      <alignment horizontal="left" wrapText="1"/>
    </xf>
    <xf numFmtId="0" fontId="6" fillId="2" borderId="3" xfId="0" applyFont="1" applyFill="1" applyBorder="1" applyAlignment="1">
      <alignment horizontal="left" wrapText="1"/>
    </xf>
    <xf numFmtId="0" fontId="6" fillId="2" borderId="3" xfId="0" applyFont="1" applyFill="1" applyBorder="1" applyAlignment="1">
      <alignment horizontal="right" wrapText="1"/>
    </xf>
    <xf numFmtId="0" fontId="7" fillId="2" borderId="2" xfId="0" applyFont="1" applyFill="1" applyBorder="1" applyAlignment="1">
      <alignment horizontal="right"/>
    </xf>
    <xf numFmtId="164" fontId="6" fillId="2" borderId="3" xfId="0" applyNumberFormat="1" applyFont="1" applyFill="1" applyBorder="1" applyAlignment="1">
      <alignment horizontal="right" wrapText="1"/>
    </xf>
    <xf numFmtId="0" fontId="6" fillId="2" borderId="0" xfId="0" applyFont="1" applyFill="1" applyAlignment="1">
      <alignment horizontal="left" wrapText="1"/>
    </xf>
    <xf numFmtId="0" fontId="6" fillId="2" borderId="1" xfId="0" applyFont="1" applyFill="1" applyBorder="1" applyAlignment="1">
      <alignment horizontal="center" wrapText="1"/>
    </xf>
    <xf numFmtId="0" fontId="7" fillId="2" borderId="1" xfId="0" applyFont="1" applyFill="1" applyBorder="1" applyAlignment="1">
      <alignment horizontal="center" wrapText="1"/>
    </xf>
    <xf numFmtId="0" fontId="7" fillId="2" borderId="0" xfId="0" applyFont="1" applyFill="1"/>
    <xf numFmtId="164" fontId="6" fillId="2" borderId="1" xfId="0" applyNumberFormat="1" applyFont="1" applyFill="1" applyBorder="1" applyAlignment="1">
      <alignment horizontal="center" wrapText="1"/>
    </xf>
    <xf numFmtId="164" fontId="7" fillId="2" borderId="1" xfId="0" applyNumberFormat="1" applyFont="1" applyFill="1" applyBorder="1" applyAlignment="1">
      <alignment horizontal="center" wrapText="1"/>
    </xf>
    <xf numFmtId="0" fontId="8" fillId="4" borderId="0" xfId="0" applyFont="1" applyFill="1" applyAlignment="1">
      <alignment horizontal="left" vertical="top" wrapText="1"/>
    </xf>
    <xf numFmtId="0" fontId="8" fillId="4" borderId="0" xfId="0" applyFont="1" applyFill="1" applyAlignment="1">
      <alignment horizontal="left" vertical="top" wrapText="1"/>
    </xf>
    <xf numFmtId="0" fontId="8" fillId="4" borderId="0" xfId="0" applyFont="1" applyFill="1" applyAlignment="1">
      <alignment horizontal="right" wrapText="1"/>
    </xf>
    <xf numFmtId="0" fontId="9" fillId="4" borderId="0" xfId="0" applyFont="1" applyFill="1" applyAlignment="1">
      <alignment horizontal="right" wrapText="1"/>
    </xf>
    <xf numFmtId="0" fontId="0" fillId="2" borderId="0" xfId="0" applyFill="1"/>
    <xf numFmtId="164" fontId="8" fillId="4" borderId="0" xfId="0" applyNumberFormat="1" applyFont="1" applyFill="1" applyAlignment="1">
      <alignment horizontal="right" wrapText="1"/>
    </xf>
    <xf numFmtId="164" fontId="9" fillId="4" borderId="0" xfId="0" applyNumberFormat="1" applyFont="1" applyFill="1" applyAlignment="1">
      <alignment horizontal="right" wrapText="1"/>
    </xf>
    <xf numFmtId="0" fontId="10" fillId="2" borderId="0" xfId="0" applyFont="1" applyFill="1" applyAlignment="1">
      <alignment horizontal="left" vertical="top" wrapText="1"/>
    </xf>
    <xf numFmtId="0" fontId="10" fillId="2" borderId="0" xfId="0" applyFont="1" applyFill="1" applyAlignment="1">
      <alignment horizontal="left" vertical="top" wrapText="1"/>
    </xf>
    <xf numFmtId="0" fontId="10" fillId="2" borderId="0" xfId="0" applyFont="1" applyFill="1" applyAlignment="1">
      <alignment horizontal="right" wrapText="1"/>
    </xf>
    <xf numFmtId="0" fontId="6" fillId="2" borderId="0" xfId="0" applyFont="1" applyFill="1" applyAlignment="1">
      <alignment horizontal="right" wrapText="1"/>
    </xf>
    <xf numFmtId="164" fontId="10" fillId="2" borderId="0" xfId="0" applyNumberFormat="1" applyFont="1" applyFill="1" applyAlignment="1">
      <alignment horizontal="right" wrapText="1"/>
    </xf>
    <xf numFmtId="164" fontId="6" fillId="2" borderId="0" xfId="0" applyNumberFormat="1" applyFont="1" applyFill="1" applyAlignment="1">
      <alignment horizontal="right" wrapText="1"/>
    </xf>
    <xf numFmtId="0" fontId="11" fillId="2" borderId="0" xfId="0" applyFont="1" applyFill="1"/>
    <xf numFmtId="164" fontId="7" fillId="2" borderId="0" xfId="0" applyNumberFormat="1" applyFont="1" applyFill="1"/>
    <xf numFmtId="1" fontId="7" fillId="2" borderId="0" xfId="0" applyNumberFormat="1" applyFont="1" applyFill="1"/>
    <xf numFmtId="164" fontId="11" fillId="2" borderId="0" xfId="0" applyNumberFormat="1" applyFont="1" applyFill="1"/>
    <xf numFmtId="0" fontId="7" fillId="2" borderId="4" xfId="0" applyFont="1" applyFill="1" applyBorder="1"/>
    <xf numFmtId="0" fontId="10" fillId="2" borderId="4" xfId="0" applyFont="1" applyFill="1" applyBorder="1" applyAlignment="1">
      <alignment horizontal="left" vertical="top" wrapText="1"/>
    </xf>
    <xf numFmtId="0" fontId="11" fillId="2" borderId="4" xfId="0" applyFont="1" applyFill="1" applyBorder="1"/>
    <xf numFmtId="164" fontId="7" fillId="2" borderId="4" xfId="0" applyNumberFormat="1" applyFont="1" applyFill="1" applyBorder="1"/>
    <xf numFmtId="164" fontId="11" fillId="2" borderId="4" xfId="0" applyNumberFormat="1" applyFont="1" applyFill="1" applyBorder="1"/>
    <xf numFmtId="0" fontId="13" fillId="2" borderId="0" xfId="2" applyNumberFormat="1" applyFont="1" applyFill="1" applyAlignment="1">
      <alignment horizontal="left" vertical="center"/>
    </xf>
    <xf numFmtId="0" fontId="14" fillId="2" borderId="0" xfId="0" applyFont="1" applyFill="1" applyAlignment="1">
      <alignment vertical="top"/>
    </xf>
    <xf numFmtId="0" fontId="14" fillId="2" borderId="0" xfId="0" applyFont="1" applyFill="1" applyAlignment="1">
      <alignment horizontal="left" vertical="top"/>
    </xf>
    <xf numFmtId="164" fontId="14" fillId="2" borderId="0" xfId="0" applyNumberFormat="1" applyFont="1" applyFill="1" applyAlignment="1">
      <alignment vertical="top"/>
    </xf>
    <xf numFmtId="164" fontId="15" fillId="2" borderId="0" xfId="0" applyNumberFormat="1" applyFont="1" applyFill="1" applyAlignment="1">
      <alignment vertical="top"/>
    </xf>
    <xf numFmtId="0" fontId="15" fillId="2" borderId="0" xfId="0" applyFont="1" applyFill="1"/>
    <xf numFmtId="0" fontId="15" fillId="3" borderId="0" xfId="0" applyFont="1" applyFill="1"/>
    <xf numFmtId="0" fontId="16" fillId="2" borderId="0" xfId="2" applyNumberFormat="1" applyFont="1" applyFill="1" applyAlignment="1">
      <alignment horizontal="left" vertical="center"/>
    </xf>
    <xf numFmtId="0" fontId="15" fillId="2" borderId="0" xfId="0" applyFont="1" applyFill="1" applyAlignment="1">
      <alignment vertical="top"/>
    </xf>
    <xf numFmtId="0" fontId="16" fillId="2" borderId="0" xfId="2" applyNumberFormat="1" applyFont="1" applyFill="1" applyAlignment="1">
      <alignment horizontal="left" vertical="center" wrapText="1"/>
    </xf>
    <xf numFmtId="0" fontId="15" fillId="2" borderId="0" xfId="0" applyFont="1" applyFill="1" applyAlignment="1">
      <alignment vertical="top" wrapText="1"/>
    </xf>
    <xf numFmtId="3" fontId="14" fillId="2" borderId="0" xfId="3" quotePrefix="1" applyNumberFormat="1" applyFont="1" applyFill="1">
      <alignment horizontal="right" wrapText="1"/>
    </xf>
    <xf numFmtId="165" fontId="14" fillId="2" borderId="0" xfId="3" applyNumberFormat="1" applyFont="1" applyFill="1">
      <alignment horizontal="right" wrapText="1"/>
    </xf>
    <xf numFmtId="3" fontId="14" fillId="2" borderId="0" xfId="3" applyNumberFormat="1" applyFont="1" applyFill="1">
      <alignment horizontal="right" wrapText="1"/>
    </xf>
    <xf numFmtId="49" fontId="18" fillId="2" borderId="0" xfId="3" quotePrefix="1" applyFont="1" applyFill="1" applyAlignment="1">
      <alignment horizontal="left" wrapText="1"/>
    </xf>
    <xf numFmtId="3" fontId="18" fillId="2" borderId="0" xfId="3" quotePrefix="1" applyNumberFormat="1" applyFont="1" applyFill="1">
      <alignment horizontal="right" wrapText="1"/>
    </xf>
    <xf numFmtId="165" fontId="18" fillId="2" borderId="0" xfId="3" applyNumberFormat="1" applyFont="1" applyFill="1">
      <alignment horizontal="right" wrapText="1"/>
    </xf>
    <xf numFmtId="3" fontId="18" fillId="2" borderId="0" xfId="3" applyNumberFormat="1" applyFont="1" applyFill="1">
      <alignment horizontal="right" wrapText="1"/>
    </xf>
    <xf numFmtId="49" fontId="18" fillId="3" borderId="0" xfId="3" quotePrefix="1" applyFont="1" applyFill="1" applyAlignment="1">
      <alignment horizontal="left" wrapText="1"/>
    </xf>
    <xf numFmtId="3" fontId="18" fillId="3" borderId="0" xfId="3" quotePrefix="1" applyNumberFormat="1" applyFont="1" applyFill="1">
      <alignment horizontal="right" wrapText="1"/>
    </xf>
    <xf numFmtId="165" fontId="18" fillId="3" borderId="0" xfId="3" applyNumberFormat="1" applyFont="1" applyFill="1">
      <alignment horizontal="right" wrapText="1"/>
    </xf>
    <xf numFmtId="3" fontId="18" fillId="3" borderId="0" xfId="3" applyNumberFormat="1" applyFont="1" applyFill="1">
      <alignment horizontal="right" wrapText="1"/>
    </xf>
    <xf numFmtId="49" fontId="18" fillId="3" borderId="4" xfId="3" quotePrefix="1" applyFont="1" applyFill="1" applyBorder="1" applyAlignment="1">
      <alignment horizontal="left" wrapText="1"/>
    </xf>
    <xf numFmtId="3" fontId="18" fillId="3" borderId="4" xfId="3" quotePrefix="1" applyNumberFormat="1" applyFont="1" applyFill="1" applyBorder="1">
      <alignment horizontal="right" wrapText="1"/>
    </xf>
    <xf numFmtId="165" fontId="18" fillId="3" borderId="4" xfId="3" applyNumberFormat="1" applyFont="1" applyFill="1" applyBorder="1">
      <alignment horizontal="right" wrapText="1"/>
    </xf>
    <xf numFmtId="3" fontId="18" fillId="3" borderId="4" xfId="3" applyNumberFormat="1" applyFont="1" applyFill="1" applyBorder="1">
      <alignment horizontal="right" wrapText="1"/>
    </xf>
    <xf numFmtId="49" fontId="19" fillId="3" borderId="0" xfId="0" applyNumberFormat="1" applyFont="1" applyFill="1"/>
    <xf numFmtId="3" fontId="19" fillId="3" borderId="0" xfId="0" applyNumberFormat="1" applyFont="1" applyFill="1" applyAlignment="1">
      <alignment horizontal="right"/>
    </xf>
    <xf numFmtId="49" fontId="18" fillId="3" borderId="0" xfId="0" applyNumberFormat="1" applyFont="1" applyFill="1"/>
    <xf numFmtId="3" fontId="18" fillId="3" borderId="0" xfId="0" applyNumberFormat="1" applyFont="1" applyFill="1" applyAlignment="1">
      <alignment horizontal="right"/>
    </xf>
    <xf numFmtId="3" fontId="18" fillId="3" borderId="0" xfId="0" applyNumberFormat="1" applyFont="1" applyFill="1"/>
    <xf numFmtId="165" fontId="18" fillId="3" borderId="0" xfId="0" applyNumberFormat="1" applyFont="1" applyFill="1" applyAlignment="1">
      <alignment horizontal="right"/>
    </xf>
  </cellXfs>
  <cellStyles count="4">
    <cellStyle name="AIHW Body" xfId="3" xr:uid="{E35A8DE3-AD08-4AC2-8F53-1D152D7B5BD9}"/>
    <cellStyle name="AIHW Footnote" xfId="2" xr:uid="{BCD2FE61-7A2A-4C94-B16B-FEEE2ABA1C00}"/>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3CB41-F934-4F0D-8F23-CE67F46C4F5B}">
  <sheetPr codeName="Sheet5"/>
  <dimension ref="A1:O118"/>
  <sheetViews>
    <sheetView tabSelected="1" workbookViewId="0"/>
  </sheetViews>
  <sheetFormatPr defaultColWidth="10" defaultRowHeight="14.4" x14ac:dyDescent="0.3"/>
  <cols>
    <col min="1" max="5" width="10" style="4"/>
    <col min="6" max="6" width="12.33203125" style="4" customWidth="1"/>
    <col min="7" max="7" width="10" style="4"/>
    <col min="8" max="8" width="2.88671875" style="4" customWidth="1"/>
    <col min="9" max="11" width="10" style="4"/>
    <col min="12" max="12" width="12.21875" style="4" customWidth="1"/>
    <col min="13" max="13" width="10" style="4"/>
    <col min="14" max="14" width="4" style="4" customWidth="1"/>
    <col min="15" max="16384" width="10" style="4"/>
  </cols>
  <sheetData>
    <row r="1" spans="1:14" x14ac:dyDescent="0.3">
      <c r="A1" s="1" t="s">
        <v>0</v>
      </c>
      <c r="B1" s="2"/>
      <c r="C1" s="2"/>
      <c r="D1" s="2"/>
      <c r="E1" s="2"/>
      <c r="F1" s="2"/>
      <c r="G1" s="3"/>
      <c r="H1" s="3"/>
      <c r="I1" s="3"/>
      <c r="J1" s="3"/>
      <c r="K1" s="3"/>
      <c r="L1" s="3"/>
      <c r="M1" s="3"/>
      <c r="N1" s="3"/>
    </row>
    <row r="2" spans="1:14" x14ac:dyDescent="0.3">
      <c r="A2" s="5" t="s">
        <v>1</v>
      </c>
      <c r="B2" s="2"/>
      <c r="C2" s="2"/>
      <c r="D2" s="2"/>
      <c r="E2" s="2"/>
      <c r="F2" s="2"/>
      <c r="G2" s="3"/>
      <c r="H2" s="3"/>
      <c r="I2" s="3"/>
      <c r="J2" s="3"/>
      <c r="K2" s="3"/>
      <c r="L2" s="3"/>
      <c r="M2" s="3"/>
      <c r="N2" s="3"/>
    </row>
    <row r="3" spans="1:14" ht="15" customHeight="1" x14ac:dyDescent="0.3">
      <c r="A3" s="6" t="s">
        <v>2</v>
      </c>
      <c r="B3" s="7" t="s">
        <v>3</v>
      </c>
      <c r="C3" s="8" t="s">
        <v>4</v>
      </c>
      <c r="D3" s="8"/>
      <c r="E3" s="8"/>
      <c r="F3" s="8"/>
      <c r="G3" s="8"/>
      <c r="H3" s="8"/>
      <c r="I3" s="8"/>
      <c r="J3" s="8"/>
      <c r="K3" s="8"/>
      <c r="L3" s="8"/>
      <c r="M3" s="8"/>
      <c r="N3" s="3"/>
    </row>
    <row r="4" spans="1:14" ht="18" customHeight="1" x14ac:dyDescent="0.3">
      <c r="A4" s="9" t="s">
        <v>5</v>
      </c>
      <c r="B4" s="10"/>
      <c r="C4" s="11" t="s">
        <v>6</v>
      </c>
      <c r="D4" s="11" t="s">
        <v>7</v>
      </c>
      <c r="E4" s="11" t="s">
        <v>8</v>
      </c>
      <c r="F4" s="11" t="s">
        <v>9</v>
      </c>
      <c r="G4" s="11" t="s">
        <v>10</v>
      </c>
      <c r="H4" s="12"/>
      <c r="I4" s="13" t="s">
        <v>6</v>
      </c>
      <c r="J4" s="13" t="s">
        <v>7</v>
      </c>
      <c r="K4" s="13" t="s">
        <v>8</v>
      </c>
      <c r="L4" s="13" t="s">
        <v>9</v>
      </c>
      <c r="M4" s="13" t="s">
        <v>10</v>
      </c>
      <c r="N4" s="3"/>
    </row>
    <row r="5" spans="1:14" x14ac:dyDescent="0.3">
      <c r="A5" s="14"/>
      <c r="B5" s="14"/>
      <c r="C5" s="15" t="s">
        <v>11</v>
      </c>
      <c r="D5" s="16"/>
      <c r="E5" s="16"/>
      <c r="F5" s="16"/>
      <c r="G5" s="16"/>
      <c r="H5" s="17"/>
      <c r="I5" s="18" t="s">
        <v>12</v>
      </c>
      <c r="J5" s="19"/>
      <c r="K5" s="19"/>
      <c r="L5" s="19"/>
      <c r="M5" s="19"/>
      <c r="N5" s="3"/>
    </row>
    <row r="6" spans="1:14" x14ac:dyDescent="0.3">
      <c r="A6" s="20" t="s">
        <v>13</v>
      </c>
      <c r="B6" s="21" t="s">
        <v>14</v>
      </c>
      <c r="C6" s="22">
        <v>56</v>
      </c>
      <c r="D6" s="22">
        <v>107</v>
      </c>
      <c r="E6" s="22">
        <v>53</v>
      </c>
      <c r="F6" s="22">
        <v>42</v>
      </c>
      <c r="G6" s="23">
        <v>260</v>
      </c>
      <c r="H6" s="24"/>
      <c r="I6" s="25">
        <v>21.5</v>
      </c>
      <c r="J6" s="25">
        <v>41.2</v>
      </c>
      <c r="K6" s="25">
        <v>20.100000000000001</v>
      </c>
      <c r="L6" s="25">
        <v>16.2</v>
      </c>
      <c r="M6" s="26">
        <v>100</v>
      </c>
      <c r="N6" s="3"/>
    </row>
    <row r="7" spans="1:14" x14ac:dyDescent="0.3">
      <c r="A7" s="20"/>
      <c r="B7" s="21" t="s">
        <v>15</v>
      </c>
      <c r="C7" s="22">
        <v>57</v>
      </c>
      <c r="D7" s="22">
        <v>111</v>
      </c>
      <c r="E7" s="22">
        <v>48</v>
      </c>
      <c r="F7" s="22">
        <v>48</v>
      </c>
      <c r="G7" s="23">
        <v>265</v>
      </c>
      <c r="H7" s="24"/>
      <c r="I7" s="25">
        <v>21.5</v>
      </c>
      <c r="J7" s="25">
        <v>41.9</v>
      </c>
      <c r="K7" s="25">
        <v>18.100000000000001</v>
      </c>
      <c r="L7" s="25">
        <v>18.100000000000001</v>
      </c>
      <c r="M7" s="26">
        <v>100</v>
      </c>
      <c r="N7" s="3"/>
    </row>
    <row r="8" spans="1:14" x14ac:dyDescent="0.3">
      <c r="A8" s="20"/>
      <c r="B8" s="21" t="s">
        <v>16</v>
      </c>
      <c r="C8" s="22">
        <v>113</v>
      </c>
      <c r="D8" s="22">
        <v>218</v>
      </c>
      <c r="E8" s="22">
        <v>101</v>
      </c>
      <c r="F8" s="22">
        <v>93</v>
      </c>
      <c r="G8" s="23">
        <v>543</v>
      </c>
      <c r="H8" s="24"/>
      <c r="I8" s="25">
        <v>20.8</v>
      </c>
      <c r="J8" s="25">
        <v>40.1</v>
      </c>
      <c r="K8" s="25">
        <v>18.600000000000001</v>
      </c>
      <c r="L8" s="25">
        <v>17.100000000000001</v>
      </c>
      <c r="M8" s="26">
        <v>100</v>
      </c>
      <c r="N8" s="3"/>
    </row>
    <row r="9" spans="1:14" x14ac:dyDescent="0.3">
      <c r="A9" s="27" t="s">
        <v>17</v>
      </c>
      <c r="B9" s="28" t="s">
        <v>14</v>
      </c>
      <c r="C9" s="29">
        <v>92</v>
      </c>
      <c r="D9" s="29">
        <v>83</v>
      </c>
      <c r="E9" s="29">
        <v>55</v>
      </c>
      <c r="F9" s="29">
        <v>48</v>
      </c>
      <c r="G9" s="30">
        <v>278</v>
      </c>
      <c r="H9" s="17"/>
      <c r="I9" s="31">
        <v>33.1</v>
      </c>
      <c r="J9" s="31">
        <v>29.9</v>
      </c>
      <c r="K9" s="31">
        <v>19.8</v>
      </c>
      <c r="L9" s="31">
        <v>17.3</v>
      </c>
      <c r="M9" s="32">
        <v>100</v>
      </c>
      <c r="N9" s="3"/>
    </row>
    <row r="10" spans="1:14" x14ac:dyDescent="0.3">
      <c r="A10" s="27"/>
      <c r="B10" s="28" t="s">
        <v>15</v>
      </c>
      <c r="C10" s="29">
        <v>83</v>
      </c>
      <c r="D10" s="29">
        <v>87</v>
      </c>
      <c r="E10" s="29">
        <v>69</v>
      </c>
      <c r="F10" s="29">
        <v>41</v>
      </c>
      <c r="G10" s="30">
        <v>283</v>
      </c>
      <c r="H10" s="17"/>
      <c r="I10" s="31">
        <v>29.3</v>
      </c>
      <c r="J10" s="31">
        <v>30.7</v>
      </c>
      <c r="K10" s="31">
        <v>24.4</v>
      </c>
      <c r="L10" s="31">
        <v>14.5</v>
      </c>
      <c r="M10" s="32">
        <v>100</v>
      </c>
      <c r="N10" s="3"/>
    </row>
    <row r="11" spans="1:14" x14ac:dyDescent="0.3">
      <c r="A11" s="27"/>
      <c r="B11" s="28" t="s">
        <v>16</v>
      </c>
      <c r="C11" s="29">
        <v>175</v>
      </c>
      <c r="D11" s="29">
        <v>170</v>
      </c>
      <c r="E11" s="29">
        <v>124</v>
      </c>
      <c r="F11" s="29">
        <v>89</v>
      </c>
      <c r="G11" s="30">
        <v>566</v>
      </c>
      <c r="H11" s="17"/>
      <c r="I11" s="31">
        <v>30.9</v>
      </c>
      <c r="J11" s="31">
        <v>30</v>
      </c>
      <c r="K11" s="31">
        <v>21.9</v>
      </c>
      <c r="L11" s="31">
        <v>15.7</v>
      </c>
      <c r="M11" s="32">
        <v>100</v>
      </c>
      <c r="N11" s="3"/>
    </row>
    <row r="12" spans="1:14" x14ac:dyDescent="0.3">
      <c r="A12" s="27" t="s">
        <v>18</v>
      </c>
      <c r="B12" s="28" t="s">
        <v>14</v>
      </c>
      <c r="C12" s="29">
        <v>78</v>
      </c>
      <c r="D12" s="29">
        <v>98</v>
      </c>
      <c r="E12" s="29">
        <v>45</v>
      </c>
      <c r="F12" s="29">
        <v>33</v>
      </c>
      <c r="G12" s="30">
        <v>254</v>
      </c>
      <c r="H12" s="17"/>
      <c r="I12" s="31">
        <v>30.7</v>
      </c>
      <c r="J12" s="31">
        <v>38.6</v>
      </c>
      <c r="K12" s="31">
        <v>17.7</v>
      </c>
      <c r="L12" s="31">
        <v>13</v>
      </c>
      <c r="M12" s="32">
        <v>100</v>
      </c>
      <c r="N12" s="3"/>
    </row>
    <row r="13" spans="1:14" x14ac:dyDescent="0.3">
      <c r="A13" s="27"/>
      <c r="B13" s="28" t="s">
        <v>15</v>
      </c>
      <c r="C13" s="29">
        <v>52</v>
      </c>
      <c r="D13" s="29">
        <v>94</v>
      </c>
      <c r="E13" s="29">
        <v>57</v>
      </c>
      <c r="F13" s="29">
        <v>42</v>
      </c>
      <c r="G13" s="30">
        <v>245</v>
      </c>
      <c r="H13" s="17"/>
      <c r="I13" s="31">
        <v>21.2</v>
      </c>
      <c r="J13" s="31">
        <v>38.4</v>
      </c>
      <c r="K13" s="31">
        <v>23.3</v>
      </c>
      <c r="L13" s="31">
        <v>17.100000000000001</v>
      </c>
      <c r="M13" s="32">
        <v>100</v>
      </c>
      <c r="N13" s="3"/>
    </row>
    <row r="14" spans="1:14" x14ac:dyDescent="0.3">
      <c r="A14" s="27"/>
      <c r="B14" s="28" t="s">
        <v>16</v>
      </c>
      <c r="C14" s="29">
        <v>130</v>
      </c>
      <c r="D14" s="29">
        <v>192</v>
      </c>
      <c r="E14" s="29">
        <v>102</v>
      </c>
      <c r="F14" s="29">
        <v>81</v>
      </c>
      <c r="G14" s="30">
        <v>514</v>
      </c>
      <c r="H14" s="17"/>
      <c r="I14" s="31">
        <v>25.3</v>
      </c>
      <c r="J14" s="31">
        <v>37.4</v>
      </c>
      <c r="K14" s="31">
        <v>19.8</v>
      </c>
      <c r="L14" s="31">
        <v>15.8</v>
      </c>
      <c r="M14" s="32">
        <v>100</v>
      </c>
      <c r="N14" s="3"/>
    </row>
    <row r="15" spans="1:14" x14ac:dyDescent="0.3">
      <c r="A15" s="27" t="s">
        <v>19</v>
      </c>
      <c r="B15" s="28" t="s">
        <v>14</v>
      </c>
      <c r="C15" s="29">
        <v>89</v>
      </c>
      <c r="D15" s="29">
        <v>91</v>
      </c>
      <c r="E15" s="29">
        <v>54</v>
      </c>
      <c r="F15" s="29">
        <v>45</v>
      </c>
      <c r="G15" s="30">
        <v>279</v>
      </c>
      <c r="H15" s="17"/>
      <c r="I15" s="31">
        <v>31.9</v>
      </c>
      <c r="J15" s="31">
        <v>32.6</v>
      </c>
      <c r="K15" s="31">
        <v>19.399999999999999</v>
      </c>
      <c r="L15" s="31">
        <v>16.100000000000001</v>
      </c>
      <c r="M15" s="32">
        <v>100</v>
      </c>
      <c r="N15" s="3"/>
    </row>
    <row r="16" spans="1:14" x14ac:dyDescent="0.3">
      <c r="A16" s="27"/>
      <c r="B16" s="28" t="s">
        <v>15</v>
      </c>
      <c r="C16" s="29">
        <v>89</v>
      </c>
      <c r="D16" s="29">
        <v>87</v>
      </c>
      <c r="E16" s="29">
        <v>56</v>
      </c>
      <c r="F16" s="29">
        <v>42</v>
      </c>
      <c r="G16" s="30">
        <v>274</v>
      </c>
      <c r="H16" s="17"/>
      <c r="I16" s="31">
        <v>32.5</v>
      </c>
      <c r="J16" s="31">
        <v>31.8</v>
      </c>
      <c r="K16" s="31">
        <v>20.399999999999999</v>
      </c>
      <c r="L16" s="31">
        <v>15.3</v>
      </c>
      <c r="M16" s="32">
        <v>100</v>
      </c>
      <c r="N16" s="3"/>
    </row>
    <row r="17" spans="1:14" x14ac:dyDescent="0.3">
      <c r="A17" s="27"/>
      <c r="B17" s="28" t="s">
        <v>16</v>
      </c>
      <c r="C17" s="29">
        <v>178</v>
      </c>
      <c r="D17" s="29">
        <v>178</v>
      </c>
      <c r="E17" s="29">
        <v>110</v>
      </c>
      <c r="F17" s="29">
        <v>95</v>
      </c>
      <c r="G17" s="30">
        <v>561</v>
      </c>
      <c r="H17" s="17"/>
      <c r="I17" s="31">
        <v>31.7</v>
      </c>
      <c r="J17" s="31">
        <v>31.7</v>
      </c>
      <c r="K17" s="31">
        <v>19.600000000000001</v>
      </c>
      <c r="L17" s="31">
        <v>16.899999999999999</v>
      </c>
      <c r="M17" s="32">
        <v>100</v>
      </c>
      <c r="N17" s="3"/>
    </row>
    <row r="18" spans="1:14" x14ac:dyDescent="0.3">
      <c r="A18" s="27" t="s">
        <v>20</v>
      </c>
      <c r="B18" s="28" t="s">
        <v>14</v>
      </c>
      <c r="C18" s="29">
        <v>58</v>
      </c>
      <c r="D18" s="29">
        <v>83</v>
      </c>
      <c r="E18" s="29">
        <v>38</v>
      </c>
      <c r="F18" s="29">
        <v>34</v>
      </c>
      <c r="G18" s="30">
        <v>213</v>
      </c>
      <c r="H18" s="17"/>
      <c r="I18" s="31">
        <v>27.2</v>
      </c>
      <c r="J18" s="31">
        <v>39</v>
      </c>
      <c r="K18" s="31">
        <v>17.8</v>
      </c>
      <c r="L18" s="31">
        <v>16</v>
      </c>
      <c r="M18" s="32">
        <v>100</v>
      </c>
      <c r="N18" s="3"/>
    </row>
    <row r="19" spans="1:14" x14ac:dyDescent="0.3">
      <c r="A19" s="27"/>
      <c r="B19" s="28" t="s">
        <v>15</v>
      </c>
      <c r="C19" s="29">
        <v>72</v>
      </c>
      <c r="D19" s="29">
        <v>105</v>
      </c>
      <c r="E19" s="29">
        <v>34</v>
      </c>
      <c r="F19" s="29">
        <v>34</v>
      </c>
      <c r="G19" s="30">
        <v>245</v>
      </c>
      <c r="H19" s="17"/>
      <c r="I19" s="31">
        <v>29.4</v>
      </c>
      <c r="J19" s="31">
        <v>42.9</v>
      </c>
      <c r="K19" s="31">
        <v>13.9</v>
      </c>
      <c r="L19" s="31">
        <v>13.9</v>
      </c>
      <c r="M19" s="32">
        <v>100</v>
      </c>
      <c r="N19" s="3"/>
    </row>
    <row r="20" spans="1:14" x14ac:dyDescent="0.3">
      <c r="A20" s="27"/>
      <c r="B20" s="28" t="s">
        <v>16</v>
      </c>
      <c r="C20" s="29">
        <v>130</v>
      </c>
      <c r="D20" s="29">
        <v>188</v>
      </c>
      <c r="E20" s="29">
        <v>72</v>
      </c>
      <c r="F20" s="29">
        <v>82</v>
      </c>
      <c r="G20" s="30">
        <v>472</v>
      </c>
      <c r="H20" s="17"/>
      <c r="I20" s="31">
        <v>27.5</v>
      </c>
      <c r="J20" s="31">
        <v>39.799999999999997</v>
      </c>
      <c r="K20" s="31">
        <v>15.3</v>
      </c>
      <c r="L20" s="31">
        <v>17.399999999999999</v>
      </c>
      <c r="M20" s="32">
        <v>100</v>
      </c>
      <c r="N20" s="3"/>
    </row>
    <row r="21" spans="1:14" x14ac:dyDescent="0.3">
      <c r="A21" s="27" t="s">
        <v>21</v>
      </c>
      <c r="B21" s="28" t="s">
        <v>14</v>
      </c>
      <c r="C21" s="29">
        <v>129</v>
      </c>
      <c r="D21" s="29">
        <v>62</v>
      </c>
      <c r="E21" s="29">
        <v>16</v>
      </c>
      <c r="F21" s="29">
        <v>15</v>
      </c>
      <c r="G21" s="30">
        <v>222</v>
      </c>
      <c r="H21" s="17"/>
      <c r="I21" s="31">
        <v>58.1</v>
      </c>
      <c r="J21" s="31">
        <v>27.9</v>
      </c>
      <c r="K21" s="31">
        <v>7.2</v>
      </c>
      <c r="L21" s="31">
        <v>6.8</v>
      </c>
      <c r="M21" s="32">
        <v>100</v>
      </c>
      <c r="N21" s="3"/>
    </row>
    <row r="22" spans="1:14" x14ac:dyDescent="0.3">
      <c r="A22" s="27"/>
      <c r="B22" s="28" t="s">
        <v>15</v>
      </c>
      <c r="C22" s="29">
        <v>87</v>
      </c>
      <c r="D22" s="29">
        <v>141</v>
      </c>
      <c r="E22" s="29">
        <v>28</v>
      </c>
      <c r="F22" s="29">
        <v>16</v>
      </c>
      <c r="G22" s="30">
        <v>272</v>
      </c>
      <c r="H22" s="17"/>
      <c r="I22" s="31">
        <v>32</v>
      </c>
      <c r="J22" s="31">
        <v>51.8</v>
      </c>
      <c r="K22" s="31">
        <v>10.3</v>
      </c>
      <c r="L22" s="31">
        <v>5.9</v>
      </c>
      <c r="M22" s="32">
        <v>100</v>
      </c>
      <c r="N22" s="3"/>
    </row>
    <row r="23" spans="1:14" x14ac:dyDescent="0.3">
      <c r="A23" s="27"/>
      <c r="B23" s="28" t="s">
        <v>16</v>
      </c>
      <c r="C23" s="29">
        <v>216</v>
      </c>
      <c r="D23" s="29">
        <v>203</v>
      </c>
      <c r="E23" s="29">
        <v>44</v>
      </c>
      <c r="F23" s="29">
        <v>39</v>
      </c>
      <c r="G23" s="30">
        <v>502</v>
      </c>
      <c r="H23" s="17"/>
      <c r="I23" s="31">
        <v>43</v>
      </c>
      <c r="J23" s="31">
        <v>40.4</v>
      </c>
      <c r="K23" s="31">
        <v>8.8000000000000007</v>
      </c>
      <c r="L23" s="31">
        <v>7.8</v>
      </c>
      <c r="M23" s="32">
        <v>100</v>
      </c>
      <c r="N23" s="3"/>
    </row>
    <row r="24" spans="1:14" x14ac:dyDescent="0.3">
      <c r="A24" s="27" t="s">
        <v>22</v>
      </c>
      <c r="B24" s="28" t="s">
        <v>14</v>
      </c>
      <c r="C24" s="29">
        <v>109</v>
      </c>
      <c r="D24" s="29">
        <v>84</v>
      </c>
      <c r="E24" s="29">
        <v>27</v>
      </c>
      <c r="F24" s="29">
        <v>28</v>
      </c>
      <c r="G24" s="30">
        <v>248</v>
      </c>
      <c r="H24" s="17"/>
      <c r="I24" s="31">
        <v>44</v>
      </c>
      <c r="J24" s="31">
        <v>33.9</v>
      </c>
      <c r="K24" s="31">
        <v>10.9</v>
      </c>
      <c r="L24" s="31">
        <v>11.3</v>
      </c>
      <c r="M24" s="32">
        <v>100</v>
      </c>
      <c r="N24" s="3"/>
    </row>
    <row r="25" spans="1:14" x14ac:dyDescent="0.3">
      <c r="A25" s="27"/>
      <c r="B25" s="28" t="s">
        <v>15</v>
      </c>
      <c r="C25" s="29">
        <v>107</v>
      </c>
      <c r="D25" s="29">
        <v>164</v>
      </c>
      <c r="E25" s="29">
        <v>35</v>
      </c>
      <c r="F25" s="29">
        <v>30</v>
      </c>
      <c r="G25" s="30">
        <v>336</v>
      </c>
      <c r="H25" s="17"/>
      <c r="I25" s="31">
        <v>31.8</v>
      </c>
      <c r="J25" s="31">
        <v>48.8</v>
      </c>
      <c r="K25" s="31">
        <v>10.4</v>
      </c>
      <c r="L25" s="31">
        <v>8.9</v>
      </c>
      <c r="M25" s="32">
        <v>100</v>
      </c>
      <c r="N25" s="3"/>
    </row>
    <row r="26" spans="1:14" x14ac:dyDescent="0.3">
      <c r="A26" s="27"/>
      <c r="B26" s="28" t="s">
        <v>16</v>
      </c>
      <c r="C26" s="29">
        <v>216</v>
      </c>
      <c r="D26" s="29">
        <v>248</v>
      </c>
      <c r="E26" s="29">
        <v>62</v>
      </c>
      <c r="F26" s="29">
        <v>58</v>
      </c>
      <c r="G26" s="30">
        <v>585</v>
      </c>
      <c r="H26" s="17"/>
      <c r="I26" s="31">
        <v>36.9</v>
      </c>
      <c r="J26" s="31">
        <v>42.4</v>
      </c>
      <c r="K26" s="31">
        <v>10.6</v>
      </c>
      <c r="L26" s="31">
        <v>9.9</v>
      </c>
      <c r="M26" s="32">
        <v>100</v>
      </c>
      <c r="N26" s="3"/>
    </row>
    <row r="27" spans="1:14" x14ac:dyDescent="0.3">
      <c r="A27" s="27" t="s">
        <v>23</v>
      </c>
      <c r="B27" s="28" t="s">
        <v>14</v>
      </c>
      <c r="C27" s="29">
        <v>131</v>
      </c>
      <c r="D27" s="29">
        <v>77</v>
      </c>
      <c r="E27" s="29">
        <v>23</v>
      </c>
      <c r="F27" s="29">
        <v>31</v>
      </c>
      <c r="G27" s="30">
        <v>262</v>
      </c>
      <c r="H27" s="17"/>
      <c r="I27" s="31">
        <v>50</v>
      </c>
      <c r="J27" s="31">
        <v>29.4</v>
      </c>
      <c r="K27" s="31">
        <v>8.8000000000000007</v>
      </c>
      <c r="L27" s="31">
        <v>11.8</v>
      </c>
      <c r="M27" s="32">
        <v>100</v>
      </c>
      <c r="N27" s="3"/>
    </row>
    <row r="28" spans="1:14" x14ac:dyDescent="0.3">
      <c r="A28" s="27"/>
      <c r="B28" s="28" t="s">
        <v>15</v>
      </c>
      <c r="C28" s="29">
        <v>106</v>
      </c>
      <c r="D28" s="29">
        <v>127</v>
      </c>
      <c r="E28" s="29">
        <v>40</v>
      </c>
      <c r="F28" s="29">
        <v>41</v>
      </c>
      <c r="G28" s="30">
        <v>314</v>
      </c>
      <c r="H28" s="17"/>
      <c r="I28" s="31">
        <v>33.799999999999997</v>
      </c>
      <c r="J28" s="31">
        <v>40.4</v>
      </c>
      <c r="K28" s="31">
        <v>12.7</v>
      </c>
      <c r="L28" s="31">
        <v>13.1</v>
      </c>
      <c r="M28" s="32">
        <v>100</v>
      </c>
      <c r="N28" s="3"/>
    </row>
    <row r="29" spans="1:14" x14ac:dyDescent="0.3">
      <c r="A29" s="27"/>
      <c r="B29" s="28" t="s">
        <v>16</v>
      </c>
      <c r="C29" s="29">
        <v>237</v>
      </c>
      <c r="D29" s="29">
        <v>204</v>
      </c>
      <c r="E29" s="29">
        <v>63</v>
      </c>
      <c r="F29" s="29">
        <v>72</v>
      </c>
      <c r="G29" s="30">
        <v>576</v>
      </c>
      <c r="H29" s="17"/>
      <c r="I29" s="31">
        <v>41.1</v>
      </c>
      <c r="J29" s="31">
        <v>35.4</v>
      </c>
      <c r="K29" s="31">
        <v>10.9</v>
      </c>
      <c r="L29" s="31">
        <v>12.5</v>
      </c>
      <c r="M29" s="32">
        <v>100</v>
      </c>
      <c r="N29" s="3"/>
    </row>
    <row r="30" spans="1:14" x14ac:dyDescent="0.3">
      <c r="A30" s="27" t="s">
        <v>24</v>
      </c>
      <c r="B30" s="28" t="s">
        <v>14</v>
      </c>
      <c r="C30" s="29">
        <v>98</v>
      </c>
      <c r="D30" s="29">
        <v>79</v>
      </c>
      <c r="E30" s="29">
        <v>27</v>
      </c>
      <c r="F30" s="29">
        <v>36</v>
      </c>
      <c r="G30" s="30">
        <v>240</v>
      </c>
      <c r="H30" s="17"/>
      <c r="I30" s="31">
        <v>40.799999999999997</v>
      </c>
      <c r="J30" s="31">
        <v>32.9</v>
      </c>
      <c r="K30" s="31">
        <v>11.3</v>
      </c>
      <c r="L30" s="31">
        <v>15</v>
      </c>
      <c r="M30" s="32">
        <v>100</v>
      </c>
      <c r="N30" s="3"/>
    </row>
    <row r="31" spans="1:14" x14ac:dyDescent="0.3">
      <c r="A31" s="27"/>
      <c r="B31" s="28" t="s">
        <v>15</v>
      </c>
      <c r="C31" s="29">
        <v>105</v>
      </c>
      <c r="D31" s="29">
        <v>147</v>
      </c>
      <c r="E31" s="29">
        <v>34</v>
      </c>
      <c r="F31" s="29">
        <v>43</v>
      </c>
      <c r="G31" s="30">
        <v>329</v>
      </c>
      <c r="H31" s="17"/>
      <c r="I31" s="31">
        <v>31.9</v>
      </c>
      <c r="J31" s="31">
        <v>44.7</v>
      </c>
      <c r="K31" s="31">
        <v>10.3</v>
      </c>
      <c r="L31" s="31">
        <v>13.1</v>
      </c>
      <c r="M31" s="32">
        <v>100</v>
      </c>
      <c r="N31" s="3"/>
    </row>
    <row r="32" spans="1:14" x14ac:dyDescent="0.3">
      <c r="A32" s="27"/>
      <c r="B32" s="28" t="s">
        <v>16</v>
      </c>
      <c r="C32" s="29">
        <v>203</v>
      </c>
      <c r="D32" s="29">
        <v>226</v>
      </c>
      <c r="E32" s="29">
        <v>61</v>
      </c>
      <c r="F32" s="29">
        <v>79</v>
      </c>
      <c r="G32" s="30">
        <v>569</v>
      </c>
      <c r="H32" s="17"/>
      <c r="I32" s="31">
        <v>35.700000000000003</v>
      </c>
      <c r="J32" s="31">
        <v>39.700000000000003</v>
      </c>
      <c r="K32" s="31">
        <v>10.7</v>
      </c>
      <c r="L32" s="31">
        <v>13.9</v>
      </c>
      <c r="M32" s="32">
        <v>100</v>
      </c>
      <c r="N32" s="3"/>
    </row>
    <row r="33" spans="1:14" x14ac:dyDescent="0.3">
      <c r="A33" s="27" t="s">
        <v>25</v>
      </c>
      <c r="B33" s="28" t="s">
        <v>14</v>
      </c>
      <c r="C33" s="29">
        <v>71</v>
      </c>
      <c r="D33" s="29">
        <v>76</v>
      </c>
      <c r="E33" s="29">
        <v>18</v>
      </c>
      <c r="F33" s="29">
        <v>37</v>
      </c>
      <c r="G33" s="30">
        <v>202</v>
      </c>
      <c r="H33" s="17"/>
      <c r="I33" s="31">
        <v>35.1</v>
      </c>
      <c r="J33" s="31">
        <v>37.6</v>
      </c>
      <c r="K33" s="31">
        <v>8.9</v>
      </c>
      <c r="L33" s="31">
        <v>18.3</v>
      </c>
      <c r="M33" s="32">
        <v>100</v>
      </c>
      <c r="N33" s="3"/>
    </row>
    <row r="34" spans="1:14" x14ac:dyDescent="0.3">
      <c r="A34" s="27"/>
      <c r="B34" s="28" t="s">
        <v>15</v>
      </c>
      <c r="C34" s="29">
        <v>80</v>
      </c>
      <c r="D34" s="29">
        <v>97</v>
      </c>
      <c r="E34" s="29">
        <v>26</v>
      </c>
      <c r="F34" s="29">
        <v>35</v>
      </c>
      <c r="G34" s="30">
        <v>238</v>
      </c>
      <c r="H34" s="17"/>
      <c r="I34" s="31">
        <v>33.6</v>
      </c>
      <c r="J34" s="31">
        <v>40.799999999999997</v>
      </c>
      <c r="K34" s="31">
        <v>10.9</v>
      </c>
      <c r="L34" s="31">
        <v>14.7</v>
      </c>
      <c r="M34" s="32">
        <v>100</v>
      </c>
      <c r="N34" s="3"/>
    </row>
    <row r="35" spans="1:14" x14ac:dyDescent="0.3">
      <c r="A35" s="27"/>
      <c r="B35" s="28" t="s">
        <v>16</v>
      </c>
      <c r="C35" s="29">
        <v>151</v>
      </c>
      <c r="D35" s="29">
        <v>173</v>
      </c>
      <c r="E35" s="29">
        <v>44</v>
      </c>
      <c r="F35" s="29">
        <v>72</v>
      </c>
      <c r="G35" s="30">
        <v>440</v>
      </c>
      <c r="H35" s="17"/>
      <c r="I35" s="31">
        <v>34.299999999999997</v>
      </c>
      <c r="J35" s="31">
        <v>39.299999999999997</v>
      </c>
      <c r="K35" s="31">
        <v>10</v>
      </c>
      <c r="L35" s="31">
        <v>16.399999999999999</v>
      </c>
      <c r="M35" s="32">
        <v>100</v>
      </c>
      <c r="N35" s="3"/>
    </row>
    <row r="36" spans="1:14" x14ac:dyDescent="0.3">
      <c r="A36" s="27" t="s">
        <v>26</v>
      </c>
      <c r="B36" s="28" t="s">
        <v>14</v>
      </c>
      <c r="C36" s="29">
        <v>71</v>
      </c>
      <c r="D36" s="29">
        <v>80</v>
      </c>
      <c r="E36" s="29">
        <v>30</v>
      </c>
      <c r="F36" s="29">
        <v>34</v>
      </c>
      <c r="G36" s="30">
        <v>215</v>
      </c>
      <c r="H36" s="17"/>
      <c r="I36" s="31">
        <v>33</v>
      </c>
      <c r="J36" s="31">
        <v>37.200000000000003</v>
      </c>
      <c r="K36" s="31">
        <v>14</v>
      </c>
      <c r="L36" s="31">
        <v>15.8</v>
      </c>
      <c r="M36" s="32">
        <v>100</v>
      </c>
      <c r="N36" s="3"/>
    </row>
    <row r="37" spans="1:14" x14ac:dyDescent="0.3">
      <c r="A37" s="27"/>
      <c r="B37" s="28" t="s">
        <v>15</v>
      </c>
      <c r="C37" s="29">
        <v>77</v>
      </c>
      <c r="D37" s="29">
        <v>85</v>
      </c>
      <c r="E37" s="29">
        <v>28</v>
      </c>
      <c r="F37" s="29">
        <v>36</v>
      </c>
      <c r="G37" s="30">
        <v>226</v>
      </c>
      <c r="H37" s="17"/>
      <c r="I37" s="31">
        <v>34.1</v>
      </c>
      <c r="J37" s="31">
        <v>37.6</v>
      </c>
      <c r="K37" s="31">
        <v>12.4</v>
      </c>
      <c r="L37" s="31">
        <v>15.9</v>
      </c>
      <c r="M37" s="32">
        <v>100</v>
      </c>
      <c r="N37" s="3"/>
    </row>
    <row r="38" spans="1:14" x14ac:dyDescent="0.3">
      <c r="A38" s="27"/>
      <c r="B38" s="28" t="s">
        <v>16</v>
      </c>
      <c r="C38" s="29">
        <v>148</v>
      </c>
      <c r="D38" s="29">
        <v>165</v>
      </c>
      <c r="E38" s="29">
        <v>58</v>
      </c>
      <c r="F38" s="29">
        <v>70</v>
      </c>
      <c r="G38" s="30">
        <v>441</v>
      </c>
      <c r="H38" s="17"/>
      <c r="I38" s="31">
        <v>33.6</v>
      </c>
      <c r="J38" s="31">
        <v>37.4</v>
      </c>
      <c r="K38" s="31">
        <v>13.2</v>
      </c>
      <c r="L38" s="31">
        <v>15.9</v>
      </c>
      <c r="M38" s="32">
        <v>100</v>
      </c>
      <c r="N38" s="3"/>
    </row>
    <row r="39" spans="1:14" x14ac:dyDescent="0.3">
      <c r="A39" s="27" t="s">
        <v>27</v>
      </c>
      <c r="B39" s="28" t="s">
        <v>14</v>
      </c>
      <c r="C39" s="29">
        <v>57</v>
      </c>
      <c r="D39" s="29">
        <v>84</v>
      </c>
      <c r="E39" s="29">
        <v>31</v>
      </c>
      <c r="F39" s="29">
        <v>42</v>
      </c>
      <c r="G39" s="30">
        <v>214</v>
      </c>
      <c r="H39" s="17"/>
      <c r="I39" s="31">
        <v>26.6</v>
      </c>
      <c r="J39" s="31">
        <v>39.299999999999997</v>
      </c>
      <c r="K39" s="31">
        <v>14.5</v>
      </c>
      <c r="L39" s="31">
        <v>19.600000000000001</v>
      </c>
      <c r="M39" s="32">
        <v>100</v>
      </c>
      <c r="N39" s="3"/>
    </row>
    <row r="40" spans="1:14" x14ac:dyDescent="0.3">
      <c r="A40" s="27"/>
      <c r="B40" s="28" t="s">
        <v>15</v>
      </c>
      <c r="C40" s="29">
        <v>50</v>
      </c>
      <c r="D40" s="29">
        <v>77</v>
      </c>
      <c r="E40" s="29">
        <v>27</v>
      </c>
      <c r="F40" s="29">
        <v>45</v>
      </c>
      <c r="G40" s="30">
        <v>199</v>
      </c>
      <c r="H40" s="17"/>
      <c r="I40" s="31">
        <v>25.1</v>
      </c>
      <c r="J40" s="31">
        <v>38.700000000000003</v>
      </c>
      <c r="K40" s="31">
        <v>13.6</v>
      </c>
      <c r="L40" s="31">
        <v>22.6</v>
      </c>
      <c r="M40" s="32">
        <v>100</v>
      </c>
      <c r="N40" s="3"/>
    </row>
    <row r="41" spans="1:14" x14ac:dyDescent="0.3">
      <c r="A41" s="27"/>
      <c r="B41" s="28" t="s">
        <v>16</v>
      </c>
      <c r="C41" s="29">
        <v>107</v>
      </c>
      <c r="D41" s="29">
        <v>161</v>
      </c>
      <c r="E41" s="29">
        <v>58</v>
      </c>
      <c r="F41" s="29">
        <v>87</v>
      </c>
      <c r="G41" s="30">
        <v>413</v>
      </c>
      <c r="H41" s="17"/>
      <c r="I41" s="31">
        <v>25.9</v>
      </c>
      <c r="J41" s="31">
        <v>39</v>
      </c>
      <c r="K41" s="31">
        <v>14</v>
      </c>
      <c r="L41" s="31">
        <v>21.1</v>
      </c>
      <c r="M41" s="32">
        <v>100</v>
      </c>
      <c r="N41" s="3"/>
    </row>
    <row r="42" spans="1:14" x14ac:dyDescent="0.3">
      <c r="A42" s="27" t="s">
        <v>28</v>
      </c>
      <c r="B42" s="28" t="s">
        <v>14</v>
      </c>
      <c r="C42" s="29">
        <v>44</v>
      </c>
      <c r="D42" s="29">
        <v>83</v>
      </c>
      <c r="E42" s="29">
        <v>29</v>
      </c>
      <c r="F42" s="29">
        <v>48</v>
      </c>
      <c r="G42" s="30">
        <v>204</v>
      </c>
      <c r="H42" s="17"/>
      <c r="I42" s="31">
        <v>21.6</v>
      </c>
      <c r="J42" s="31">
        <v>40.700000000000003</v>
      </c>
      <c r="K42" s="31">
        <v>14.2</v>
      </c>
      <c r="L42" s="31">
        <v>23.5</v>
      </c>
      <c r="M42" s="32">
        <v>100</v>
      </c>
      <c r="N42" s="3"/>
    </row>
    <row r="43" spans="1:14" x14ac:dyDescent="0.3">
      <c r="A43" s="27"/>
      <c r="B43" s="28" t="s">
        <v>15</v>
      </c>
      <c r="C43" s="29">
        <v>36</v>
      </c>
      <c r="D43" s="29">
        <v>76</v>
      </c>
      <c r="E43" s="29">
        <v>26</v>
      </c>
      <c r="F43" s="29">
        <v>44</v>
      </c>
      <c r="G43" s="30">
        <v>182</v>
      </c>
      <c r="H43" s="17"/>
      <c r="I43" s="31">
        <v>19.8</v>
      </c>
      <c r="J43" s="31">
        <v>41.8</v>
      </c>
      <c r="K43" s="31">
        <v>14.3</v>
      </c>
      <c r="L43" s="31">
        <v>24.2</v>
      </c>
      <c r="M43" s="32">
        <v>100</v>
      </c>
      <c r="N43" s="3"/>
    </row>
    <row r="44" spans="1:14" x14ac:dyDescent="0.3">
      <c r="A44" s="27"/>
      <c r="B44" s="28" t="s">
        <v>16</v>
      </c>
      <c r="C44" s="29">
        <v>80</v>
      </c>
      <c r="D44" s="29">
        <v>159</v>
      </c>
      <c r="E44" s="29">
        <v>55</v>
      </c>
      <c r="F44" s="29">
        <v>92</v>
      </c>
      <c r="G44" s="30">
        <v>386</v>
      </c>
      <c r="H44" s="17"/>
      <c r="I44" s="31">
        <v>20.7</v>
      </c>
      <c r="J44" s="31">
        <v>41.2</v>
      </c>
      <c r="K44" s="31">
        <v>14.2</v>
      </c>
      <c r="L44" s="31">
        <v>23.8</v>
      </c>
      <c r="M44" s="32">
        <v>100</v>
      </c>
      <c r="N44" s="3"/>
    </row>
    <row r="45" spans="1:14" x14ac:dyDescent="0.3">
      <c r="A45" s="27" t="s">
        <v>29</v>
      </c>
      <c r="B45" s="28" t="s">
        <v>14</v>
      </c>
      <c r="C45" s="29">
        <v>27</v>
      </c>
      <c r="D45" s="29">
        <v>79</v>
      </c>
      <c r="E45" s="29">
        <v>36</v>
      </c>
      <c r="F45" s="29">
        <v>30</v>
      </c>
      <c r="G45" s="30">
        <v>172</v>
      </c>
      <c r="H45" s="17"/>
      <c r="I45" s="31">
        <v>15.7</v>
      </c>
      <c r="J45" s="31">
        <v>45.9</v>
      </c>
      <c r="K45" s="31">
        <v>20.9</v>
      </c>
      <c r="L45" s="31">
        <v>17.399999999999999</v>
      </c>
      <c r="M45" s="32">
        <v>100</v>
      </c>
      <c r="N45" s="3"/>
    </row>
    <row r="46" spans="1:14" x14ac:dyDescent="0.3">
      <c r="A46" s="27"/>
      <c r="B46" s="28" t="s">
        <v>15</v>
      </c>
      <c r="C46" s="29">
        <v>27</v>
      </c>
      <c r="D46" s="29">
        <v>66</v>
      </c>
      <c r="E46" s="29">
        <v>31</v>
      </c>
      <c r="F46" s="29">
        <v>45</v>
      </c>
      <c r="G46" s="30">
        <v>169</v>
      </c>
      <c r="H46" s="17"/>
      <c r="I46" s="31">
        <v>16</v>
      </c>
      <c r="J46" s="31">
        <v>39.1</v>
      </c>
      <c r="K46" s="31">
        <v>18.3</v>
      </c>
      <c r="L46" s="31">
        <v>26.6</v>
      </c>
      <c r="M46" s="32">
        <v>100</v>
      </c>
      <c r="N46" s="3"/>
    </row>
    <row r="47" spans="1:14" x14ac:dyDescent="0.3">
      <c r="A47" s="27"/>
      <c r="B47" s="28" t="s">
        <v>16</v>
      </c>
      <c r="C47" s="29">
        <v>54</v>
      </c>
      <c r="D47" s="29">
        <v>145</v>
      </c>
      <c r="E47" s="29">
        <v>67</v>
      </c>
      <c r="F47" s="29">
        <v>75</v>
      </c>
      <c r="G47" s="30">
        <v>341</v>
      </c>
      <c r="H47" s="17"/>
      <c r="I47" s="31">
        <v>15.8</v>
      </c>
      <c r="J47" s="31">
        <v>42.5</v>
      </c>
      <c r="K47" s="31">
        <v>19.600000000000001</v>
      </c>
      <c r="L47" s="31">
        <v>22</v>
      </c>
      <c r="M47" s="32">
        <v>100</v>
      </c>
      <c r="N47" s="3"/>
    </row>
    <row r="48" spans="1:14" x14ac:dyDescent="0.3">
      <c r="A48" s="27" t="s">
        <v>30</v>
      </c>
      <c r="B48" s="28" t="s">
        <v>14</v>
      </c>
      <c r="C48" s="29">
        <v>27</v>
      </c>
      <c r="D48" s="29">
        <v>80</v>
      </c>
      <c r="E48" s="29">
        <v>49</v>
      </c>
      <c r="F48" s="29">
        <v>35</v>
      </c>
      <c r="G48" s="30">
        <v>191</v>
      </c>
      <c r="H48" s="17"/>
      <c r="I48" s="31">
        <v>14.1</v>
      </c>
      <c r="J48" s="31">
        <v>41.9</v>
      </c>
      <c r="K48" s="31">
        <v>25.7</v>
      </c>
      <c r="L48" s="31">
        <v>18.3</v>
      </c>
      <c r="M48" s="32">
        <v>100</v>
      </c>
      <c r="N48" s="3"/>
    </row>
    <row r="49" spans="1:14" x14ac:dyDescent="0.3">
      <c r="A49" s="27"/>
      <c r="B49" s="28" t="s">
        <v>15</v>
      </c>
      <c r="C49" s="29">
        <v>27</v>
      </c>
      <c r="D49" s="29">
        <v>47</v>
      </c>
      <c r="E49" s="29">
        <v>26</v>
      </c>
      <c r="F49" s="29">
        <v>57</v>
      </c>
      <c r="G49" s="30">
        <v>157</v>
      </c>
      <c r="H49" s="17"/>
      <c r="I49" s="31">
        <v>17.2</v>
      </c>
      <c r="J49" s="31">
        <v>29.9</v>
      </c>
      <c r="K49" s="31">
        <v>16.600000000000001</v>
      </c>
      <c r="L49" s="31">
        <v>36.299999999999997</v>
      </c>
      <c r="M49" s="32">
        <v>100</v>
      </c>
      <c r="N49" s="3"/>
    </row>
    <row r="50" spans="1:14" x14ac:dyDescent="0.3">
      <c r="A50" s="27"/>
      <c r="B50" s="28" t="s">
        <v>16</v>
      </c>
      <c r="C50" s="29">
        <v>54</v>
      </c>
      <c r="D50" s="29">
        <v>127</v>
      </c>
      <c r="E50" s="29">
        <v>75</v>
      </c>
      <c r="F50" s="29">
        <v>92</v>
      </c>
      <c r="G50" s="30">
        <v>348</v>
      </c>
      <c r="H50" s="17"/>
      <c r="I50" s="31">
        <v>15.5</v>
      </c>
      <c r="J50" s="31">
        <v>36.5</v>
      </c>
      <c r="K50" s="31">
        <v>21.6</v>
      </c>
      <c r="L50" s="31">
        <v>26.4</v>
      </c>
      <c r="M50" s="32">
        <v>100</v>
      </c>
      <c r="N50" s="3"/>
    </row>
    <row r="51" spans="1:14" x14ac:dyDescent="0.3">
      <c r="A51" s="27" t="s">
        <v>31</v>
      </c>
      <c r="B51" s="28" t="s">
        <v>14</v>
      </c>
      <c r="C51" s="29">
        <v>18</v>
      </c>
      <c r="D51" s="29">
        <v>59</v>
      </c>
      <c r="E51" s="29">
        <v>49</v>
      </c>
      <c r="F51" s="29">
        <v>40</v>
      </c>
      <c r="G51" s="30">
        <v>166</v>
      </c>
      <c r="H51" s="17"/>
      <c r="I51" s="31">
        <v>10.8</v>
      </c>
      <c r="J51" s="31">
        <v>35.5</v>
      </c>
      <c r="K51" s="31">
        <v>29.5</v>
      </c>
      <c r="L51" s="31">
        <v>24.1</v>
      </c>
      <c r="M51" s="32">
        <v>100</v>
      </c>
      <c r="N51" s="3"/>
    </row>
    <row r="52" spans="1:14" x14ac:dyDescent="0.3">
      <c r="A52" s="27"/>
      <c r="B52" s="28" t="s">
        <v>15</v>
      </c>
      <c r="C52" s="29">
        <v>20</v>
      </c>
      <c r="D52" s="29">
        <v>45</v>
      </c>
      <c r="E52" s="29">
        <v>42</v>
      </c>
      <c r="F52" s="29">
        <v>44</v>
      </c>
      <c r="G52" s="30">
        <v>151</v>
      </c>
      <c r="H52" s="17"/>
      <c r="I52" s="31">
        <v>13.2</v>
      </c>
      <c r="J52" s="31">
        <v>29.8</v>
      </c>
      <c r="K52" s="31">
        <v>27.8</v>
      </c>
      <c r="L52" s="31">
        <v>29.1</v>
      </c>
      <c r="M52" s="32">
        <v>100</v>
      </c>
      <c r="N52" s="3"/>
    </row>
    <row r="53" spans="1:14" x14ac:dyDescent="0.3">
      <c r="A53" s="27"/>
      <c r="B53" s="28" t="s">
        <v>16</v>
      </c>
      <c r="C53" s="29">
        <v>38</v>
      </c>
      <c r="D53" s="29">
        <v>104</v>
      </c>
      <c r="E53" s="29">
        <v>91</v>
      </c>
      <c r="F53" s="29">
        <v>84</v>
      </c>
      <c r="G53" s="30">
        <v>317</v>
      </c>
      <c r="H53" s="17"/>
      <c r="I53" s="31">
        <v>12</v>
      </c>
      <c r="J53" s="31">
        <v>32.799999999999997</v>
      </c>
      <c r="K53" s="31">
        <v>28.7</v>
      </c>
      <c r="L53" s="31">
        <v>26.5</v>
      </c>
      <c r="M53" s="32">
        <v>100</v>
      </c>
      <c r="N53" s="3"/>
    </row>
    <row r="54" spans="1:14" x14ac:dyDescent="0.3">
      <c r="A54" s="27" t="s">
        <v>32</v>
      </c>
      <c r="B54" s="28" t="s">
        <v>14</v>
      </c>
      <c r="C54" s="29">
        <v>17</v>
      </c>
      <c r="D54" s="29">
        <v>57</v>
      </c>
      <c r="E54" s="29">
        <v>39</v>
      </c>
      <c r="F54" s="29">
        <v>33</v>
      </c>
      <c r="G54" s="30">
        <v>146</v>
      </c>
      <c r="H54" s="17"/>
      <c r="I54" s="31">
        <v>11.6</v>
      </c>
      <c r="J54" s="31">
        <v>39</v>
      </c>
      <c r="K54" s="31">
        <v>26.7</v>
      </c>
      <c r="L54" s="31">
        <v>22.6</v>
      </c>
      <c r="M54" s="32">
        <v>100</v>
      </c>
      <c r="N54" s="3"/>
    </row>
    <row r="55" spans="1:14" x14ac:dyDescent="0.3">
      <c r="A55" s="27"/>
      <c r="B55" s="28" t="s">
        <v>15</v>
      </c>
      <c r="C55" s="29">
        <v>14</v>
      </c>
      <c r="D55" s="29">
        <v>46</v>
      </c>
      <c r="E55" s="29">
        <v>48</v>
      </c>
      <c r="F55" s="29">
        <v>36</v>
      </c>
      <c r="G55" s="30">
        <v>144</v>
      </c>
      <c r="H55" s="17"/>
      <c r="I55" s="31">
        <v>9.6999999999999993</v>
      </c>
      <c r="J55" s="31">
        <v>31.9</v>
      </c>
      <c r="K55" s="31">
        <v>33.299999999999997</v>
      </c>
      <c r="L55" s="31">
        <v>25</v>
      </c>
      <c r="M55" s="32">
        <v>100</v>
      </c>
      <c r="N55" s="3"/>
    </row>
    <row r="56" spans="1:14" x14ac:dyDescent="0.3">
      <c r="A56" s="27"/>
      <c r="B56" s="28" t="s">
        <v>16</v>
      </c>
      <c r="C56" s="29">
        <v>31</v>
      </c>
      <c r="D56" s="29">
        <v>103</v>
      </c>
      <c r="E56" s="29">
        <v>87</v>
      </c>
      <c r="F56" s="29">
        <v>71</v>
      </c>
      <c r="G56" s="30">
        <v>292</v>
      </c>
      <c r="H56" s="17"/>
      <c r="I56" s="31">
        <v>10.6</v>
      </c>
      <c r="J56" s="31">
        <v>35.299999999999997</v>
      </c>
      <c r="K56" s="31">
        <v>29.8</v>
      </c>
      <c r="L56" s="31">
        <v>24.3</v>
      </c>
      <c r="M56" s="32">
        <v>100</v>
      </c>
      <c r="N56" s="3"/>
    </row>
    <row r="57" spans="1:14" x14ac:dyDescent="0.3">
      <c r="A57" s="27" t="s">
        <v>33</v>
      </c>
      <c r="B57" s="28" t="s">
        <v>14</v>
      </c>
      <c r="C57" s="29">
        <v>14</v>
      </c>
      <c r="D57" s="29">
        <v>61</v>
      </c>
      <c r="E57" s="29">
        <v>41</v>
      </c>
      <c r="F57" s="29">
        <v>52</v>
      </c>
      <c r="G57" s="30">
        <v>168</v>
      </c>
      <c r="H57" s="17"/>
      <c r="I57" s="31">
        <v>8.3000000000000007</v>
      </c>
      <c r="J57" s="31">
        <v>36.299999999999997</v>
      </c>
      <c r="K57" s="31">
        <v>24.4</v>
      </c>
      <c r="L57" s="31">
        <v>31</v>
      </c>
      <c r="M57" s="32">
        <v>100</v>
      </c>
      <c r="N57" s="3"/>
    </row>
    <row r="58" spans="1:14" x14ac:dyDescent="0.3">
      <c r="A58" s="27"/>
      <c r="B58" s="28" t="s">
        <v>15</v>
      </c>
      <c r="C58" s="29">
        <v>14</v>
      </c>
      <c r="D58" s="29">
        <v>27</v>
      </c>
      <c r="E58" s="29">
        <v>26</v>
      </c>
      <c r="F58" s="29">
        <v>42</v>
      </c>
      <c r="G58" s="30">
        <v>108</v>
      </c>
      <c r="H58" s="17"/>
      <c r="I58" s="31">
        <v>13</v>
      </c>
      <c r="J58" s="31">
        <v>25</v>
      </c>
      <c r="K58" s="31">
        <v>24.1</v>
      </c>
      <c r="L58" s="31">
        <v>38</v>
      </c>
      <c r="M58" s="32">
        <v>100</v>
      </c>
      <c r="N58" s="3"/>
    </row>
    <row r="59" spans="1:14" x14ac:dyDescent="0.3">
      <c r="A59" s="27"/>
      <c r="B59" s="28" t="s">
        <v>16</v>
      </c>
      <c r="C59" s="29">
        <v>28</v>
      </c>
      <c r="D59" s="29">
        <v>88</v>
      </c>
      <c r="E59" s="29">
        <v>67</v>
      </c>
      <c r="F59" s="29">
        <v>95</v>
      </c>
      <c r="G59" s="30">
        <v>278</v>
      </c>
      <c r="H59" s="17"/>
      <c r="I59" s="31">
        <v>10.1</v>
      </c>
      <c r="J59" s="31">
        <v>31.7</v>
      </c>
      <c r="K59" s="31">
        <v>24.1</v>
      </c>
      <c r="L59" s="31">
        <v>34.200000000000003</v>
      </c>
      <c r="M59" s="32">
        <v>100</v>
      </c>
      <c r="N59" s="3"/>
    </row>
    <row r="60" spans="1:14" x14ac:dyDescent="0.3">
      <c r="A60" s="28" t="s">
        <v>34</v>
      </c>
      <c r="B60" s="28" t="s">
        <v>14</v>
      </c>
      <c r="C60" s="29">
        <v>16</v>
      </c>
      <c r="D60" s="29">
        <v>67</v>
      </c>
      <c r="E60" s="29">
        <v>45</v>
      </c>
      <c r="F60" s="29">
        <v>43</v>
      </c>
      <c r="G60" s="30">
        <v>171</v>
      </c>
      <c r="H60" s="17"/>
      <c r="I60" s="31">
        <v>9.4</v>
      </c>
      <c r="J60" s="31">
        <v>39.200000000000003</v>
      </c>
      <c r="K60" s="31">
        <v>26.3</v>
      </c>
      <c r="L60" s="31">
        <v>25.1</v>
      </c>
      <c r="M60" s="32">
        <v>100</v>
      </c>
      <c r="N60" s="3"/>
    </row>
    <row r="61" spans="1:14" x14ac:dyDescent="0.3">
      <c r="A61" s="28"/>
      <c r="B61" s="28" t="s">
        <v>15</v>
      </c>
      <c r="C61" s="29">
        <v>17</v>
      </c>
      <c r="D61" s="29">
        <v>34</v>
      </c>
      <c r="E61" s="29">
        <v>46</v>
      </c>
      <c r="F61" s="29">
        <v>47</v>
      </c>
      <c r="G61" s="30">
        <v>144</v>
      </c>
      <c r="H61" s="17"/>
      <c r="I61" s="31">
        <v>11.8</v>
      </c>
      <c r="J61" s="31">
        <v>23.6</v>
      </c>
      <c r="K61" s="31">
        <v>31.9</v>
      </c>
      <c r="L61" s="31">
        <v>32.6</v>
      </c>
      <c r="M61" s="32">
        <v>100</v>
      </c>
      <c r="N61" s="3"/>
    </row>
    <row r="62" spans="1:14" x14ac:dyDescent="0.3">
      <c r="A62" s="28"/>
      <c r="B62" s="28" t="s">
        <v>16</v>
      </c>
      <c r="C62" s="29">
        <v>33</v>
      </c>
      <c r="D62" s="29">
        <v>101</v>
      </c>
      <c r="E62" s="29">
        <v>91</v>
      </c>
      <c r="F62" s="29">
        <v>90</v>
      </c>
      <c r="G62" s="30">
        <v>315</v>
      </c>
      <c r="H62" s="17"/>
      <c r="I62" s="31">
        <v>10.5</v>
      </c>
      <c r="J62" s="31">
        <v>32.1</v>
      </c>
      <c r="K62" s="31">
        <v>28.9</v>
      </c>
      <c r="L62" s="31">
        <v>28.6</v>
      </c>
      <c r="M62" s="32">
        <v>100</v>
      </c>
      <c r="N62" s="3"/>
    </row>
    <row r="63" spans="1:14" x14ac:dyDescent="0.3">
      <c r="A63" s="17" t="s">
        <v>35</v>
      </c>
      <c r="B63" s="28" t="s">
        <v>14</v>
      </c>
      <c r="C63" s="17">
        <v>9</v>
      </c>
      <c r="D63" s="17">
        <v>60</v>
      </c>
      <c r="E63" s="17">
        <v>49</v>
      </c>
      <c r="F63" s="17">
        <v>56</v>
      </c>
      <c r="G63" s="33">
        <v>174</v>
      </c>
      <c r="H63" s="17"/>
      <c r="I63" s="34">
        <v>5.2</v>
      </c>
      <c r="J63" s="35">
        <v>34.5</v>
      </c>
      <c r="K63" s="34">
        <v>28.2</v>
      </c>
      <c r="L63" s="34">
        <v>32.200000000000003</v>
      </c>
      <c r="M63" s="36">
        <v>100</v>
      </c>
      <c r="N63" s="3"/>
    </row>
    <row r="64" spans="1:14" x14ac:dyDescent="0.3">
      <c r="A64" s="17"/>
      <c r="B64" s="28" t="s">
        <v>15</v>
      </c>
      <c r="C64" s="17">
        <v>4</v>
      </c>
      <c r="D64" s="17">
        <v>38</v>
      </c>
      <c r="E64" s="17">
        <v>44</v>
      </c>
      <c r="F64" s="17">
        <v>70</v>
      </c>
      <c r="G64" s="33">
        <v>156</v>
      </c>
      <c r="H64" s="17"/>
      <c r="I64" s="34">
        <v>2.6</v>
      </c>
      <c r="J64" s="34">
        <v>24.4</v>
      </c>
      <c r="K64" s="34">
        <v>28.2</v>
      </c>
      <c r="L64" s="34">
        <v>44.9</v>
      </c>
      <c r="M64" s="36">
        <v>100</v>
      </c>
      <c r="N64" s="3"/>
    </row>
    <row r="65" spans="1:15" x14ac:dyDescent="0.3">
      <c r="A65" s="17"/>
      <c r="B65" s="28" t="s">
        <v>16</v>
      </c>
      <c r="C65" s="17">
        <v>13</v>
      </c>
      <c r="D65" s="17">
        <v>98</v>
      </c>
      <c r="E65" s="17">
        <v>93</v>
      </c>
      <c r="F65" s="17">
        <v>126</v>
      </c>
      <c r="G65" s="33">
        <v>330</v>
      </c>
      <c r="H65" s="17"/>
      <c r="I65" s="34">
        <v>3.9</v>
      </c>
      <c r="J65" s="34">
        <v>29.7</v>
      </c>
      <c r="K65" s="34">
        <v>28.2</v>
      </c>
      <c r="L65" s="34">
        <v>38.200000000000003</v>
      </c>
      <c r="M65" s="36">
        <v>100</v>
      </c>
      <c r="N65" s="3"/>
    </row>
    <row r="66" spans="1:15" x14ac:dyDescent="0.3">
      <c r="A66" s="17" t="s">
        <v>36</v>
      </c>
      <c r="B66" s="28" t="s">
        <v>14</v>
      </c>
      <c r="C66" s="17">
        <v>10</v>
      </c>
      <c r="D66" s="17">
        <v>50</v>
      </c>
      <c r="E66" s="17">
        <v>45</v>
      </c>
      <c r="F66" s="17">
        <v>61</v>
      </c>
      <c r="G66" s="33">
        <f>SUM(C66:F66)</f>
        <v>166</v>
      </c>
      <c r="H66" s="17"/>
      <c r="I66" s="34">
        <f>C66/166*100</f>
        <v>6.024096385542169</v>
      </c>
      <c r="J66" s="34">
        <f>D66/166*100</f>
        <v>30.120481927710845</v>
      </c>
      <c r="K66" s="34">
        <f>E66/166*100</f>
        <v>27.108433734939759</v>
      </c>
      <c r="L66" s="34">
        <f>F66/166*100</f>
        <v>36.746987951807228</v>
      </c>
      <c r="M66" s="36">
        <v>100</v>
      </c>
      <c r="N66" s="3"/>
    </row>
    <row r="67" spans="1:15" x14ac:dyDescent="0.3">
      <c r="A67" s="17"/>
      <c r="B67" s="28" t="s">
        <v>15</v>
      </c>
      <c r="C67" s="17">
        <v>13</v>
      </c>
      <c r="D67" s="17">
        <v>41</v>
      </c>
      <c r="E67" s="17">
        <v>33</v>
      </c>
      <c r="F67" s="17">
        <v>57</v>
      </c>
      <c r="G67" s="33">
        <f>SUM(C67:F67)</f>
        <v>144</v>
      </c>
      <c r="H67" s="17"/>
      <c r="I67" s="34">
        <f>C67/144*100</f>
        <v>9.0277777777777768</v>
      </c>
      <c r="J67" s="34">
        <f>D67/144*100</f>
        <v>28.472222222222221</v>
      </c>
      <c r="K67" s="34">
        <f>E67/144*100</f>
        <v>22.916666666666664</v>
      </c>
      <c r="L67" s="34">
        <f>F67/144*100</f>
        <v>39.583333333333329</v>
      </c>
      <c r="M67" s="36">
        <v>100</v>
      </c>
      <c r="N67" s="3"/>
    </row>
    <row r="68" spans="1:15" x14ac:dyDescent="0.3">
      <c r="A68" s="37"/>
      <c r="B68" s="38" t="s">
        <v>16</v>
      </c>
      <c r="C68" s="37">
        <v>23</v>
      </c>
      <c r="D68" s="37">
        <v>91</v>
      </c>
      <c r="E68" s="37">
        <v>78</v>
      </c>
      <c r="F68" s="37">
        <v>118</v>
      </c>
      <c r="G68" s="39">
        <f>SUM(C68:F68)</f>
        <v>310</v>
      </c>
      <c r="H68" s="37"/>
      <c r="I68" s="40">
        <f>C68/310*100</f>
        <v>7.419354838709677</v>
      </c>
      <c r="J68" s="40">
        <f>D68/310*100</f>
        <v>29.354838709677416</v>
      </c>
      <c r="K68" s="40">
        <f>E68/310*100</f>
        <v>25.161290322580644</v>
      </c>
      <c r="L68" s="40">
        <f>F68/310*100</f>
        <v>38.064516129032256</v>
      </c>
      <c r="M68" s="41">
        <v>100</v>
      </c>
      <c r="N68" s="3"/>
    </row>
    <row r="69" spans="1:15" x14ac:dyDescent="0.3">
      <c r="A69" s="42" t="s">
        <v>37</v>
      </c>
      <c r="B69" s="43"/>
      <c r="C69" s="44"/>
      <c r="D69" s="44"/>
      <c r="E69" s="43"/>
      <c r="F69" s="43"/>
      <c r="G69" s="45"/>
      <c r="H69" s="45"/>
      <c r="I69" s="45"/>
      <c r="J69" s="45"/>
      <c r="K69" s="46"/>
      <c r="L69" s="46"/>
      <c r="M69" s="46"/>
      <c r="N69" s="47"/>
      <c r="O69" s="48"/>
    </row>
    <row r="70" spans="1:15" x14ac:dyDescent="0.3">
      <c r="A70" s="49" t="s">
        <v>38</v>
      </c>
      <c r="B70" s="50"/>
      <c r="C70" s="50"/>
      <c r="D70" s="50"/>
      <c r="E70" s="50"/>
      <c r="F70" s="50"/>
      <c r="G70" s="50"/>
      <c r="H70" s="50"/>
      <c r="I70" s="50"/>
      <c r="J70" s="50"/>
      <c r="K70" s="50"/>
      <c r="L70" s="50"/>
      <c r="M70" s="50"/>
      <c r="N70" s="47"/>
      <c r="O70" s="48"/>
    </row>
    <row r="71" spans="1:15" x14ac:dyDescent="0.3">
      <c r="A71" s="49" t="s">
        <v>39</v>
      </c>
      <c r="B71" s="50"/>
      <c r="C71" s="50"/>
      <c r="D71" s="50"/>
      <c r="E71" s="50"/>
      <c r="F71" s="50"/>
      <c r="G71" s="50"/>
      <c r="H71" s="50"/>
      <c r="I71" s="50"/>
      <c r="J71" s="50"/>
      <c r="K71" s="50"/>
      <c r="L71" s="50"/>
      <c r="M71" s="50"/>
      <c r="N71" s="47"/>
      <c r="O71" s="48"/>
    </row>
    <row r="72" spans="1:15" x14ac:dyDescent="0.3">
      <c r="A72" s="49" t="s">
        <v>40</v>
      </c>
      <c r="B72" s="50"/>
      <c r="C72" s="50"/>
      <c r="D72" s="50"/>
      <c r="E72" s="50"/>
      <c r="F72" s="50"/>
      <c r="G72" s="50"/>
      <c r="H72" s="50"/>
      <c r="I72" s="50"/>
      <c r="J72" s="50"/>
      <c r="K72" s="50"/>
      <c r="L72" s="50"/>
      <c r="M72" s="50"/>
      <c r="N72" s="47"/>
      <c r="O72" s="48"/>
    </row>
    <row r="73" spans="1:15" ht="34.5" customHeight="1" x14ac:dyDescent="0.3">
      <c r="A73" s="51" t="s">
        <v>41</v>
      </c>
      <c r="B73" s="51"/>
      <c r="C73" s="51"/>
      <c r="D73" s="51"/>
      <c r="E73" s="51"/>
      <c r="F73" s="51"/>
      <c r="G73" s="51"/>
      <c r="H73" s="51"/>
      <c r="I73" s="51"/>
      <c r="J73" s="51"/>
      <c r="K73" s="51"/>
      <c r="L73" s="51"/>
      <c r="M73" s="51"/>
      <c r="N73" s="47"/>
      <c r="O73" s="48"/>
    </row>
    <row r="74" spans="1:15" ht="24.75" customHeight="1" x14ac:dyDescent="0.3">
      <c r="A74" s="51" t="s">
        <v>42</v>
      </c>
      <c r="B74" s="51"/>
      <c r="C74" s="51"/>
      <c r="D74" s="51"/>
      <c r="E74" s="51"/>
      <c r="F74" s="51"/>
      <c r="G74" s="51"/>
      <c r="H74" s="51"/>
      <c r="I74" s="51"/>
      <c r="J74" s="51"/>
      <c r="K74" s="51"/>
      <c r="L74" s="51"/>
      <c r="M74" s="51"/>
      <c r="N74" s="47"/>
      <c r="O74" s="48"/>
    </row>
    <row r="75" spans="1:15" ht="15" customHeight="1" x14ac:dyDescent="0.3">
      <c r="A75" s="49" t="s">
        <v>43</v>
      </c>
      <c r="B75" s="52"/>
      <c r="C75" s="52"/>
      <c r="D75" s="52"/>
      <c r="E75" s="52"/>
      <c r="F75" s="52"/>
      <c r="G75" s="52"/>
      <c r="H75" s="52"/>
      <c r="I75" s="52"/>
      <c r="J75" s="52"/>
      <c r="K75" s="52"/>
      <c r="L75" s="52"/>
      <c r="M75" s="52"/>
      <c r="N75" s="47"/>
      <c r="O75" s="48"/>
    </row>
    <row r="76" spans="1:15" ht="15" customHeight="1" x14ac:dyDescent="0.3">
      <c r="A76" s="49" t="s">
        <v>44</v>
      </c>
      <c r="B76" s="52"/>
      <c r="C76" s="52"/>
      <c r="D76" s="52"/>
      <c r="E76" s="52"/>
      <c r="F76" s="52"/>
      <c r="G76" s="52"/>
      <c r="H76" s="52"/>
      <c r="I76" s="52"/>
      <c r="J76" s="52"/>
      <c r="K76" s="52"/>
      <c r="L76" s="52"/>
      <c r="M76" s="52"/>
      <c r="N76" s="47"/>
      <c r="O76" s="48"/>
    </row>
    <row r="77" spans="1:15" ht="15" customHeight="1" x14ac:dyDescent="0.3">
      <c r="A77" s="49" t="s">
        <v>45</v>
      </c>
      <c r="B77" s="53"/>
      <c r="C77" s="54"/>
      <c r="D77" s="54"/>
      <c r="E77" s="55"/>
      <c r="F77" s="54"/>
      <c r="G77" s="54"/>
      <c r="H77" s="55"/>
      <c r="I77" s="54"/>
      <c r="J77" s="47"/>
      <c r="K77" s="47"/>
      <c r="L77" s="47"/>
      <c r="M77" s="47"/>
      <c r="N77" s="47"/>
      <c r="O77" s="48"/>
    </row>
    <row r="78" spans="1:15" x14ac:dyDescent="0.3">
      <c r="A78" s="56"/>
      <c r="B78" s="57"/>
      <c r="C78" s="58"/>
      <c r="D78" s="58"/>
      <c r="E78" s="59"/>
      <c r="F78" s="58"/>
      <c r="G78" s="58"/>
      <c r="H78" s="59"/>
      <c r="I78" s="58"/>
      <c r="J78" s="3"/>
      <c r="K78" s="3"/>
      <c r="L78" s="3"/>
      <c r="M78" s="3"/>
      <c r="N78" s="3"/>
    </row>
    <row r="79" spans="1:15" x14ac:dyDescent="0.3">
      <c r="A79" s="60"/>
      <c r="B79" s="61"/>
      <c r="C79" s="62"/>
      <c r="D79" s="62"/>
      <c r="E79" s="63"/>
      <c r="F79" s="62"/>
      <c r="G79" s="62"/>
      <c r="H79" s="63"/>
      <c r="I79" s="62"/>
    </row>
    <row r="80" spans="1:15" x14ac:dyDescent="0.3">
      <c r="A80" s="60"/>
      <c r="B80" s="61"/>
      <c r="C80" s="62"/>
      <c r="D80" s="62"/>
      <c r="E80" s="63"/>
      <c r="F80" s="62"/>
      <c r="G80" s="62"/>
      <c r="H80" s="63"/>
      <c r="I80" s="62"/>
    </row>
    <row r="81" spans="1:9" x14ac:dyDescent="0.3">
      <c r="A81" s="60"/>
      <c r="B81" s="61"/>
      <c r="C81" s="62"/>
      <c r="D81" s="62"/>
      <c r="E81" s="63"/>
      <c r="F81" s="62"/>
      <c r="G81" s="62"/>
      <c r="H81" s="63"/>
      <c r="I81" s="62"/>
    </row>
    <row r="82" spans="1:9" x14ac:dyDescent="0.3">
      <c r="A82" s="60"/>
      <c r="B82" s="61"/>
      <c r="C82" s="62"/>
      <c r="D82" s="62"/>
      <c r="E82" s="63"/>
      <c r="F82" s="62"/>
      <c r="G82" s="62"/>
      <c r="H82" s="63"/>
      <c r="I82" s="62"/>
    </row>
    <row r="83" spans="1:9" x14ac:dyDescent="0.3">
      <c r="A83" s="60"/>
      <c r="B83" s="61"/>
      <c r="C83" s="62"/>
      <c r="D83" s="62"/>
      <c r="E83" s="63"/>
      <c r="F83" s="62"/>
      <c r="G83" s="62"/>
      <c r="H83" s="63"/>
      <c r="I83" s="62"/>
    </row>
    <row r="84" spans="1:9" x14ac:dyDescent="0.3">
      <c r="A84" s="60"/>
      <c r="B84" s="61"/>
      <c r="C84" s="62"/>
      <c r="D84" s="62"/>
      <c r="E84" s="63"/>
      <c r="F84" s="62"/>
      <c r="G84" s="62"/>
      <c r="H84" s="63"/>
      <c r="I84" s="62"/>
    </row>
    <row r="85" spans="1:9" x14ac:dyDescent="0.3">
      <c r="A85" s="60"/>
      <c r="B85" s="61"/>
      <c r="C85" s="62"/>
      <c r="D85" s="62"/>
      <c r="E85" s="63"/>
      <c r="F85" s="62"/>
      <c r="G85" s="62"/>
      <c r="H85" s="63"/>
      <c r="I85" s="62"/>
    </row>
    <row r="86" spans="1:9" x14ac:dyDescent="0.3">
      <c r="A86" s="60"/>
      <c r="B86" s="61"/>
      <c r="C86" s="62"/>
      <c r="D86" s="62"/>
      <c r="E86" s="63"/>
      <c r="F86" s="62"/>
      <c r="G86" s="62"/>
      <c r="H86" s="63"/>
      <c r="I86" s="62"/>
    </row>
    <row r="87" spans="1:9" x14ac:dyDescent="0.3">
      <c r="A87" s="60"/>
      <c r="B87" s="61"/>
      <c r="C87" s="62"/>
      <c r="D87" s="62"/>
      <c r="E87" s="63"/>
      <c r="F87" s="62"/>
      <c r="G87" s="62"/>
      <c r="H87" s="63"/>
      <c r="I87" s="62"/>
    </row>
    <row r="88" spans="1:9" x14ac:dyDescent="0.3">
      <c r="A88" s="60"/>
      <c r="B88" s="61"/>
      <c r="C88" s="62"/>
      <c r="D88" s="62"/>
      <c r="E88" s="63"/>
      <c r="F88" s="62"/>
      <c r="G88" s="62"/>
      <c r="H88" s="63"/>
      <c r="I88" s="62"/>
    </row>
    <row r="89" spans="1:9" x14ac:dyDescent="0.3">
      <c r="A89" s="60"/>
      <c r="B89" s="61"/>
      <c r="C89" s="62"/>
      <c r="D89" s="62"/>
      <c r="E89" s="63"/>
      <c r="F89" s="62"/>
      <c r="G89" s="62"/>
      <c r="H89" s="63"/>
      <c r="I89" s="62"/>
    </row>
    <row r="90" spans="1:9" x14ac:dyDescent="0.3">
      <c r="A90" s="60"/>
      <c r="B90" s="61"/>
      <c r="C90" s="62"/>
      <c r="D90" s="62"/>
      <c r="E90" s="63"/>
      <c r="F90" s="62"/>
      <c r="G90" s="62"/>
      <c r="H90" s="63"/>
      <c r="I90" s="62"/>
    </row>
    <row r="91" spans="1:9" x14ac:dyDescent="0.3">
      <c r="A91" s="60"/>
      <c r="B91" s="61"/>
      <c r="C91" s="62"/>
      <c r="D91" s="62"/>
      <c r="E91" s="63"/>
      <c r="F91" s="62"/>
      <c r="G91" s="62"/>
      <c r="H91" s="63"/>
      <c r="I91" s="62"/>
    </row>
    <row r="92" spans="1:9" x14ac:dyDescent="0.3">
      <c r="A92" s="60"/>
      <c r="B92" s="61"/>
      <c r="C92" s="62"/>
      <c r="D92" s="62"/>
      <c r="E92" s="63"/>
      <c r="F92" s="62"/>
      <c r="G92" s="62"/>
      <c r="H92" s="63"/>
      <c r="I92" s="62"/>
    </row>
    <row r="93" spans="1:9" x14ac:dyDescent="0.3">
      <c r="A93" s="60"/>
      <c r="B93" s="61"/>
      <c r="C93" s="62"/>
      <c r="D93" s="62"/>
      <c r="E93" s="63"/>
      <c r="F93" s="62"/>
      <c r="G93" s="62"/>
      <c r="H93" s="63"/>
      <c r="I93" s="62"/>
    </row>
    <row r="94" spans="1:9" x14ac:dyDescent="0.3">
      <c r="A94" s="60"/>
      <c r="B94" s="61"/>
      <c r="C94" s="62"/>
      <c r="D94" s="62"/>
      <c r="E94" s="63"/>
      <c r="F94" s="62"/>
      <c r="G94" s="62"/>
      <c r="H94" s="63"/>
      <c r="I94" s="62"/>
    </row>
    <row r="95" spans="1:9" x14ac:dyDescent="0.3">
      <c r="A95" s="60"/>
      <c r="B95" s="61"/>
      <c r="C95" s="62"/>
      <c r="D95" s="62"/>
      <c r="E95" s="63"/>
      <c r="F95" s="62"/>
      <c r="G95" s="62"/>
      <c r="H95" s="63"/>
      <c r="I95" s="62"/>
    </row>
    <row r="96" spans="1:9" x14ac:dyDescent="0.3">
      <c r="A96" s="60"/>
      <c r="B96" s="61"/>
      <c r="C96" s="62"/>
      <c r="D96" s="62"/>
      <c r="E96" s="63"/>
      <c r="F96" s="62"/>
      <c r="G96" s="62"/>
      <c r="H96" s="63"/>
      <c r="I96" s="62"/>
    </row>
    <row r="97" spans="1:9" x14ac:dyDescent="0.3">
      <c r="A97" s="60"/>
      <c r="B97" s="61"/>
      <c r="C97" s="62"/>
      <c r="D97" s="62"/>
      <c r="E97" s="63"/>
      <c r="F97" s="62"/>
      <c r="G97" s="62"/>
      <c r="H97" s="63"/>
      <c r="I97" s="62"/>
    </row>
    <row r="98" spans="1:9" x14ac:dyDescent="0.3">
      <c r="A98" s="60"/>
      <c r="B98" s="61"/>
      <c r="C98" s="62"/>
      <c r="D98" s="62"/>
      <c r="E98" s="63"/>
      <c r="F98" s="62"/>
      <c r="G98" s="62"/>
      <c r="H98" s="63"/>
      <c r="I98" s="62"/>
    </row>
    <row r="99" spans="1:9" x14ac:dyDescent="0.3">
      <c r="A99" s="60"/>
      <c r="B99" s="61"/>
      <c r="C99" s="62"/>
      <c r="D99" s="62"/>
      <c r="E99" s="63"/>
      <c r="F99" s="62"/>
      <c r="G99" s="62"/>
      <c r="H99" s="63"/>
      <c r="I99" s="62"/>
    </row>
    <row r="100" spans="1:9" x14ac:dyDescent="0.3">
      <c r="A100" s="60"/>
      <c r="B100" s="61"/>
      <c r="C100" s="62"/>
      <c r="D100" s="62"/>
      <c r="E100" s="63"/>
      <c r="F100" s="62"/>
      <c r="G100" s="62"/>
      <c r="H100" s="63"/>
      <c r="I100" s="62"/>
    </row>
    <row r="101" spans="1:9" x14ac:dyDescent="0.3">
      <c r="A101" s="60"/>
      <c r="B101" s="61"/>
      <c r="C101" s="62"/>
      <c r="D101" s="62"/>
      <c r="E101" s="63"/>
      <c r="F101" s="62"/>
      <c r="G101" s="62"/>
      <c r="H101" s="63"/>
      <c r="I101" s="62"/>
    </row>
    <row r="102" spans="1:9" x14ac:dyDescent="0.3">
      <c r="A102" s="60"/>
      <c r="B102" s="61"/>
      <c r="C102" s="62"/>
      <c r="D102" s="62"/>
      <c r="E102" s="63"/>
      <c r="F102" s="62"/>
      <c r="G102" s="62"/>
      <c r="H102" s="63"/>
      <c r="I102" s="62"/>
    </row>
    <row r="103" spans="1:9" x14ac:dyDescent="0.3">
      <c r="A103" s="60"/>
      <c r="B103" s="61"/>
      <c r="C103" s="62"/>
      <c r="D103" s="62"/>
      <c r="E103" s="63"/>
      <c r="F103" s="62"/>
      <c r="G103" s="62"/>
      <c r="H103" s="63"/>
      <c r="I103" s="62"/>
    </row>
    <row r="104" spans="1:9" x14ac:dyDescent="0.3">
      <c r="A104" s="60"/>
      <c r="B104" s="61"/>
      <c r="C104" s="62"/>
      <c r="D104" s="62"/>
      <c r="E104" s="63"/>
      <c r="F104" s="62"/>
      <c r="G104" s="62"/>
      <c r="H104" s="63"/>
      <c r="I104" s="62"/>
    </row>
    <row r="105" spans="1:9" x14ac:dyDescent="0.3">
      <c r="A105" s="60"/>
      <c r="B105" s="61"/>
      <c r="C105" s="62"/>
      <c r="D105" s="62"/>
      <c r="E105" s="63"/>
      <c r="F105" s="62"/>
      <c r="G105" s="62"/>
      <c r="H105" s="63"/>
      <c r="I105" s="62"/>
    </row>
    <row r="106" spans="1:9" x14ac:dyDescent="0.3">
      <c r="A106" s="60"/>
      <c r="B106" s="61"/>
      <c r="C106" s="62"/>
      <c r="D106" s="62"/>
      <c r="E106" s="63"/>
      <c r="F106" s="62"/>
      <c r="G106" s="62"/>
      <c r="H106" s="63"/>
      <c r="I106" s="62"/>
    </row>
    <row r="107" spans="1:9" x14ac:dyDescent="0.3">
      <c r="A107" s="60"/>
      <c r="B107" s="61"/>
      <c r="C107" s="62"/>
      <c r="D107" s="62"/>
      <c r="E107" s="63"/>
      <c r="F107" s="62"/>
      <c r="G107" s="62"/>
      <c r="H107" s="63"/>
      <c r="I107" s="62"/>
    </row>
    <row r="108" spans="1:9" x14ac:dyDescent="0.3">
      <c r="A108" s="60"/>
      <c r="B108" s="61"/>
      <c r="C108" s="62"/>
      <c r="D108" s="62"/>
      <c r="E108" s="63"/>
      <c r="F108" s="62"/>
      <c r="G108" s="62"/>
      <c r="H108" s="63"/>
      <c r="I108" s="62"/>
    </row>
    <row r="109" spans="1:9" x14ac:dyDescent="0.3">
      <c r="A109" s="60"/>
      <c r="B109" s="61"/>
      <c r="C109" s="62"/>
      <c r="D109" s="62"/>
      <c r="E109" s="63"/>
      <c r="F109" s="62"/>
      <c r="G109" s="62"/>
      <c r="H109" s="63"/>
      <c r="I109" s="62"/>
    </row>
    <row r="110" spans="1:9" x14ac:dyDescent="0.3">
      <c r="A110" s="60"/>
      <c r="B110" s="61"/>
      <c r="C110" s="62"/>
      <c r="D110" s="62"/>
      <c r="E110" s="63"/>
      <c r="F110" s="62"/>
      <c r="G110" s="62"/>
      <c r="H110" s="63"/>
      <c r="I110" s="62"/>
    </row>
    <row r="111" spans="1:9" x14ac:dyDescent="0.3">
      <c r="A111" s="60"/>
      <c r="B111" s="61"/>
      <c r="C111" s="62"/>
      <c r="D111" s="62"/>
      <c r="E111" s="63"/>
      <c r="F111" s="62"/>
      <c r="G111" s="62"/>
      <c r="H111" s="63"/>
      <c r="I111" s="62"/>
    </row>
    <row r="112" spans="1:9" x14ac:dyDescent="0.3">
      <c r="A112" s="60"/>
      <c r="B112" s="61"/>
      <c r="C112" s="62"/>
      <c r="D112" s="62"/>
      <c r="E112" s="63"/>
      <c r="F112" s="62"/>
      <c r="G112" s="62"/>
      <c r="H112" s="63"/>
      <c r="I112" s="62"/>
    </row>
    <row r="113" spans="1:9" x14ac:dyDescent="0.3">
      <c r="A113" s="64"/>
      <c r="B113" s="65"/>
      <c r="C113" s="66"/>
      <c r="D113" s="66"/>
      <c r="E113" s="67"/>
      <c r="F113" s="66"/>
      <c r="G113" s="66"/>
      <c r="H113" s="67"/>
      <c r="I113" s="66"/>
    </row>
    <row r="114" spans="1:9" x14ac:dyDescent="0.3">
      <c r="A114" s="68"/>
      <c r="B114" s="69"/>
      <c r="C114" s="70"/>
      <c r="D114" s="70"/>
      <c r="E114" s="71"/>
      <c r="F114" s="70"/>
      <c r="G114" s="70"/>
      <c r="H114" s="71"/>
      <c r="I114" s="72"/>
    </row>
    <row r="115" spans="1:9" x14ac:dyDescent="0.3">
      <c r="A115" s="70"/>
      <c r="B115" s="71"/>
      <c r="C115" s="70"/>
      <c r="D115" s="70"/>
      <c r="E115" s="71"/>
      <c r="F115" s="70"/>
      <c r="G115" s="70"/>
      <c r="H115" s="71"/>
      <c r="I115" s="72"/>
    </row>
    <row r="116" spans="1:9" x14ac:dyDescent="0.3">
      <c r="A116" s="70"/>
      <c r="B116" s="71"/>
      <c r="C116" s="73"/>
      <c r="D116" s="73"/>
      <c r="E116" s="70"/>
      <c r="F116" s="70"/>
      <c r="G116" s="71"/>
      <c r="H116" s="73"/>
      <c r="I116" s="73"/>
    </row>
    <row r="117" spans="1:9" x14ac:dyDescent="0.3">
      <c r="A117" s="70"/>
      <c r="B117" s="71"/>
      <c r="C117" s="70"/>
      <c r="D117" s="70"/>
      <c r="E117" s="71"/>
      <c r="F117" s="70"/>
      <c r="G117" s="70"/>
      <c r="H117" s="71"/>
      <c r="I117" s="72"/>
    </row>
    <row r="118" spans="1:9" x14ac:dyDescent="0.3">
      <c r="A118" s="68"/>
      <c r="B118" s="69"/>
      <c r="C118" s="70"/>
      <c r="D118" s="70"/>
      <c r="E118" s="71"/>
      <c r="F118" s="70"/>
      <c r="G118" s="70"/>
      <c r="H118" s="71"/>
      <c r="I118" s="72"/>
    </row>
  </sheetData>
  <mergeCells count="24">
    <mergeCell ref="A48:A50"/>
    <mergeCell ref="A51:A53"/>
    <mergeCell ref="A54:A56"/>
    <mergeCell ref="A57:A59"/>
    <mergeCell ref="A73:M73"/>
    <mergeCell ref="A74:M74"/>
    <mergeCell ref="A30:A32"/>
    <mergeCell ref="A33:A35"/>
    <mergeCell ref="A36:A38"/>
    <mergeCell ref="A39:A41"/>
    <mergeCell ref="A42:A44"/>
    <mergeCell ref="A45:A47"/>
    <mergeCell ref="A12:A14"/>
    <mergeCell ref="A15:A17"/>
    <mergeCell ref="A18:A20"/>
    <mergeCell ref="A21:A23"/>
    <mergeCell ref="A24:A26"/>
    <mergeCell ref="A27:A29"/>
    <mergeCell ref="B3:B4"/>
    <mergeCell ref="C3:M3"/>
    <mergeCell ref="C5:G5"/>
    <mergeCell ref="I5:M5"/>
    <mergeCell ref="A6:A8"/>
    <mergeCell ref="A9:A11"/>
  </mergeCells>
  <hyperlinks>
    <hyperlink ref="A2" location="Contents!A1" display="Back to Contents" xr:uid="{3DE45F55-A8C9-429D-8A37-1FC2D9139606}"/>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OV2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Kirstie McCown</dc:creator>
  <cp:lastModifiedBy>Kirstie McCown</cp:lastModifiedBy>
  <dcterms:created xsi:type="dcterms:W3CDTF">2020-11-02T05:01:39Z</dcterms:created>
  <dcterms:modified xsi:type="dcterms:W3CDTF">2020-11-02T05:01:43Z</dcterms:modified>
</cp:coreProperties>
</file>