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<sst xmlns="http://schemas.openxmlformats.org/spreadsheetml/2006/main" count="18" uniqueCount="18">
  <si>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Tank</t>
  </si>
  <si>
    <t>Average pCO2 (µatm)</t>
  </si>
  <si>
    <t>Standard Deviation</t>
  </si>
  <si>
    <t>Parameter</t>
  </si>
  <si>
    <t>High CO2</t>
  </si>
  <si>
    <t>Low CO2</t>
  </si>
  <si>
    <t>± 231</t>
  </si>
  <si>
    <t>pH</t>
  </si>
  <si>
    <t>± 243</t>
  </si>
  <si>
    <t>Total alkalinity (µmol/kg)</t>
  </si>
  <si>
    <t>± 139</t>
  </si>
  <si>
    <t>PCO2 (µatm)</t>
  </si>
  <si>
    <t>± 123</t>
  </si>
  <si>
    <t>± 221</t>
  </si>
  <si>
    <t>± 308</t>
  </si>
  <si>
    <t>± 442</t>
  </si>
  <si>
    <t>± 242</t>
  </si>
  <si>
    <t>AVERAGE PCO2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</si>
</sst>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0.0"/>
      <color rgb="FF22222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7.29"/>
    <col customWidth="1" min="5" max="5" width="21.57"/>
  </cols>
  <sheetData>
    <row r="1">
      <c r="A1" s="1" t="s">
        <v>0</v>
      </c>
      <c r="B1" s="1" t="s">
        <v>1</v>
      </c>
      <c r="C1" s="2" t="s">
        <v>2</v>
      </c>
      <c r="E1" s="3" t="s">
        <v>3</v>
      </c>
      <c r="F1" s="3" t="s">
        <v>4</v>
      </c>
      <c r="G1" s="3" t="s">
        <v>5</v>
      </c>
    </row>
    <row r="2">
      <c r="A2" s="1">
        <v>1.0</v>
      </c>
      <c r="B2" s="1">
        <v>1091.0</v>
      </c>
      <c r="C2" s="4" t="s">
        <v>6</v>
      </c>
      <c r="E2" s="3" t="s">
        <v>7</v>
      </c>
      <c r="F2" s="3">
        <v>7.415</v>
      </c>
      <c r="G2" s="3">
        <v>7.624</v>
      </c>
    </row>
    <row r="3">
      <c r="A3" s="1">
        <v>2.0</v>
      </c>
      <c r="B3" s="1">
        <v>1133.0</v>
      </c>
      <c r="C3" s="4" t="s">
        <v>8</v>
      </c>
      <c r="E3" s="3" t="s">
        <v>9</v>
      </c>
      <c r="F3" s="3">
        <v>0.002053</v>
      </c>
      <c r="G3" s="3">
        <v>0.002037</v>
      </c>
    </row>
    <row r="4">
      <c r="A4" s="1">
        <v>3.0</v>
      </c>
      <c r="B4" s="1">
        <v>987.0</v>
      </c>
      <c r="C4" s="4" t="s">
        <v>10</v>
      </c>
      <c r="E4" s="3" t="s">
        <v>11</v>
      </c>
      <c r="F4" s="3">
        <v>1804.0</v>
      </c>
      <c r="G4" s="5">
        <v>1063.0</v>
      </c>
    </row>
    <row r="5">
      <c r="A5" s="1">
        <v>4.0</v>
      </c>
      <c r="B5" s="1">
        <v>1049.0</v>
      </c>
      <c r="C5" s="4" t="s">
        <v>12</v>
      </c>
    </row>
    <row r="6">
      <c r="A6" s="1">
        <v>8.0</v>
      </c>
      <c r="B6" s="1">
        <v>1747.0</v>
      </c>
      <c r="C6" s="4" t="s">
        <v>13</v>
      </c>
    </row>
    <row r="7">
      <c r="A7" s="1">
        <v>9.0</v>
      </c>
      <c r="B7" s="1">
        <v>2021.0</v>
      </c>
      <c r="C7" s="4" t="s">
        <v>14</v>
      </c>
    </row>
    <row r="8">
      <c r="A8" s="1">
        <v>10.0</v>
      </c>
      <c r="B8" s="1">
        <v>1839.0</v>
      </c>
      <c r="C8" s="4" t="s">
        <v>15</v>
      </c>
    </row>
    <row r="9">
      <c r="A9" s="3">
        <v>11.0</v>
      </c>
      <c r="B9" s="3">
        <v>1780.0</v>
      </c>
      <c r="C9" s="3" t="s">
        <v>16</v>
      </c>
    </row>
    <row r="11">
      <c r="E11" s="6" t="s">
        <v>17</v>
      </c>
      <c r="F11" s="6"/>
      <c r="G11" s="7">
        <v>1090.675525</v>
      </c>
      <c r="H11" s="7">
        <v>1124.036444168</v>
      </c>
      <c r="I11" s="7">
        <v>987.124970826087</v>
      </c>
      <c r="J11" s="7" t="str">
        <f>(J8+J3+#REF!+#REF!+#REF!+#REF!+#REF!+#REF!+#REF!+#REF!+#REF!+#REF!+#REF!+#REF!+#REF!+#REF!+#REF!+#REF!+#REF!+#REF!+#REF!+#REF!+#REF!+#REF!)/24</f>
        <v>#REF!</v>
      </c>
      <c r="K11" s="7">
        <v>1747.46333195833</v>
      </c>
      <c r="L11" s="7" t="str">
        <f>AVERAGE(#REF!,#REF!,#REF!,#REF!,#REF!,#REF!,#REF!,#REF!,#REF!,#REF!,#REF!,#REF!,#REF!,#REF!,#REF!,#REF!,#REF!,#REF!,#REF!,#REF!,#REF!,#REF!,#REF!,#REF!)</f>
        <v>#REF!</v>
      </c>
      <c r="M11" s="7">
        <v>1838.64683227273</v>
      </c>
      <c r="N11" s="7" t="str">
        <f>(N3+#REF!+#REF!+#REF!+#REF!+#REF!+#REF!+#REF!+#REF!+#REF!+#REF!+#REF!+#REF!+#REF!+#REF!+#REF!+#REF!+#REF!+#REF!+#REF!+#REF!+#REF!+#REF!)/23</f>
        <v>#REF!</v>
      </c>
    </row>
  </sheetData>
  <drawing r:id="rId1"/>
</worksheet>
</file>