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atrueblood/Desktop/Desktop files/Muusoctopus_leioderma_respiration/"/>
    </mc:Choice>
  </mc:AlternateContent>
  <xr:revisionPtr revIDLastSave="0" documentId="13_ncr:1_{D28719B6-934F-DA4E-8C68-BAAEDB25F4EE}" xr6:coauthVersionLast="36" xr6:coauthVersionMax="36" xr10:uidLastSave="{00000000-0000-0000-0000-000000000000}"/>
  <bookViews>
    <workbookView xWindow="40" yWindow="500" windowWidth="17660" windowHeight="20520" xr2:uid="{1521405B-CA69-7F46-9F39-5092125DF956}"/>
  </bookViews>
  <sheets>
    <sheet name="Master" sheetId="1" r:id="rId1"/>
    <sheet name="Sheet1" sheetId="2" r:id="rId2"/>
    <sheet name="Sheet2" sheetId="3" r:id="rId3"/>
    <sheet name="Alpha smoothin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D14" i="4"/>
  <c r="E14" i="4"/>
  <c r="F14" i="4"/>
  <c r="C14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H11" i="4"/>
  <c r="H12" i="4"/>
  <c r="H10" i="4"/>
  <c r="H9" i="4"/>
  <c r="H8" i="4"/>
  <c r="C12" i="4"/>
  <c r="D12" i="4"/>
  <c r="E12" i="4"/>
  <c r="F12" i="4"/>
  <c r="B12" i="4"/>
  <c r="C11" i="4"/>
  <c r="D11" i="4"/>
  <c r="E11" i="4"/>
  <c r="F11" i="4"/>
  <c r="B11" i="4"/>
  <c r="C10" i="4"/>
  <c r="D10" i="4"/>
  <c r="E10" i="4"/>
  <c r="F10" i="4"/>
  <c r="C9" i="4"/>
  <c r="D9" i="4"/>
  <c r="E9" i="4"/>
  <c r="F9" i="4"/>
  <c r="B10" i="4"/>
  <c r="B9" i="4"/>
  <c r="C8" i="4"/>
  <c r="D8" i="4"/>
  <c r="E8" i="4"/>
  <c r="F8" i="4"/>
  <c r="B8" i="4"/>
</calcChain>
</file>

<file path=xl/sharedStrings.xml><?xml version="1.0" encoding="utf-8"?>
<sst xmlns="http://schemas.openxmlformats.org/spreadsheetml/2006/main" count="171" uniqueCount="81">
  <si>
    <t>Alpha</t>
  </si>
  <si>
    <t>Breakpointe</t>
  </si>
  <si>
    <t>LLO</t>
  </si>
  <si>
    <t>NLR</t>
  </si>
  <si>
    <t>SUB_PI</t>
  </si>
  <si>
    <t>Gr1 Muus 1000#2 pcrit 7-27-21 B.txt</t>
  </si>
  <si>
    <t>Gr1 Muus 1000#2 pcrit 7-27-21.txt</t>
  </si>
  <si>
    <t>Gr1 Muus 1800#2 pcrit 25 ml jar 7-29-21 ch2 blank.txt</t>
  </si>
  <si>
    <t>pco2</t>
  </si>
  <si>
    <t>Gr1 Muus 1800#2 pcrit 7-28-21.txt</t>
  </si>
  <si>
    <t>day</t>
  </si>
  <si>
    <t>GR1 Muus 1800#2 pcrit day7 8-3-21.txt</t>
  </si>
  <si>
    <t>GR1 Muus1000 7day-7-26-21.txt</t>
  </si>
  <si>
    <t>Notes</t>
  </si>
  <si>
    <t>garbage data, no decrease</t>
  </si>
  <si>
    <t>GR1 Muus1000 pcrit 7-21-21.txt</t>
  </si>
  <si>
    <t>GR1 Muus1800 7day-pcrit 7-20-21.txt</t>
  </si>
  <si>
    <t>GR1 Muus1800 pcrit 7-13-21.txt</t>
  </si>
  <si>
    <t>Gr2 Muus1000#2 pcrit 7-26-21.txt</t>
  </si>
  <si>
    <t>gr2muus 1000 pcrit 7-21-21.txt</t>
  </si>
  <si>
    <t>need to double check this a day 7</t>
  </si>
  <si>
    <t>gr2muus1800 7day pcrit 7-20-21.txt</t>
  </si>
  <si>
    <t>garbage data, looks like no mixing till the end</t>
  </si>
  <si>
    <t>gr2muus1800-2 pcrit 7-28-21.txt</t>
  </si>
  <si>
    <t>gr2muus1800-2 pcrit day7 8-3-21.txt</t>
  </si>
  <si>
    <t>GARBAGE DATA ONLY 80 MINUTES</t>
  </si>
  <si>
    <t>gr2muus1800-2 pcrit in 25 ml jar 7-29-21 ch2 is blank.txt</t>
  </si>
  <si>
    <t>garbage data, staircasing in signal</t>
  </si>
  <si>
    <t>GR2MUUS18007dayPcrit-7-20-21.txt</t>
  </si>
  <si>
    <t>Gr3 Muus 1000 pcrit 7-21-21.txt</t>
  </si>
  <si>
    <t>gr3 muus 1800 7day Pcrit 7-20-21.txt</t>
  </si>
  <si>
    <t>gr3 muus 1800 pcrit 7-13-21.txt</t>
  </si>
  <si>
    <t>Gr3 Muus 1800#2 pcrit 07-28-21.txt</t>
  </si>
  <si>
    <t>Gr3 Muus 1800#2 pcrit 08-03-21.txt</t>
  </si>
  <si>
    <t>Gr3 Muus1000#2 7 day pcrit 7-27-21.txt</t>
  </si>
  <si>
    <t>GR4MUUS1000#2Pcrit-7-26-21-ch1.txt</t>
  </si>
  <si>
    <t>GR4MUUS1000Pcrit-7-21-21-ch1.txt</t>
  </si>
  <si>
    <t>need to confirm this is a day 1</t>
  </si>
  <si>
    <t>GR4MUUS1800-7dayPcrit-7-20-21-ch1.txt</t>
  </si>
  <si>
    <t>GR4MUUS1800#2-7dayPcrit-8-3-21-ch1.txt</t>
  </si>
  <si>
    <t>GR4MUUS1800#2Pcrit-7-28-21-ch1.txt</t>
  </si>
  <si>
    <t>GR4MUUS1800Pcrit-7-13-21-ch1.txt</t>
  </si>
  <si>
    <t>tbocto 1000 pcrit tank 3 and 4 8-11-21-ch1.txt</t>
  </si>
  <si>
    <t>Tank 3</t>
  </si>
  <si>
    <t xml:space="preserve">Tank 4 </t>
  </si>
  <si>
    <t>tbocto 1000 pcrit tank 3 and 4 day 7 8-19-21-ch1.txt</t>
  </si>
  <si>
    <t>Tank 4 lot of movement based on smoothing</t>
  </si>
  <si>
    <t>tbocto 1800 pcrit day 7 tank 10 blank ch 3 4 8-20-21-ch1.txt</t>
  </si>
  <si>
    <t>Tank 10, used 20 smooth, mooved by 0.2 based on smoothing</t>
  </si>
  <si>
    <t>File Name</t>
  </si>
  <si>
    <t>File name</t>
  </si>
  <si>
    <t xml:space="preserve">group </t>
  </si>
  <si>
    <t>Date</t>
  </si>
  <si>
    <t>Tank</t>
  </si>
  <si>
    <t>Gender</t>
  </si>
  <si>
    <t>M</t>
  </si>
  <si>
    <t>F</t>
  </si>
  <si>
    <t>pCO2</t>
  </si>
  <si>
    <t>System</t>
  </si>
  <si>
    <t>Pyro</t>
  </si>
  <si>
    <t>Presens</t>
  </si>
  <si>
    <t>Blank</t>
  </si>
  <si>
    <t>Group</t>
  </si>
  <si>
    <t>Day</t>
  </si>
  <si>
    <t>Tbocto 1000 pcrti tank 1 and 2 8-11-21.txt</t>
  </si>
  <si>
    <t>Tank 2</t>
  </si>
  <si>
    <t>Tank 1</t>
  </si>
  <si>
    <t>tbocto 1000 pcrit tank 1 and 2 day 7 8-19-21.txt</t>
  </si>
  <si>
    <t>Break 5</t>
  </si>
  <si>
    <t>br10</t>
  </si>
  <si>
    <t>br 20</t>
  </si>
  <si>
    <t>br 30</t>
  </si>
  <si>
    <t>Br 40</t>
  </si>
  <si>
    <t>tbocto 1800 pcrit tank 10 3-4 blank 8-13-21.txt</t>
  </si>
  <si>
    <t>tbocto 1000 pcrti tank 3 and 4 day 7 8-19-21-ch1.txt</t>
  </si>
  <si>
    <t>A5</t>
  </si>
  <si>
    <t>A10</t>
  </si>
  <si>
    <t>A20</t>
  </si>
  <si>
    <t>A30</t>
  </si>
  <si>
    <t>A40</t>
  </si>
  <si>
    <t>After Binned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</si>
</sst>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C348-3EE1-3047-9D84-B8D0EFEC49AD}">
  <dimension ref="A1:J38"/>
  <sheetViews>
    <sheetView tabSelected="1" workbookViewId="0">
      <selection activeCell="A35" sqref="A35:XFD38"/>
    </sheetView>
  </sheetViews>
  <sheetFormatPr baseColWidth="10" defaultRowHeight="16" x14ac:dyDescent="0.2"/>
  <cols>
    <col min="1" max="2" width="45" customWidth="1"/>
  </cols>
  <sheetData>
    <row r="1" spans="1:10" x14ac:dyDescent="0.2">
      <c r="A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10</v>
      </c>
      <c r="J1" t="s">
        <v>13</v>
      </c>
    </row>
    <row r="2" spans="1:10" x14ac:dyDescent="0.2">
      <c r="A2" t="s">
        <v>5</v>
      </c>
      <c r="B2">
        <v>1</v>
      </c>
      <c r="C2">
        <v>6.14</v>
      </c>
      <c r="D2">
        <v>19.2</v>
      </c>
      <c r="G2">
        <v>20.079999999999998</v>
      </c>
      <c r="H2">
        <v>1000</v>
      </c>
      <c r="I2">
        <v>1</v>
      </c>
    </row>
    <row r="3" spans="1:10" x14ac:dyDescent="0.2">
      <c r="A3" t="s">
        <v>6</v>
      </c>
      <c r="B3">
        <v>1</v>
      </c>
      <c r="C3">
        <v>9.7799999999999994</v>
      </c>
      <c r="D3">
        <v>16.760000000000002</v>
      </c>
      <c r="F3">
        <v>97.78</v>
      </c>
      <c r="G3">
        <v>16.93</v>
      </c>
      <c r="H3">
        <v>1000</v>
      </c>
      <c r="I3">
        <v>1</v>
      </c>
    </row>
    <row r="4" spans="1:10" x14ac:dyDescent="0.2">
      <c r="A4" t="s">
        <v>7</v>
      </c>
      <c r="B4">
        <v>1</v>
      </c>
      <c r="C4">
        <v>4.03</v>
      </c>
      <c r="D4">
        <v>21.87</v>
      </c>
      <c r="F4">
        <v>3.38</v>
      </c>
      <c r="G4">
        <v>21.45</v>
      </c>
      <c r="H4">
        <v>1800</v>
      </c>
      <c r="I4">
        <v>1</v>
      </c>
    </row>
    <row r="5" spans="1:10" x14ac:dyDescent="0.2">
      <c r="A5" t="s">
        <v>9</v>
      </c>
      <c r="B5">
        <v>1</v>
      </c>
      <c r="C5">
        <v>3.66</v>
      </c>
      <c r="D5">
        <v>15.16</v>
      </c>
      <c r="G5">
        <v>17.27</v>
      </c>
      <c r="H5">
        <v>1800</v>
      </c>
      <c r="I5">
        <v>1</v>
      </c>
    </row>
    <row r="6" spans="1:10" x14ac:dyDescent="0.2">
      <c r="A6" t="s">
        <v>11</v>
      </c>
      <c r="B6">
        <v>1</v>
      </c>
      <c r="C6">
        <v>4.3099999999999996</v>
      </c>
      <c r="D6">
        <v>1.88</v>
      </c>
      <c r="F6">
        <v>19.38</v>
      </c>
      <c r="G6">
        <v>1.23</v>
      </c>
      <c r="H6">
        <v>1800</v>
      </c>
      <c r="I6">
        <v>7</v>
      </c>
    </row>
    <row r="7" spans="1:10" x14ac:dyDescent="0.2">
      <c r="A7" t="s">
        <v>12</v>
      </c>
      <c r="B7">
        <v>1</v>
      </c>
      <c r="I7">
        <v>7</v>
      </c>
      <c r="J7" t="s">
        <v>14</v>
      </c>
    </row>
    <row r="8" spans="1:10" x14ac:dyDescent="0.2">
      <c r="A8" t="s">
        <v>15</v>
      </c>
      <c r="B8">
        <v>1</v>
      </c>
      <c r="C8">
        <v>0.44400000000000001</v>
      </c>
      <c r="D8">
        <v>3.04</v>
      </c>
      <c r="F8">
        <v>1.93</v>
      </c>
      <c r="H8">
        <v>1000</v>
      </c>
      <c r="I8">
        <v>1</v>
      </c>
    </row>
    <row r="9" spans="1:10" x14ac:dyDescent="0.2">
      <c r="A9" t="s">
        <v>16</v>
      </c>
      <c r="B9">
        <v>1</v>
      </c>
      <c r="C9">
        <v>0.156</v>
      </c>
      <c r="D9">
        <v>4.03</v>
      </c>
      <c r="F9">
        <v>2.2999999999999998</v>
      </c>
      <c r="H9">
        <v>1800</v>
      </c>
      <c r="I9">
        <v>7</v>
      </c>
    </row>
    <row r="10" spans="1:10" x14ac:dyDescent="0.2">
      <c r="A10" t="s">
        <v>17</v>
      </c>
      <c r="B10">
        <v>1</v>
      </c>
      <c r="C10">
        <v>2.14</v>
      </c>
      <c r="D10">
        <v>2.46</v>
      </c>
      <c r="F10">
        <v>3.7</v>
      </c>
      <c r="G10">
        <v>1.83</v>
      </c>
      <c r="H10">
        <v>1800</v>
      </c>
      <c r="I10">
        <v>1</v>
      </c>
    </row>
    <row r="11" spans="1:10" x14ac:dyDescent="0.2">
      <c r="A11" t="s">
        <v>18</v>
      </c>
      <c r="B11">
        <v>2</v>
      </c>
      <c r="C11">
        <v>1.96</v>
      </c>
      <c r="D11">
        <v>14.93</v>
      </c>
      <c r="F11">
        <v>4.17</v>
      </c>
      <c r="G11">
        <v>10.7</v>
      </c>
      <c r="H11">
        <v>1000</v>
      </c>
      <c r="I11">
        <v>7</v>
      </c>
      <c r="J11" t="s">
        <v>20</v>
      </c>
    </row>
    <row r="12" spans="1:10" x14ac:dyDescent="0.2">
      <c r="A12" t="s">
        <v>19</v>
      </c>
      <c r="B12">
        <v>2</v>
      </c>
      <c r="C12">
        <v>2.79</v>
      </c>
      <c r="D12">
        <v>15.41</v>
      </c>
      <c r="F12">
        <v>67.66</v>
      </c>
      <c r="G12">
        <v>17.52</v>
      </c>
      <c r="H12">
        <v>1000</v>
      </c>
      <c r="I12">
        <v>1</v>
      </c>
    </row>
    <row r="13" spans="1:10" x14ac:dyDescent="0.2">
      <c r="A13" t="s">
        <v>21</v>
      </c>
      <c r="B13">
        <v>2</v>
      </c>
      <c r="C13">
        <v>1.1399999999999999</v>
      </c>
      <c r="D13">
        <v>6.86</v>
      </c>
      <c r="F13">
        <v>3.44</v>
      </c>
      <c r="H13">
        <v>1800</v>
      </c>
      <c r="I13">
        <v>7</v>
      </c>
    </row>
    <row r="14" spans="1:10" x14ac:dyDescent="0.2">
      <c r="A14" t="s">
        <v>23</v>
      </c>
      <c r="B14">
        <v>2</v>
      </c>
      <c r="C14">
        <v>0.1</v>
      </c>
      <c r="D14">
        <v>14.14</v>
      </c>
      <c r="G14">
        <v>17.3094</v>
      </c>
      <c r="H14">
        <v>1800</v>
      </c>
      <c r="I14">
        <v>1</v>
      </c>
      <c r="J14" t="s">
        <v>22</v>
      </c>
    </row>
    <row r="15" spans="1:10" x14ac:dyDescent="0.2">
      <c r="A15" t="s">
        <v>24</v>
      </c>
      <c r="B15">
        <v>2</v>
      </c>
      <c r="C15">
        <v>14.88</v>
      </c>
      <c r="D15">
        <v>18.38</v>
      </c>
      <c r="G15">
        <v>18.372</v>
      </c>
      <c r="H15">
        <v>1800</v>
      </c>
      <c r="I15">
        <v>1</v>
      </c>
      <c r="J15" t="s">
        <v>25</v>
      </c>
    </row>
    <row r="16" spans="1:10" x14ac:dyDescent="0.2">
      <c r="A16" t="s">
        <v>26</v>
      </c>
      <c r="B16">
        <v>2</v>
      </c>
      <c r="C16">
        <v>-1.53</v>
      </c>
      <c r="D16">
        <v>20.05</v>
      </c>
      <c r="H16">
        <v>1800</v>
      </c>
      <c r="I16">
        <v>1</v>
      </c>
      <c r="J16" t="s">
        <v>27</v>
      </c>
    </row>
    <row r="17" spans="1:10" x14ac:dyDescent="0.2">
      <c r="A17" t="s">
        <v>28</v>
      </c>
      <c r="B17">
        <v>2</v>
      </c>
      <c r="C17">
        <v>1.1399999999999999</v>
      </c>
      <c r="D17">
        <v>6.9</v>
      </c>
      <c r="G17">
        <v>3.44</v>
      </c>
      <c r="H17">
        <v>1800</v>
      </c>
      <c r="I17">
        <v>7</v>
      </c>
    </row>
    <row r="18" spans="1:10" x14ac:dyDescent="0.2">
      <c r="A18" t="s">
        <v>29</v>
      </c>
      <c r="B18">
        <v>3</v>
      </c>
      <c r="C18">
        <v>-7.0000000000000007E-2</v>
      </c>
      <c r="D18">
        <v>19.8</v>
      </c>
      <c r="F18">
        <v>1.57</v>
      </c>
      <c r="H18">
        <v>1000</v>
      </c>
      <c r="I18">
        <v>1</v>
      </c>
    </row>
    <row r="19" spans="1:10" x14ac:dyDescent="0.2">
      <c r="A19" t="s">
        <v>30</v>
      </c>
      <c r="B19">
        <v>3</v>
      </c>
      <c r="C19">
        <v>1.07</v>
      </c>
      <c r="D19">
        <v>1.89</v>
      </c>
      <c r="F19">
        <v>2.2000000000000002</v>
      </c>
      <c r="H19">
        <v>1800</v>
      </c>
      <c r="I19">
        <v>7</v>
      </c>
    </row>
    <row r="20" spans="1:10" x14ac:dyDescent="0.2">
      <c r="A20" t="s">
        <v>31</v>
      </c>
      <c r="B20">
        <v>3</v>
      </c>
      <c r="C20">
        <v>2.39</v>
      </c>
      <c r="D20">
        <v>4.46</v>
      </c>
      <c r="F20">
        <v>4.9800000000000004</v>
      </c>
      <c r="H20">
        <v>1800</v>
      </c>
      <c r="I20">
        <v>1</v>
      </c>
    </row>
    <row r="21" spans="1:10" x14ac:dyDescent="0.2">
      <c r="A21" t="s">
        <v>32</v>
      </c>
      <c r="B21">
        <v>3</v>
      </c>
      <c r="C21">
        <v>1.1100000000000001</v>
      </c>
      <c r="D21">
        <v>2.88</v>
      </c>
      <c r="F21">
        <v>3.14</v>
      </c>
      <c r="G21">
        <v>1.71</v>
      </c>
      <c r="H21">
        <v>1800</v>
      </c>
      <c r="I21">
        <v>1</v>
      </c>
    </row>
    <row r="22" spans="1:10" x14ac:dyDescent="0.2">
      <c r="A22" t="s">
        <v>33</v>
      </c>
      <c r="B22">
        <v>3</v>
      </c>
      <c r="C22">
        <v>3.58</v>
      </c>
      <c r="D22">
        <v>14.44</v>
      </c>
      <c r="F22">
        <v>53.84</v>
      </c>
      <c r="H22">
        <v>1800</v>
      </c>
      <c r="I22">
        <v>7</v>
      </c>
      <c r="J22" t="s">
        <v>20</v>
      </c>
    </row>
    <row r="23" spans="1:10" x14ac:dyDescent="0.2">
      <c r="A23" t="s">
        <v>34</v>
      </c>
      <c r="B23">
        <v>3</v>
      </c>
      <c r="C23">
        <v>1.85</v>
      </c>
      <c r="D23">
        <v>2.5099999999999998</v>
      </c>
      <c r="F23">
        <v>2.81</v>
      </c>
      <c r="G23">
        <v>1.5</v>
      </c>
      <c r="H23">
        <v>1000</v>
      </c>
      <c r="I23">
        <v>7</v>
      </c>
    </row>
    <row r="24" spans="1:10" x14ac:dyDescent="0.2">
      <c r="A24" t="s">
        <v>35</v>
      </c>
      <c r="B24">
        <v>4</v>
      </c>
      <c r="C24">
        <v>2.71</v>
      </c>
      <c r="D24">
        <v>9.4600000000000009</v>
      </c>
      <c r="F24">
        <v>3.52</v>
      </c>
      <c r="G24">
        <v>2.86</v>
      </c>
      <c r="H24">
        <v>1000</v>
      </c>
      <c r="I24">
        <v>1</v>
      </c>
      <c r="J24" t="s">
        <v>37</v>
      </c>
    </row>
    <row r="25" spans="1:10" x14ac:dyDescent="0.2">
      <c r="A25" t="s">
        <v>36</v>
      </c>
      <c r="B25">
        <v>4</v>
      </c>
      <c r="C25">
        <v>1.7</v>
      </c>
      <c r="D25">
        <v>1.91</v>
      </c>
      <c r="F25">
        <v>3.08</v>
      </c>
      <c r="G25">
        <v>1.18</v>
      </c>
      <c r="H25">
        <v>1000</v>
      </c>
      <c r="I25">
        <v>1</v>
      </c>
    </row>
    <row r="26" spans="1:10" x14ac:dyDescent="0.2">
      <c r="A26" t="s">
        <v>38</v>
      </c>
      <c r="B26">
        <v>4</v>
      </c>
      <c r="C26">
        <v>2.25</v>
      </c>
      <c r="D26">
        <v>12.58</v>
      </c>
      <c r="F26">
        <v>15.61</v>
      </c>
      <c r="G26">
        <v>13.83</v>
      </c>
      <c r="H26">
        <v>1800</v>
      </c>
      <c r="I26">
        <v>7</v>
      </c>
    </row>
    <row r="27" spans="1:10" x14ac:dyDescent="0.2">
      <c r="A27" t="s">
        <v>39</v>
      </c>
      <c r="B27">
        <v>4</v>
      </c>
      <c r="C27">
        <v>1.28</v>
      </c>
      <c r="D27">
        <v>1.69</v>
      </c>
      <c r="F27">
        <v>4.17</v>
      </c>
      <c r="G27">
        <v>1.03</v>
      </c>
      <c r="H27">
        <v>1800</v>
      </c>
      <c r="I27">
        <v>7</v>
      </c>
    </row>
    <row r="28" spans="1:10" x14ac:dyDescent="0.2">
      <c r="A28" t="s">
        <v>40</v>
      </c>
      <c r="B28">
        <v>4</v>
      </c>
      <c r="C28">
        <v>2.16</v>
      </c>
      <c r="D28">
        <v>3.29</v>
      </c>
      <c r="F28">
        <v>2.68</v>
      </c>
      <c r="G28">
        <v>2.2799999999999998</v>
      </c>
      <c r="H28">
        <v>1800</v>
      </c>
      <c r="I28">
        <v>1</v>
      </c>
      <c r="J28" t="s">
        <v>37</v>
      </c>
    </row>
    <row r="29" spans="1:10" x14ac:dyDescent="0.2">
      <c r="A29" t="s">
        <v>41</v>
      </c>
      <c r="B29">
        <v>4</v>
      </c>
      <c r="C29">
        <v>2.31</v>
      </c>
      <c r="D29">
        <v>7.83</v>
      </c>
      <c r="F29">
        <v>31.83</v>
      </c>
      <c r="H29">
        <v>1800</v>
      </c>
      <c r="I29">
        <v>1</v>
      </c>
    </row>
    <row r="30" spans="1:10" x14ac:dyDescent="0.2">
      <c r="A30" t="s">
        <v>42</v>
      </c>
      <c r="B30">
        <v>5</v>
      </c>
      <c r="C30">
        <v>1.2</v>
      </c>
      <c r="D30">
        <v>3.5</v>
      </c>
      <c r="F30">
        <v>35.200000000000003</v>
      </c>
      <c r="H30">
        <v>1000</v>
      </c>
      <c r="I30">
        <v>1</v>
      </c>
      <c r="J30" t="s">
        <v>43</v>
      </c>
    </row>
    <row r="31" spans="1:10" x14ac:dyDescent="0.2">
      <c r="A31" t="s">
        <v>42</v>
      </c>
      <c r="B31">
        <v>5</v>
      </c>
      <c r="C31">
        <v>4.46</v>
      </c>
      <c r="D31">
        <v>15.15</v>
      </c>
      <c r="F31">
        <v>16.07</v>
      </c>
      <c r="G31">
        <v>17.53</v>
      </c>
      <c r="H31">
        <v>1000</v>
      </c>
      <c r="I31">
        <v>1</v>
      </c>
      <c r="J31" t="s">
        <v>44</v>
      </c>
    </row>
    <row r="32" spans="1:10" x14ac:dyDescent="0.2">
      <c r="A32" t="s">
        <v>45</v>
      </c>
      <c r="B32">
        <v>5</v>
      </c>
      <c r="C32">
        <v>3.07</v>
      </c>
      <c r="D32">
        <v>8.74</v>
      </c>
      <c r="F32">
        <v>5.77</v>
      </c>
      <c r="H32">
        <v>1000</v>
      </c>
      <c r="I32">
        <v>7</v>
      </c>
      <c r="J32" t="s">
        <v>43</v>
      </c>
    </row>
    <row r="33" spans="1:10" x14ac:dyDescent="0.2">
      <c r="A33" t="s">
        <v>45</v>
      </c>
      <c r="B33">
        <v>5</v>
      </c>
      <c r="C33">
        <v>2.71</v>
      </c>
      <c r="D33">
        <v>13.93</v>
      </c>
      <c r="F33">
        <v>10.93</v>
      </c>
      <c r="H33">
        <v>1000</v>
      </c>
      <c r="I33">
        <v>7</v>
      </c>
      <c r="J33" t="s">
        <v>46</v>
      </c>
    </row>
    <row r="34" spans="1:10" x14ac:dyDescent="0.2">
      <c r="A34" t="s">
        <v>47</v>
      </c>
      <c r="B34">
        <v>5</v>
      </c>
      <c r="C34">
        <v>1.28</v>
      </c>
      <c r="D34">
        <v>2.2200000000000002</v>
      </c>
      <c r="F34">
        <v>2.363</v>
      </c>
      <c r="G34">
        <v>1.35</v>
      </c>
      <c r="H34">
        <v>1800</v>
      </c>
      <c r="I34">
        <v>7</v>
      </c>
      <c r="J34" t="s">
        <v>48</v>
      </c>
    </row>
    <row r="35" spans="1:10" x14ac:dyDescent="0.2">
      <c r="A35" t="s">
        <v>64</v>
      </c>
      <c r="B35" s="4">
        <v>5</v>
      </c>
      <c r="C35" s="4">
        <v>1.97</v>
      </c>
      <c r="D35" s="4">
        <v>16.57</v>
      </c>
      <c r="F35" s="4">
        <v>3.75</v>
      </c>
      <c r="G35" s="4">
        <v>15395</v>
      </c>
      <c r="H35" s="4">
        <v>1000</v>
      </c>
      <c r="I35" s="4">
        <v>1</v>
      </c>
      <c r="J35" s="4" t="s">
        <v>66</v>
      </c>
    </row>
    <row r="36" spans="1:10" x14ac:dyDescent="0.2">
      <c r="A36" t="s">
        <v>64</v>
      </c>
      <c r="B36" s="4">
        <v>5</v>
      </c>
      <c r="C36" s="4">
        <v>1.77</v>
      </c>
      <c r="D36" s="4">
        <v>7.28</v>
      </c>
      <c r="F36" s="4">
        <v>4.87</v>
      </c>
      <c r="G36" s="4">
        <v>2.58</v>
      </c>
      <c r="H36" s="4">
        <v>1000</v>
      </c>
      <c r="I36" s="4">
        <v>1</v>
      </c>
      <c r="J36" s="4" t="s">
        <v>65</v>
      </c>
    </row>
    <row r="37" spans="1:10" x14ac:dyDescent="0.2">
      <c r="A37" s="4" t="s">
        <v>67</v>
      </c>
      <c r="B37" s="4">
        <v>5</v>
      </c>
      <c r="C37" s="4">
        <v>4.3</v>
      </c>
      <c r="D37" s="4">
        <v>12.15</v>
      </c>
      <c r="F37" s="4">
        <v>49.34</v>
      </c>
      <c r="H37" s="4">
        <v>1000</v>
      </c>
      <c r="I37" s="4">
        <v>7</v>
      </c>
      <c r="J37" s="4" t="s">
        <v>66</v>
      </c>
    </row>
    <row r="38" spans="1:10" x14ac:dyDescent="0.2">
      <c r="A38" s="4" t="s">
        <v>67</v>
      </c>
      <c r="B38" s="4">
        <v>5</v>
      </c>
      <c r="C38" s="4">
        <v>3.38</v>
      </c>
      <c r="D38" s="4">
        <v>8.65</v>
      </c>
      <c r="F38" s="4">
        <v>0.71</v>
      </c>
      <c r="H38" s="4">
        <v>1000</v>
      </c>
      <c r="I38" s="4">
        <v>7</v>
      </c>
      <c r="J38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D633-DB3E-B14F-A860-318CF480E83D}">
  <dimension ref="A1:J38"/>
  <sheetViews>
    <sheetView topLeftCell="A2" workbookViewId="0">
      <selection activeCell="C25" sqref="C25"/>
    </sheetView>
  </sheetViews>
  <sheetFormatPr baseColWidth="10" defaultRowHeight="16" x14ac:dyDescent="0.2"/>
  <cols>
    <col min="1" max="1" width="45" customWidth="1"/>
    <col min="2" max="2" width="15.1640625" customWidth="1"/>
  </cols>
  <sheetData>
    <row r="1" spans="1:10" x14ac:dyDescent="0.2">
      <c r="A1" t="s">
        <v>50</v>
      </c>
      <c r="B1" t="s">
        <v>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10</v>
      </c>
      <c r="J1" t="s">
        <v>13</v>
      </c>
    </row>
    <row r="2" spans="1:10" s="1" customFormat="1" x14ac:dyDescent="0.2">
      <c r="A2" s="1" t="s">
        <v>5</v>
      </c>
      <c r="B2" s="1">
        <v>1</v>
      </c>
      <c r="C2" s="1">
        <v>6.14</v>
      </c>
      <c r="D2" s="1">
        <v>19.2</v>
      </c>
      <c r="G2" s="1">
        <v>20.079999999999998</v>
      </c>
      <c r="H2" s="1">
        <v>1000</v>
      </c>
      <c r="I2" s="1">
        <v>1</v>
      </c>
    </row>
    <row r="3" spans="1:10" s="1" customFormat="1" x14ac:dyDescent="0.2">
      <c r="A3" s="1" t="s">
        <v>6</v>
      </c>
      <c r="B3" s="1">
        <v>1</v>
      </c>
      <c r="C3" s="1">
        <v>9.7799999999999994</v>
      </c>
      <c r="D3" s="1">
        <v>16.760000000000002</v>
      </c>
      <c r="F3" s="1">
        <v>97.78</v>
      </c>
      <c r="G3" s="1">
        <v>16.93</v>
      </c>
      <c r="H3" s="1">
        <v>1000</v>
      </c>
      <c r="I3" s="1">
        <v>1</v>
      </c>
    </row>
    <row r="4" spans="1:10" s="1" customFormat="1" x14ac:dyDescent="0.2">
      <c r="A4" s="1" t="s">
        <v>15</v>
      </c>
      <c r="B4" s="1">
        <v>1</v>
      </c>
      <c r="C4" s="1">
        <v>0.44400000000000001</v>
      </c>
      <c r="D4" s="1">
        <v>3.04</v>
      </c>
      <c r="F4" s="1">
        <v>1.93</v>
      </c>
      <c r="H4" s="1">
        <v>1000</v>
      </c>
      <c r="I4" s="1">
        <v>1</v>
      </c>
    </row>
    <row r="5" spans="1:10" s="1" customFormat="1" x14ac:dyDescent="0.2">
      <c r="A5" t="s">
        <v>19</v>
      </c>
      <c r="B5">
        <v>2</v>
      </c>
      <c r="C5">
        <v>2.79</v>
      </c>
      <c r="D5">
        <v>15.41</v>
      </c>
      <c r="E5"/>
      <c r="F5">
        <v>67.66</v>
      </c>
      <c r="G5">
        <v>17.52</v>
      </c>
      <c r="H5">
        <v>1000</v>
      </c>
      <c r="I5">
        <v>1</v>
      </c>
      <c r="J5"/>
    </row>
    <row r="6" spans="1:10" s="1" customFormat="1" x14ac:dyDescent="0.2">
      <c r="A6" s="2" t="s">
        <v>29</v>
      </c>
      <c r="B6" s="2">
        <v>3</v>
      </c>
      <c r="C6" s="2">
        <v>-7.0000000000000007E-2</v>
      </c>
      <c r="D6" s="2">
        <v>19.8</v>
      </c>
      <c r="E6" s="2"/>
      <c r="F6" s="2">
        <v>1.57</v>
      </c>
      <c r="G6" s="2"/>
      <c r="H6" s="2">
        <v>1000</v>
      </c>
      <c r="I6" s="2">
        <v>1</v>
      </c>
      <c r="J6" s="2"/>
    </row>
    <row r="7" spans="1:10" s="1" customFormat="1" x14ac:dyDescent="0.2">
      <c r="A7" s="3" t="s">
        <v>35</v>
      </c>
      <c r="B7" s="3">
        <v>4</v>
      </c>
      <c r="C7" s="3">
        <v>2.71</v>
      </c>
      <c r="D7" s="3">
        <v>9.4600000000000009</v>
      </c>
      <c r="E7" s="3"/>
      <c r="F7" s="3">
        <v>3.52</v>
      </c>
      <c r="G7" s="3">
        <v>2.86</v>
      </c>
      <c r="H7" s="3">
        <v>1000</v>
      </c>
      <c r="I7" s="3">
        <v>1</v>
      </c>
      <c r="J7" s="3" t="s">
        <v>37</v>
      </c>
    </row>
    <row r="8" spans="1:10" s="1" customFormat="1" x14ac:dyDescent="0.2">
      <c r="A8" s="3" t="s">
        <v>36</v>
      </c>
      <c r="B8" s="3">
        <v>4</v>
      </c>
      <c r="C8" s="3">
        <v>1.7</v>
      </c>
      <c r="D8" s="3">
        <v>1.91</v>
      </c>
      <c r="E8" s="3"/>
      <c r="F8" s="3">
        <v>3.08</v>
      </c>
      <c r="G8" s="3">
        <v>1.18</v>
      </c>
      <c r="H8" s="3">
        <v>1000</v>
      </c>
      <c r="I8" s="3">
        <v>1</v>
      </c>
      <c r="J8" s="3"/>
    </row>
    <row r="9" spans="1:10" s="1" customFormat="1" x14ac:dyDescent="0.2">
      <c r="A9" t="s">
        <v>64</v>
      </c>
      <c r="B9" s="4">
        <v>5</v>
      </c>
      <c r="C9" s="4">
        <v>1.97</v>
      </c>
      <c r="D9" s="4">
        <v>16.57</v>
      </c>
      <c r="E9"/>
      <c r="F9" s="4">
        <v>3.75</v>
      </c>
      <c r="G9" s="4">
        <v>15395</v>
      </c>
      <c r="H9" s="4">
        <v>1000</v>
      </c>
      <c r="I9" s="4">
        <v>1</v>
      </c>
      <c r="J9" s="4" t="s">
        <v>66</v>
      </c>
    </row>
    <row r="10" spans="1:10" s="1" customFormat="1" x14ac:dyDescent="0.2">
      <c r="A10" t="s">
        <v>64</v>
      </c>
      <c r="B10" s="4">
        <v>5</v>
      </c>
      <c r="C10" s="4">
        <v>1.77</v>
      </c>
      <c r="D10" s="4">
        <v>7.28</v>
      </c>
      <c r="E10"/>
      <c r="F10" s="4">
        <v>4.87</v>
      </c>
      <c r="G10" s="4">
        <v>2.58</v>
      </c>
      <c r="H10" s="4">
        <v>1000</v>
      </c>
      <c r="I10" s="4">
        <v>1</v>
      </c>
      <c r="J10" s="4" t="s">
        <v>65</v>
      </c>
    </row>
    <row r="11" spans="1:10" x14ac:dyDescent="0.2">
      <c r="A11" t="s">
        <v>18</v>
      </c>
      <c r="B11">
        <v>2</v>
      </c>
      <c r="C11">
        <v>1.96</v>
      </c>
      <c r="D11">
        <v>14.93</v>
      </c>
      <c r="F11">
        <v>4.17</v>
      </c>
      <c r="G11">
        <v>10.7</v>
      </c>
      <c r="H11">
        <v>1000</v>
      </c>
      <c r="I11">
        <v>7</v>
      </c>
      <c r="J11" t="s">
        <v>20</v>
      </c>
    </row>
    <row r="12" spans="1:10" x14ac:dyDescent="0.2">
      <c r="A12" s="2" t="s">
        <v>34</v>
      </c>
      <c r="B12" s="2">
        <v>3</v>
      </c>
      <c r="C12" s="2">
        <v>1.85</v>
      </c>
      <c r="D12" s="2">
        <v>2.5099999999999998</v>
      </c>
      <c r="E12" s="2"/>
      <c r="F12" s="2">
        <v>2.81</v>
      </c>
      <c r="G12" s="2">
        <v>1.5</v>
      </c>
      <c r="H12" s="2">
        <v>1000</v>
      </c>
      <c r="I12" s="2">
        <v>7</v>
      </c>
      <c r="J12" s="2"/>
    </row>
    <row r="13" spans="1:10" x14ac:dyDescent="0.2">
      <c r="A13" s="4" t="s">
        <v>42</v>
      </c>
      <c r="B13" s="4">
        <v>5</v>
      </c>
      <c r="C13" s="4">
        <v>1.2</v>
      </c>
      <c r="D13" s="4">
        <v>3.5</v>
      </c>
      <c r="E13" s="4"/>
      <c r="F13" s="4">
        <v>35.200000000000003</v>
      </c>
      <c r="G13" s="4"/>
      <c r="H13" s="4">
        <v>1000</v>
      </c>
      <c r="I13" s="4">
        <v>7</v>
      </c>
      <c r="J13" s="4" t="s">
        <v>43</v>
      </c>
    </row>
    <row r="14" spans="1:10" x14ac:dyDescent="0.2">
      <c r="A14" s="4" t="s">
        <v>42</v>
      </c>
      <c r="B14" s="4">
        <v>5</v>
      </c>
      <c r="C14" s="4">
        <v>4.46</v>
      </c>
      <c r="D14" s="4">
        <v>15.15</v>
      </c>
      <c r="E14" s="4"/>
      <c r="F14" s="4">
        <v>16.07</v>
      </c>
      <c r="G14" s="4">
        <v>17.53</v>
      </c>
      <c r="H14" s="4">
        <v>1000</v>
      </c>
      <c r="I14" s="4">
        <v>7</v>
      </c>
      <c r="J14" s="4" t="s">
        <v>44</v>
      </c>
    </row>
    <row r="15" spans="1:10" x14ac:dyDescent="0.2">
      <c r="A15" s="4" t="s">
        <v>45</v>
      </c>
      <c r="B15" s="4">
        <v>5</v>
      </c>
      <c r="C15" s="4">
        <v>3.07</v>
      </c>
      <c r="D15" s="4">
        <v>8.74</v>
      </c>
      <c r="E15" s="4"/>
      <c r="F15" s="4">
        <v>5.77</v>
      </c>
      <c r="G15" s="4"/>
      <c r="H15" s="4">
        <v>1000</v>
      </c>
      <c r="I15" s="4">
        <v>7</v>
      </c>
      <c r="J15" s="4" t="s">
        <v>43</v>
      </c>
    </row>
    <row r="16" spans="1:10" x14ac:dyDescent="0.2">
      <c r="A16" s="4" t="s">
        <v>45</v>
      </c>
      <c r="B16" s="4">
        <v>5</v>
      </c>
      <c r="C16" s="4">
        <v>2.71</v>
      </c>
      <c r="D16" s="4">
        <v>13.93</v>
      </c>
      <c r="E16" s="4"/>
      <c r="F16" s="4">
        <v>10.93</v>
      </c>
      <c r="G16" s="4"/>
      <c r="H16" s="4">
        <v>1000</v>
      </c>
      <c r="I16" s="4">
        <v>7</v>
      </c>
      <c r="J16" s="4" t="s">
        <v>46</v>
      </c>
    </row>
    <row r="17" spans="1:10" x14ac:dyDescent="0.2">
      <c r="A17" s="4" t="s">
        <v>67</v>
      </c>
      <c r="B17" s="4">
        <v>5</v>
      </c>
      <c r="C17" s="4">
        <v>4.3</v>
      </c>
      <c r="D17" s="4">
        <v>12.15</v>
      </c>
      <c r="F17" s="4">
        <v>49.34</v>
      </c>
      <c r="H17" s="4">
        <v>1000</v>
      </c>
      <c r="I17" s="4">
        <v>7</v>
      </c>
      <c r="J17" s="4" t="s">
        <v>66</v>
      </c>
    </row>
    <row r="18" spans="1:10" s="2" customFormat="1" x14ac:dyDescent="0.2">
      <c r="A18" s="4" t="s">
        <v>67</v>
      </c>
      <c r="B18" s="4">
        <v>5</v>
      </c>
      <c r="C18" s="4">
        <v>3.38</v>
      </c>
      <c r="D18" s="4">
        <v>8.65</v>
      </c>
      <c r="E18"/>
      <c r="F18" s="4">
        <v>0.71</v>
      </c>
      <c r="G18"/>
      <c r="H18" s="4">
        <v>1000</v>
      </c>
      <c r="I18" s="4">
        <v>7</v>
      </c>
      <c r="J18" s="4" t="s">
        <v>65</v>
      </c>
    </row>
    <row r="19" spans="1:10" s="2" customFormat="1" x14ac:dyDescent="0.2">
      <c r="A19" s="1" t="s">
        <v>7</v>
      </c>
      <c r="B19" s="1">
        <v>1</v>
      </c>
      <c r="C19" s="1">
        <v>4.03</v>
      </c>
      <c r="D19" s="1">
        <v>21.87</v>
      </c>
      <c r="E19" s="1"/>
      <c r="F19" s="1">
        <v>3.38</v>
      </c>
      <c r="G19" s="1">
        <v>21.45</v>
      </c>
      <c r="H19" s="1">
        <v>1800</v>
      </c>
      <c r="I19" s="1">
        <v>1</v>
      </c>
      <c r="J19" s="1"/>
    </row>
    <row r="20" spans="1:10" s="2" customFormat="1" x14ac:dyDescent="0.2">
      <c r="A20" s="1" t="s">
        <v>9</v>
      </c>
      <c r="B20" s="1">
        <v>1</v>
      </c>
      <c r="C20" s="1">
        <v>3.66</v>
      </c>
      <c r="D20" s="1">
        <v>15.16</v>
      </c>
      <c r="E20" s="1"/>
      <c r="F20" s="1"/>
      <c r="G20" s="1">
        <v>17.27</v>
      </c>
      <c r="H20" s="1">
        <v>1800</v>
      </c>
      <c r="I20" s="1">
        <v>1</v>
      </c>
      <c r="J20" s="1"/>
    </row>
    <row r="21" spans="1:10" s="2" customFormat="1" x14ac:dyDescent="0.2">
      <c r="A21" s="1" t="s">
        <v>17</v>
      </c>
      <c r="B21" s="1">
        <v>1</v>
      </c>
      <c r="C21" s="1">
        <v>2.14</v>
      </c>
      <c r="D21" s="1">
        <v>2.46</v>
      </c>
      <c r="E21" s="1"/>
      <c r="F21" s="1">
        <v>3.7</v>
      </c>
      <c r="G21" s="1">
        <v>1.83</v>
      </c>
      <c r="H21" s="1">
        <v>1800</v>
      </c>
      <c r="I21" s="1">
        <v>1</v>
      </c>
      <c r="J21" s="1"/>
    </row>
    <row r="22" spans="1:10" s="2" customFormat="1" x14ac:dyDescent="0.2">
      <c r="A22" t="s">
        <v>23</v>
      </c>
      <c r="B22">
        <v>2</v>
      </c>
      <c r="C22">
        <v>0.1</v>
      </c>
      <c r="D22">
        <v>14.14</v>
      </c>
      <c r="E22"/>
      <c r="F22"/>
      <c r="G22">
        <v>17.3094</v>
      </c>
      <c r="H22">
        <v>1800</v>
      </c>
      <c r="I22">
        <v>1</v>
      </c>
      <c r="J22" t="s">
        <v>22</v>
      </c>
    </row>
    <row r="23" spans="1:10" s="2" customFormat="1" x14ac:dyDescent="0.2">
      <c r="A23" t="s">
        <v>24</v>
      </c>
      <c r="B23">
        <v>2</v>
      </c>
      <c r="C23">
        <v>14.88</v>
      </c>
      <c r="D23">
        <v>18.38</v>
      </c>
      <c r="E23"/>
      <c r="F23"/>
      <c r="G23">
        <v>18.372</v>
      </c>
      <c r="H23">
        <v>1800</v>
      </c>
      <c r="I23">
        <v>1</v>
      </c>
      <c r="J23" t="s">
        <v>25</v>
      </c>
    </row>
    <row r="24" spans="1:10" s="3" customFormat="1" x14ac:dyDescent="0.2">
      <c r="A24" t="s">
        <v>26</v>
      </c>
      <c r="B24">
        <v>2</v>
      </c>
      <c r="C24">
        <v>-1.53</v>
      </c>
      <c r="D24">
        <v>20.05</v>
      </c>
      <c r="E24"/>
      <c r="F24"/>
      <c r="G24"/>
      <c r="H24">
        <v>1800</v>
      </c>
      <c r="I24">
        <v>1</v>
      </c>
      <c r="J24" t="s">
        <v>27</v>
      </c>
    </row>
    <row r="25" spans="1:10" s="3" customFormat="1" x14ac:dyDescent="0.2">
      <c r="A25" s="2" t="s">
        <v>31</v>
      </c>
      <c r="B25" s="2">
        <v>3</v>
      </c>
      <c r="C25" s="2"/>
      <c r="D25" s="2">
        <v>4.46</v>
      </c>
      <c r="E25" s="2"/>
      <c r="F25" s="2">
        <v>4.9800000000000004</v>
      </c>
      <c r="G25" s="2"/>
      <c r="H25" s="2">
        <v>1800</v>
      </c>
      <c r="I25" s="2">
        <v>1</v>
      </c>
      <c r="J25" s="2"/>
    </row>
    <row r="26" spans="1:10" s="3" customFormat="1" x14ac:dyDescent="0.2">
      <c r="A26" s="2" t="s">
        <v>32</v>
      </c>
      <c r="B26" s="2">
        <v>3</v>
      </c>
      <c r="C26" s="2">
        <v>1.1100000000000001</v>
      </c>
      <c r="D26" s="2">
        <v>2.88</v>
      </c>
      <c r="E26" s="2"/>
      <c r="F26" s="2">
        <v>3.14</v>
      </c>
      <c r="G26" s="2">
        <v>1.71</v>
      </c>
      <c r="H26" s="2">
        <v>1800</v>
      </c>
      <c r="I26" s="2">
        <v>1</v>
      </c>
      <c r="J26" s="2"/>
    </row>
    <row r="27" spans="1:10" s="3" customFormat="1" x14ac:dyDescent="0.2">
      <c r="A27" s="3" t="s">
        <v>40</v>
      </c>
      <c r="B27" s="3">
        <v>4</v>
      </c>
      <c r="C27" s="3">
        <v>2.16</v>
      </c>
      <c r="D27" s="3">
        <v>3.29</v>
      </c>
      <c r="F27" s="3">
        <v>2.68</v>
      </c>
      <c r="G27" s="3">
        <v>2.2799999999999998</v>
      </c>
      <c r="H27" s="3">
        <v>1800</v>
      </c>
      <c r="I27" s="3">
        <v>1</v>
      </c>
      <c r="J27" s="3" t="s">
        <v>37</v>
      </c>
    </row>
    <row r="28" spans="1:10" s="3" customFormat="1" x14ac:dyDescent="0.2">
      <c r="A28" s="3" t="s">
        <v>41</v>
      </c>
      <c r="B28" s="3">
        <v>4</v>
      </c>
      <c r="C28" s="3">
        <v>2.31</v>
      </c>
      <c r="D28" s="3">
        <v>7.83</v>
      </c>
      <c r="F28" s="3">
        <v>31.83</v>
      </c>
      <c r="H28" s="3">
        <v>1800</v>
      </c>
      <c r="I28" s="3">
        <v>1</v>
      </c>
    </row>
    <row r="29" spans="1:10" s="3" customFormat="1" x14ac:dyDescent="0.2">
      <c r="A29" s="1" t="s">
        <v>11</v>
      </c>
      <c r="B29" s="1">
        <v>1</v>
      </c>
      <c r="C29" s="1">
        <v>4.3099999999999996</v>
      </c>
      <c r="D29" s="1">
        <v>1.88</v>
      </c>
      <c r="E29" s="1"/>
      <c r="F29" s="1">
        <v>19.38</v>
      </c>
      <c r="G29" s="1">
        <v>1.23</v>
      </c>
      <c r="H29" s="1">
        <v>1800</v>
      </c>
      <c r="I29" s="1">
        <v>7</v>
      </c>
      <c r="J29" s="1"/>
    </row>
    <row r="30" spans="1:10" s="4" customFormat="1" x14ac:dyDescent="0.2">
      <c r="A30" s="1" t="s">
        <v>16</v>
      </c>
      <c r="B30" s="1">
        <v>1</v>
      </c>
      <c r="C30" s="1">
        <v>0.156</v>
      </c>
      <c r="D30" s="1">
        <v>4.03</v>
      </c>
      <c r="E30" s="1"/>
      <c r="F30" s="1">
        <v>2.2999999999999998</v>
      </c>
      <c r="G30" s="1"/>
      <c r="H30" s="1">
        <v>1800</v>
      </c>
      <c r="I30" s="1">
        <v>7</v>
      </c>
      <c r="J30" s="1"/>
    </row>
    <row r="31" spans="1:10" s="4" customFormat="1" x14ac:dyDescent="0.2">
      <c r="A31" t="s">
        <v>21</v>
      </c>
      <c r="B31">
        <v>2</v>
      </c>
      <c r="C31">
        <v>1.1399999999999999</v>
      </c>
      <c r="D31">
        <v>6.86</v>
      </c>
      <c r="E31"/>
      <c r="F31">
        <v>3.44</v>
      </c>
      <c r="G31"/>
      <c r="H31">
        <v>1800</v>
      </c>
      <c r="I31">
        <v>7</v>
      </c>
      <c r="J31"/>
    </row>
    <row r="32" spans="1:10" s="4" customFormat="1" x14ac:dyDescent="0.2">
      <c r="A32" t="s">
        <v>28</v>
      </c>
      <c r="B32">
        <v>2</v>
      </c>
      <c r="C32">
        <v>1.1399999999999999</v>
      </c>
      <c r="D32">
        <v>6.9</v>
      </c>
      <c r="E32"/>
      <c r="F32"/>
      <c r="G32">
        <v>3.44</v>
      </c>
      <c r="H32">
        <v>1800</v>
      </c>
      <c r="I32">
        <v>7</v>
      </c>
      <c r="J32"/>
    </row>
    <row r="33" spans="1:10" s="4" customFormat="1" x14ac:dyDescent="0.2">
      <c r="A33" s="2" t="s">
        <v>30</v>
      </c>
      <c r="B33" s="2">
        <v>3</v>
      </c>
      <c r="C33" s="2">
        <v>1.07</v>
      </c>
      <c r="D33" s="2">
        <v>1.89</v>
      </c>
      <c r="E33" s="2"/>
      <c r="F33" s="2">
        <v>2.2000000000000002</v>
      </c>
      <c r="G33" s="2"/>
      <c r="H33" s="2">
        <v>1800</v>
      </c>
      <c r="I33" s="2">
        <v>7</v>
      </c>
      <c r="J33" s="2"/>
    </row>
    <row r="34" spans="1:10" s="4" customFormat="1" x14ac:dyDescent="0.2">
      <c r="A34" s="2" t="s">
        <v>33</v>
      </c>
      <c r="B34" s="2">
        <v>3</v>
      </c>
      <c r="C34" s="2">
        <v>3.58</v>
      </c>
      <c r="D34" s="2">
        <v>14.44</v>
      </c>
      <c r="E34" s="2"/>
      <c r="F34" s="2">
        <v>53.84</v>
      </c>
      <c r="G34" s="2"/>
      <c r="H34" s="2">
        <v>1800</v>
      </c>
      <c r="I34" s="2">
        <v>7</v>
      </c>
      <c r="J34" s="2" t="s">
        <v>20</v>
      </c>
    </row>
    <row r="35" spans="1:10" x14ac:dyDescent="0.2">
      <c r="A35" s="3" t="s">
        <v>38</v>
      </c>
      <c r="B35" s="3">
        <v>4</v>
      </c>
      <c r="C35" s="3">
        <v>2.25</v>
      </c>
      <c r="D35" s="3">
        <v>12.58</v>
      </c>
      <c r="E35" s="3"/>
      <c r="F35" s="3">
        <v>15.61</v>
      </c>
      <c r="G35" s="3">
        <v>13.83</v>
      </c>
      <c r="H35" s="3">
        <v>1800</v>
      </c>
      <c r="I35" s="3">
        <v>7</v>
      </c>
      <c r="J35" s="3"/>
    </row>
    <row r="36" spans="1:10" x14ac:dyDescent="0.2">
      <c r="A36" s="3" t="s">
        <v>39</v>
      </c>
      <c r="B36" s="3">
        <v>4</v>
      </c>
      <c r="C36" s="3">
        <v>1.28</v>
      </c>
      <c r="D36" s="3">
        <v>1.69</v>
      </c>
      <c r="E36" s="3"/>
      <c r="F36" s="3">
        <v>4.17</v>
      </c>
      <c r="G36" s="3">
        <v>1.03</v>
      </c>
      <c r="H36" s="3">
        <v>1800</v>
      </c>
      <c r="I36" s="3">
        <v>7</v>
      </c>
      <c r="J36" s="3"/>
    </row>
    <row r="37" spans="1:10" x14ac:dyDescent="0.2">
      <c r="A37" s="4" t="s">
        <v>47</v>
      </c>
      <c r="B37" s="4">
        <v>5</v>
      </c>
      <c r="C37" s="4">
        <v>1.28</v>
      </c>
      <c r="D37" s="4">
        <v>2.2200000000000002</v>
      </c>
      <c r="E37" s="4"/>
      <c r="F37" s="4">
        <v>2.363</v>
      </c>
      <c r="G37" s="4">
        <v>1.35</v>
      </c>
      <c r="H37" s="4">
        <v>1800</v>
      </c>
      <c r="I37" s="4">
        <v>7</v>
      </c>
      <c r="J37" s="4" t="s">
        <v>48</v>
      </c>
    </row>
    <row r="38" spans="1:10" x14ac:dyDescent="0.2">
      <c r="A38" s="1" t="s">
        <v>12</v>
      </c>
      <c r="B38" s="1">
        <v>1</v>
      </c>
      <c r="C38" s="1"/>
      <c r="D38" s="1"/>
      <c r="E38" s="1"/>
      <c r="F38" s="1"/>
      <c r="G38" s="1"/>
      <c r="H38" s="1"/>
      <c r="I38" s="1">
        <v>7</v>
      </c>
      <c r="J38" s="1" t="s">
        <v>14</v>
      </c>
    </row>
  </sheetData>
  <sortState ref="A2:J41">
    <sortCondition ref="H2:H41"/>
    <sortCondition ref="I2:I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B14-9AF4-854D-B9C9-BE4A4B6ECD4A}">
  <dimension ref="A1:G11"/>
  <sheetViews>
    <sheetView workbookViewId="0">
      <selection activeCell="G7" sqref="G7"/>
    </sheetView>
  </sheetViews>
  <sheetFormatPr baseColWidth="10" defaultRowHeight="16" x14ac:dyDescent="0.2"/>
  <sheetData>
    <row r="1" spans="1:7" x14ac:dyDescent="0.2">
      <c r="A1" t="s">
        <v>52</v>
      </c>
      <c r="B1" t="s">
        <v>53</v>
      </c>
      <c r="C1" t="s">
        <v>54</v>
      </c>
      <c r="D1" t="s">
        <v>57</v>
      </c>
      <c r="E1" t="s">
        <v>58</v>
      </c>
      <c r="F1" t="s">
        <v>62</v>
      </c>
      <c r="G1" t="s">
        <v>63</v>
      </c>
    </row>
    <row r="2" spans="1:7" x14ac:dyDescent="0.2">
      <c r="A2" s="5">
        <v>44418</v>
      </c>
      <c r="B2">
        <v>1</v>
      </c>
      <c r="C2" t="s">
        <v>55</v>
      </c>
      <c r="D2">
        <v>1000</v>
      </c>
      <c r="E2" t="s">
        <v>59</v>
      </c>
      <c r="F2">
        <v>5</v>
      </c>
      <c r="G2">
        <v>1</v>
      </c>
    </row>
    <row r="3" spans="1:7" x14ac:dyDescent="0.2">
      <c r="A3" s="5">
        <v>44418</v>
      </c>
      <c r="B3">
        <v>2</v>
      </c>
      <c r="C3" t="s">
        <v>56</v>
      </c>
      <c r="D3">
        <v>1000</v>
      </c>
      <c r="E3" t="s">
        <v>59</v>
      </c>
      <c r="F3">
        <v>5</v>
      </c>
      <c r="G3">
        <v>1</v>
      </c>
    </row>
    <row r="4" spans="1:7" x14ac:dyDescent="0.2">
      <c r="A4" s="5">
        <v>44418</v>
      </c>
      <c r="B4">
        <v>3</v>
      </c>
      <c r="C4" t="s">
        <v>55</v>
      </c>
      <c r="D4">
        <v>1000</v>
      </c>
      <c r="E4" t="s">
        <v>60</v>
      </c>
      <c r="F4">
        <v>5</v>
      </c>
      <c r="G4">
        <v>1</v>
      </c>
    </row>
    <row r="5" spans="1:7" x14ac:dyDescent="0.2">
      <c r="A5" s="5">
        <v>44418</v>
      </c>
      <c r="B5">
        <v>4</v>
      </c>
      <c r="C5" t="s">
        <v>55</v>
      </c>
      <c r="D5">
        <v>1000</v>
      </c>
      <c r="E5" t="s">
        <v>60</v>
      </c>
      <c r="F5">
        <v>5</v>
      </c>
      <c r="G5">
        <v>1</v>
      </c>
    </row>
    <row r="6" spans="1:7" x14ac:dyDescent="0.2">
      <c r="A6" s="5">
        <v>44420</v>
      </c>
      <c r="B6">
        <v>10</v>
      </c>
      <c r="D6">
        <v>1800</v>
      </c>
      <c r="E6" t="s">
        <v>59</v>
      </c>
      <c r="F6">
        <v>5</v>
      </c>
    </row>
    <row r="7" spans="1:7" x14ac:dyDescent="0.2">
      <c r="A7" s="5">
        <v>44420</v>
      </c>
      <c r="B7" t="s">
        <v>61</v>
      </c>
      <c r="D7">
        <v>1800</v>
      </c>
      <c r="E7" t="s">
        <v>59</v>
      </c>
      <c r="F7">
        <v>5</v>
      </c>
    </row>
    <row r="8" spans="1:7" x14ac:dyDescent="0.2">
      <c r="A8" s="5">
        <v>44426</v>
      </c>
      <c r="B8">
        <v>1</v>
      </c>
      <c r="D8">
        <v>1000</v>
      </c>
      <c r="E8" t="s">
        <v>59</v>
      </c>
      <c r="F8">
        <v>5</v>
      </c>
      <c r="G8">
        <v>7</v>
      </c>
    </row>
    <row r="9" spans="1:7" x14ac:dyDescent="0.2">
      <c r="A9" s="5">
        <v>44426</v>
      </c>
      <c r="B9">
        <v>2</v>
      </c>
      <c r="D9">
        <v>1000</v>
      </c>
      <c r="E9" t="s">
        <v>59</v>
      </c>
      <c r="F9">
        <v>5</v>
      </c>
      <c r="G9">
        <v>7</v>
      </c>
    </row>
    <row r="10" spans="1:7" x14ac:dyDescent="0.2">
      <c r="A10" s="5">
        <v>44426</v>
      </c>
      <c r="B10">
        <v>3</v>
      </c>
      <c r="D10">
        <v>1000</v>
      </c>
      <c r="E10" t="s">
        <v>60</v>
      </c>
      <c r="F10">
        <v>5</v>
      </c>
      <c r="G10">
        <v>7</v>
      </c>
    </row>
    <row r="11" spans="1:7" x14ac:dyDescent="0.2">
      <c r="A11" s="5">
        <v>44426</v>
      </c>
      <c r="B11">
        <v>4</v>
      </c>
      <c r="D11">
        <v>1000</v>
      </c>
      <c r="E11" t="s">
        <v>60</v>
      </c>
      <c r="F11">
        <v>5</v>
      </c>
      <c r="G1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A680-4305-E54C-A8A1-00C2C16166D9}">
  <dimension ref="A1:L25"/>
  <sheetViews>
    <sheetView workbookViewId="0">
      <selection activeCell="F22" sqref="F22"/>
    </sheetView>
  </sheetViews>
  <sheetFormatPr baseColWidth="10" defaultRowHeight="16" x14ac:dyDescent="0.2"/>
  <cols>
    <col min="1" max="1" width="49.33203125" customWidth="1"/>
  </cols>
  <sheetData>
    <row r="1" spans="1:12" x14ac:dyDescent="0.2">
      <c r="A1" t="s">
        <v>49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</row>
    <row r="2" spans="1:12" x14ac:dyDescent="0.2">
      <c r="A2" t="s">
        <v>5</v>
      </c>
      <c r="B2">
        <v>0.34040369999999998</v>
      </c>
      <c r="C2">
        <v>0.61</v>
      </c>
      <c r="D2">
        <v>1.1399999999999999</v>
      </c>
      <c r="E2">
        <v>1.46</v>
      </c>
      <c r="F2">
        <v>1.71</v>
      </c>
      <c r="H2">
        <v>5.19</v>
      </c>
      <c r="I2">
        <v>5.14</v>
      </c>
      <c r="J2">
        <v>5.18</v>
      </c>
      <c r="K2">
        <v>5.2</v>
      </c>
      <c r="L2">
        <v>5.22</v>
      </c>
    </row>
    <row r="3" spans="1:12" x14ac:dyDescent="0.2">
      <c r="A3" t="s">
        <v>47</v>
      </c>
      <c r="B3">
        <v>0.32</v>
      </c>
      <c r="C3">
        <v>0.64</v>
      </c>
      <c r="D3">
        <v>1.28</v>
      </c>
      <c r="E3">
        <v>1.68</v>
      </c>
      <c r="F3">
        <v>1.8</v>
      </c>
      <c r="H3">
        <v>2.21</v>
      </c>
      <c r="I3">
        <v>2.19</v>
      </c>
      <c r="J3">
        <v>2.21</v>
      </c>
      <c r="K3">
        <v>2.21</v>
      </c>
      <c r="L3">
        <v>2.2000000000000002</v>
      </c>
    </row>
    <row r="4" spans="1:12" x14ac:dyDescent="0.2">
      <c r="A4" t="s">
        <v>73</v>
      </c>
      <c r="B4">
        <v>1.64</v>
      </c>
      <c r="C4">
        <v>2.39</v>
      </c>
      <c r="D4">
        <v>3.18</v>
      </c>
      <c r="E4">
        <v>3.57</v>
      </c>
      <c r="F4">
        <v>3.74</v>
      </c>
      <c r="H4">
        <v>14.56</v>
      </c>
      <c r="I4">
        <v>14.51</v>
      </c>
      <c r="J4">
        <v>14.45</v>
      </c>
      <c r="K4">
        <v>14.44</v>
      </c>
      <c r="L4">
        <v>14.49</v>
      </c>
    </row>
    <row r="5" spans="1:12" x14ac:dyDescent="0.2">
      <c r="A5" t="s">
        <v>42</v>
      </c>
      <c r="B5">
        <v>0.18</v>
      </c>
      <c r="C5">
        <v>0.74</v>
      </c>
      <c r="D5">
        <v>1</v>
      </c>
      <c r="E5">
        <v>1.68</v>
      </c>
      <c r="F5">
        <v>2.13</v>
      </c>
      <c r="I5">
        <v>3.5</v>
      </c>
      <c r="J5">
        <v>3.49</v>
      </c>
      <c r="K5">
        <v>3.5</v>
      </c>
      <c r="L5">
        <v>3.5</v>
      </c>
    </row>
    <row r="6" spans="1:12" x14ac:dyDescent="0.2">
      <c r="A6" t="s">
        <v>74</v>
      </c>
      <c r="B6">
        <v>0.81</v>
      </c>
      <c r="C6">
        <v>1.81</v>
      </c>
      <c r="D6">
        <v>3</v>
      </c>
      <c r="E6">
        <v>3.73</v>
      </c>
      <c r="F6">
        <v>4.0999999999999996</v>
      </c>
      <c r="H6">
        <v>8.77</v>
      </c>
      <c r="I6">
        <v>8.77</v>
      </c>
      <c r="J6">
        <v>8.83</v>
      </c>
      <c r="K6">
        <v>8.81</v>
      </c>
      <c r="L6">
        <v>8.7899999999999991</v>
      </c>
    </row>
    <row r="8" spans="1:12" x14ac:dyDescent="0.2">
      <c r="B8">
        <f>(B2/$B$2)*100</f>
        <v>100</v>
      </c>
      <c r="C8">
        <f t="shared" ref="C8:F8" si="0">(C2/$B$2)*100</f>
        <v>179.19899225537208</v>
      </c>
      <c r="D8">
        <f t="shared" si="0"/>
        <v>334.89647732971173</v>
      </c>
      <c r="E8">
        <f t="shared" si="0"/>
        <v>428.90250605384142</v>
      </c>
      <c r="F8">
        <f t="shared" si="0"/>
        <v>502.34471599456765</v>
      </c>
      <c r="H8">
        <f>(H2/$H$2)*100</f>
        <v>100</v>
      </c>
      <c r="I8">
        <f t="shared" ref="I8:L8" si="1">(I2/$H$2)*100</f>
        <v>99.036608863198452</v>
      </c>
      <c r="J8">
        <f t="shared" si="1"/>
        <v>99.807321772639682</v>
      </c>
      <c r="K8">
        <f t="shared" si="1"/>
        <v>100.1926782273603</v>
      </c>
      <c r="L8">
        <f t="shared" si="1"/>
        <v>100.57803468208091</v>
      </c>
    </row>
    <row r="9" spans="1:12" x14ac:dyDescent="0.2">
      <c r="B9">
        <f>(B3/$B$3)*100</f>
        <v>100</v>
      </c>
      <c r="C9">
        <f t="shared" ref="C9:F9" si="2">(C3/$B$3)*100</f>
        <v>200</v>
      </c>
      <c r="D9">
        <f t="shared" si="2"/>
        <v>400</v>
      </c>
      <c r="E9">
        <f t="shared" si="2"/>
        <v>525</v>
      </c>
      <c r="F9">
        <f t="shared" si="2"/>
        <v>562.5</v>
      </c>
      <c r="H9">
        <f>(H3/$H$3)*100</f>
        <v>100</v>
      </c>
      <c r="I9">
        <f t="shared" ref="I9:L9" si="3">(I3/$H$3)*100</f>
        <v>99.095022624434392</v>
      </c>
      <c r="J9">
        <f t="shared" si="3"/>
        <v>100</v>
      </c>
      <c r="K9">
        <f t="shared" si="3"/>
        <v>100</v>
      </c>
      <c r="L9">
        <f t="shared" si="3"/>
        <v>99.54751131221721</v>
      </c>
    </row>
    <row r="10" spans="1:12" x14ac:dyDescent="0.2">
      <c r="B10">
        <f>(B4/$B$4)*100</f>
        <v>100</v>
      </c>
      <c r="C10">
        <f t="shared" ref="C10:F10" si="4">(C4/$B$4)*100</f>
        <v>145.73170731707319</v>
      </c>
      <c r="D10">
        <f t="shared" si="4"/>
        <v>193.90243902439025</v>
      </c>
      <c r="E10">
        <f t="shared" si="4"/>
        <v>217.6829268292683</v>
      </c>
      <c r="F10">
        <f t="shared" si="4"/>
        <v>228.04878048780489</v>
      </c>
      <c r="H10">
        <f>(H4/$H$4)*100</f>
        <v>100</v>
      </c>
      <c r="I10">
        <f t="shared" ref="I10:L10" si="5">(I4/$H$4)*100</f>
        <v>99.656593406593402</v>
      </c>
      <c r="J10">
        <f t="shared" si="5"/>
        <v>99.244505494505489</v>
      </c>
      <c r="K10">
        <f t="shared" si="5"/>
        <v>99.175824175824161</v>
      </c>
      <c r="L10">
        <f t="shared" si="5"/>
        <v>99.519230769230774</v>
      </c>
    </row>
    <row r="11" spans="1:12" x14ac:dyDescent="0.2">
      <c r="B11">
        <f>(B5/$B$5)*100</f>
        <v>100</v>
      </c>
      <c r="C11">
        <f t="shared" ref="C11:F11" si="6">(C5/$B$5)*100</f>
        <v>411.11111111111114</v>
      </c>
      <c r="D11">
        <f t="shared" si="6"/>
        <v>555.55555555555554</v>
      </c>
      <c r="E11">
        <f t="shared" si="6"/>
        <v>933.33333333333337</v>
      </c>
      <c r="F11">
        <f t="shared" si="6"/>
        <v>1183.3333333333335</v>
      </c>
      <c r="H11">
        <f>(H5/$I$5)*100</f>
        <v>0</v>
      </c>
      <c r="I11">
        <f t="shared" ref="I11:L11" si="7">(I5/$I$5)*100</f>
        <v>100</v>
      </c>
      <c r="J11">
        <f t="shared" si="7"/>
        <v>99.714285714285722</v>
      </c>
      <c r="K11">
        <f t="shared" si="7"/>
        <v>100</v>
      </c>
      <c r="L11">
        <f t="shared" si="7"/>
        <v>100</v>
      </c>
    </row>
    <row r="12" spans="1:12" x14ac:dyDescent="0.2">
      <c r="B12">
        <f>(B6/$B$6)*100</f>
        <v>100</v>
      </c>
      <c r="C12">
        <f t="shared" ref="C12:F12" si="8">(C6/$B$6)*100</f>
        <v>223.45679012345676</v>
      </c>
      <c r="D12">
        <f t="shared" si="8"/>
        <v>370.37037037037032</v>
      </c>
      <c r="E12">
        <f t="shared" si="8"/>
        <v>460.49382716049382</v>
      </c>
      <c r="F12">
        <f t="shared" si="8"/>
        <v>506.17283950617275</v>
      </c>
      <c r="H12">
        <f>(H6/$H$6)*100</f>
        <v>100</v>
      </c>
      <c r="I12">
        <f t="shared" ref="I12:L12" si="9">(I6/$H$6)*100</f>
        <v>100</v>
      </c>
      <c r="J12">
        <f t="shared" si="9"/>
        <v>100.68415051311288</v>
      </c>
      <c r="K12">
        <f t="shared" si="9"/>
        <v>100.45610034207526</v>
      </c>
      <c r="L12">
        <f t="shared" si="9"/>
        <v>100.22805017103762</v>
      </c>
    </row>
    <row r="14" spans="1:12" x14ac:dyDescent="0.2">
      <c r="C14">
        <f>C8-B8</f>
        <v>79.198992255372076</v>
      </c>
      <c r="D14">
        <f t="shared" ref="D14:F14" si="10">D8-C8</f>
        <v>155.69748507433965</v>
      </c>
      <c r="E14">
        <f t="shared" si="10"/>
        <v>94.006028724129692</v>
      </c>
      <c r="F14">
        <f t="shared" si="10"/>
        <v>73.442209940726229</v>
      </c>
    </row>
    <row r="15" spans="1:12" x14ac:dyDescent="0.2">
      <c r="C15">
        <f t="shared" ref="C15:F15" si="11">C9-B9</f>
        <v>100</v>
      </c>
      <c r="D15">
        <f t="shared" si="11"/>
        <v>200</v>
      </c>
      <c r="E15">
        <f t="shared" si="11"/>
        <v>125</v>
      </c>
      <c r="F15">
        <f t="shared" si="11"/>
        <v>37.5</v>
      </c>
    </row>
    <row r="16" spans="1:12" x14ac:dyDescent="0.2">
      <c r="C16">
        <f t="shared" ref="C16:F16" si="12">C10-B10</f>
        <v>45.731707317073187</v>
      </c>
      <c r="D16">
        <f t="shared" si="12"/>
        <v>48.17073170731706</v>
      </c>
      <c r="E16">
        <f t="shared" si="12"/>
        <v>23.780487804878049</v>
      </c>
      <c r="F16">
        <f t="shared" si="12"/>
        <v>10.365853658536594</v>
      </c>
    </row>
    <row r="17" spans="1:12" x14ac:dyDescent="0.2">
      <c r="C17">
        <f t="shared" ref="C17:F17" si="13">C11-B11</f>
        <v>311.11111111111114</v>
      </c>
      <c r="D17">
        <f t="shared" si="13"/>
        <v>144.4444444444444</v>
      </c>
      <c r="E17">
        <f t="shared" si="13"/>
        <v>377.77777777777783</v>
      </c>
      <c r="F17">
        <f t="shared" si="13"/>
        <v>250.00000000000011</v>
      </c>
    </row>
    <row r="18" spans="1:12" x14ac:dyDescent="0.2">
      <c r="C18">
        <f t="shared" ref="C18:F18" si="14">C12-B12</f>
        <v>123.45679012345676</v>
      </c>
      <c r="D18">
        <f t="shared" si="14"/>
        <v>146.91358024691357</v>
      </c>
      <c r="E18">
        <f t="shared" si="14"/>
        <v>90.123456790123498</v>
      </c>
      <c r="F18">
        <f t="shared" si="14"/>
        <v>45.679012345678927</v>
      </c>
    </row>
    <row r="20" spans="1:12" x14ac:dyDescent="0.2">
      <c r="A20" t="s">
        <v>80</v>
      </c>
    </row>
    <row r="21" spans="1:12" x14ac:dyDescent="0.2">
      <c r="A21" t="s">
        <v>5</v>
      </c>
      <c r="B21">
        <v>0.72</v>
      </c>
      <c r="C21">
        <v>0.91</v>
      </c>
      <c r="D21">
        <v>1.38</v>
      </c>
      <c r="E21">
        <v>1.83</v>
      </c>
      <c r="F21">
        <v>2.16</v>
      </c>
      <c r="H21">
        <v>5</v>
      </c>
      <c r="I21">
        <v>5</v>
      </c>
      <c r="J21">
        <v>5.01</v>
      </c>
      <c r="K21">
        <v>5.09</v>
      </c>
      <c r="L21">
        <v>5.0999999999999996</v>
      </c>
    </row>
    <row r="22" spans="1:12" x14ac:dyDescent="0.2">
      <c r="A22" t="s">
        <v>47</v>
      </c>
      <c r="B22">
        <v>0.8</v>
      </c>
      <c r="C22">
        <v>1.03</v>
      </c>
      <c r="D22">
        <v>1.44</v>
      </c>
      <c r="E22">
        <v>1.79</v>
      </c>
      <c r="F22">
        <v>1.87</v>
      </c>
      <c r="H22">
        <v>2.6</v>
      </c>
      <c r="I22">
        <v>2.5499999999999998</v>
      </c>
      <c r="J22">
        <v>2.0299999999999998</v>
      </c>
      <c r="K22">
        <v>2.35</v>
      </c>
      <c r="L22">
        <v>2.34</v>
      </c>
    </row>
    <row r="23" spans="1:12" x14ac:dyDescent="0.2">
      <c r="A23" t="s">
        <v>73</v>
      </c>
    </row>
    <row r="24" spans="1:12" x14ac:dyDescent="0.2">
      <c r="A24" t="s">
        <v>42</v>
      </c>
      <c r="B24">
        <v>-0.81</v>
      </c>
      <c r="C24">
        <v>1.26</v>
      </c>
      <c r="D24">
        <v>2.0499999999999998</v>
      </c>
      <c r="E24">
        <v>2.4900000000000002</v>
      </c>
      <c r="F24">
        <v>2.89</v>
      </c>
      <c r="H24">
        <v>18.5</v>
      </c>
      <c r="I24">
        <v>18.5</v>
      </c>
      <c r="J24">
        <v>3.83</v>
      </c>
      <c r="K24">
        <v>3.86</v>
      </c>
      <c r="L24">
        <v>3.83</v>
      </c>
    </row>
    <row r="25" spans="1:12" x14ac:dyDescent="0.2">
      <c r="A25" t="s">
        <v>74</v>
      </c>
      <c r="B25">
        <v>2.38</v>
      </c>
      <c r="C25">
        <v>2.94</v>
      </c>
      <c r="D25">
        <v>3.96</v>
      </c>
      <c r="E25">
        <v>4.3899999999999997</v>
      </c>
      <c r="F25">
        <v>4.43</v>
      </c>
      <c r="H25">
        <v>9.5</v>
      </c>
      <c r="I25">
        <v>8.9</v>
      </c>
      <c r="J25">
        <v>8.8000000000000007</v>
      </c>
      <c r="K25">
        <v>8.8000000000000007</v>
      </c>
      <c r="L25">
        <v>8.8000000000000007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Sheet1</vt:lpstr>
      <vt:lpstr>Sheet2</vt:lpstr>
      <vt:lpstr>Alpha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2022-04-04T18:01:41Z</dcterms:created>
  <dcterms:modified xsi:type="dcterms:W3CDTF">2022-07-29T16:46:08Z</dcterms:modified>
</cp:coreProperties>
</file>