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kjayakumar/Downloads/exported-assets/"/>
    </mc:Choice>
  </mc:AlternateContent>
  <xr:revisionPtr revIDLastSave="0" documentId="13_ncr:1_{60476EAA-2F2D-E64B-AA32-1BC6FD6BCBE5}" xr6:coauthVersionLast="47" xr6:coauthVersionMax="47" xr10:uidLastSave="{00000000-0000-0000-0000-000000000000}"/>
  <bookViews>
    <workbookView xWindow="9260" yWindow="11600" windowWidth="43120" windowHeight="28560" activeTab="4" xr2:uid="{00000000-000D-0000-FFFF-FFFF00000000}"/>
  </bookViews>
  <sheets>
    <sheet name="Trust Services Controls" sheetId="1" r:id="rId1"/>
    <sheet name="Implementation Guidance" sheetId="2" r:id="rId2"/>
    <sheet name="Evidence Tracker" sheetId="3" r:id="rId3"/>
    <sheet name="Summary Dashboard" sheetId="4" r:id="rId4"/>
    <sheet name="Security Controls (CC)" sheetId="5" r:id="rId5"/>
    <sheet name="Availability Controls (A)" sheetId="6" r:id="rId6"/>
    <sheet name="Processing Integrity (PI)" sheetId="7" r:id="rId7"/>
    <sheet name="Confidentiality (C)" sheetId="8" r:id="rId8"/>
    <sheet name="Privacy Controls (P)" sheetId="9" r:id="rId9"/>
    <sheet name="Business Model Scoping" sheetId="10" r:id="rId10"/>
  </sheets>
  <definedNames>
    <definedName name="_xlnm._FilterDatabase" localSheetId="4" hidden="1">'Security Controls (CC)'!$A$1:$L$34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B23" i="4"/>
  <c r="B22" i="4"/>
  <c r="B21" i="4"/>
  <c r="B20" i="4"/>
</calcChain>
</file>

<file path=xl/sharedStrings.xml><?xml version="1.0" encoding="utf-8"?>
<sst xmlns="http://schemas.openxmlformats.org/spreadsheetml/2006/main" count="1159" uniqueCount="511">
  <si>
    <t>Control ID</t>
  </si>
  <si>
    <t>Category</t>
  </si>
  <si>
    <t>Control Description</t>
  </si>
  <si>
    <t>Implementation Steps</t>
  </si>
  <si>
    <t>Evidence Required</t>
  </si>
  <si>
    <t>Reference</t>
  </si>
  <si>
    <t>TSC</t>
  </si>
  <si>
    <t>Status</t>
  </si>
  <si>
    <t>Owner</t>
  </si>
  <si>
    <t>Implementation Date</t>
  </si>
  <si>
    <t>Testing Date</t>
  </si>
  <si>
    <t>Testing Results</t>
  </si>
  <si>
    <t>Automation Tools</t>
  </si>
  <si>
    <t>Cloud Examples</t>
  </si>
  <si>
    <t>Notes</t>
  </si>
  <si>
    <t>CC1.1</t>
  </si>
  <si>
    <t>Control Environment</t>
  </si>
  <si>
    <t>The entity demonstrates a commitment to integrity and ethical values</t>
  </si>
  <si>
    <t>1. Establish and communicate code of conduct
2. Implement ethics training programs
3. Create whistleblower mechanisms
4. Regular leadership communication on ethics</t>
  </si>
  <si>
    <t>Code of conduct policy, Ethics training records, Leadership communications, Whistleblower reports</t>
  </si>
  <si>
    <t>COSO Principle 1</t>
  </si>
  <si>
    <t>Security</t>
  </si>
  <si>
    <t>Not Started</t>
  </si>
  <si>
    <t>Policy management systems, Training platforms</t>
  </si>
  <si>
    <t>AWS Config for compliance monitoring, Azure Policy for governance</t>
  </si>
  <si>
    <t>CC1.2</t>
  </si>
  <si>
    <t>The board demonstrates independence and exercises oversight of internal control</t>
  </si>
  <si>
    <t>1. Establish independent board members
2. Define board oversight responsibilities
3. Regular board meetings on control matters
4. Board expertise assessment</t>
  </si>
  <si>
    <t>Board charter, Meeting minutes, Independence documentation, Expertise assessments</t>
  </si>
  <si>
    <t>COSO Principle 2</t>
  </si>
  <si>
    <t>Board portal software, Governance platforms</t>
  </si>
  <si>
    <t>Board meeting platforms, Governance dashboards</t>
  </si>
  <si>
    <t>CC1.3</t>
  </si>
  <si>
    <t>Management establishes structures, reporting lines, and authorities</t>
  </si>
  <si>
    <t>1. Define organizational structure
2. Establish reporting relationships
3. Document roles and responsibilities
4. Implement delegation of authority</t>
  </si>
  <si>
    <t>Organizational chart, Role descriptions, Authority matrices, Reporting structure docs</t>
  </si>
  <si>
    <t>COSO Principle 3</t>
  </si>
  <si>
    <t>HRIS systems, Org chart tools</t>
  </si>
  <si>
    <t>Azure AD organizational units, AWS Organizations structure</t>
  </si>
  <si>
    <t>CC1.4</t>
  </si>
  <si>
    <t>The entity demonstrates commitment to attract, develop, and retain competent individuals</t>
  </si>
  <si>
    <t>1. Develop competency frameworks
2. Implement training programs
3. Regular performance evaluations
4. Succession planning</t>
  </si>
  <si>
    <t>Competency frameworks, Training records, Performance reviews, Succession plans</t>
  </si>
  <si>
    <t>COSO Principle 4</t>
  </si>
  <si>
    <t>Learning management systems, Performance management tools</t>
  </si>
  <si>
    <t>AWS Training and Certification, Azure Learn platforms</t>
  </si>
  <si>
    <t>CC1.5</t>
  </si>
  <si>
    <t>The entity holds individuals accountable for internal control responsibilities</t>
  </si>
  <si>
    <t>1. Define accountability measures
2. Implement performance metrics
3. Regular accountability reviews
4. Corrective action procedures</t>
  </si>
  <si>
    <t>Accountability frameworks, Performance metrics, Review reports, Corrective actions</t>
  </si>
  <si>
    <t>COSO Principle 5</t>
  </si>
  <si>
    <t>Performance dashboards, KPI tracking systems</t>
  </si>
  <si>
    <t>CloudWatch metrics, Azure Monitor alerting</t>
  </si>
  <si>
    <t>CC2.1</t>
  </si>
  <si>
    <t>Communication and Information</t>
  </si>
  <si>
    <t>The entity obtains quality information to support internal control</t>
  </si>
  <si>
    <t>1. Establish information requirements
2. Implement data quality controls
3. Regular information reviews
4. Information system updates</t>
  </si>
  <si>
    <t>Information requirements docs, Data quality reports, Review procedures, System documentation</t>
  </si>
  <si>
    <t>COSO Principle 13</t>
  </si>
  <si>
    <t>Data quality tools, Information management systems</t>
  </si>
  <si>
    <t>AWS Glue for data quality, Azure Data Factory</t>
  </si>
  <si>
    <t>CC2.2</t>
  </si>
  <si>
    <t>The entity internally communicates information necessary for internal control</t>
  </si>
  <si>
    <t>1. Define communication protocols
2. Implement communication channels
3. Regular internal communications
4. Communication effectiveness reviews</t>
  </si>
  <si>
    <t>Communication policies, Channel documentation, Communication logs, Effectiveness assessments</t>
  </si>
  <si>
    <t>COSO Principle 14</t>
  </si>
  <si>
    <t>Communication platforms, Collaboration tools</t>
  </si>
  <si>
    <t>Microsoft Teams, Slack integrations with monitoring</t>
  </si>
  <si>
    <t>CC2.3</t>
  </si>
  <si>
    <t>The entity communicates with external parties regarding internal control</t>
  </si>
  <si>
    <t>1. Establish external communication policies
2. Define stakeholder groups
3. Regular external communications
4. Feedback mechanisms</t>
  </si>
  <si>
    <t>External communication policies, Stakeholder registers, Communication records, Feedback reports</t>
  </si>
  <si>
    <t>COSO Principle 15</t>
  </si>
  <si>
    <t>CRM systems, Stakeholder management tools</t>
  </si>
  <si>
    <t>Customer communication platforms, Partner portals</t>
  </si>
  <si>
    <t>CC3.1</t>
  </si>
  <si>
    <t>Risk Assessment</t>
  </si>
  <si>
    <t>The entity specifies objectives with sufficient clarity for risk identification</t>
  </si>
  <si>
    <t>1. Define clear objectives
2. Document risk tolerance
3. Regular objective reviews
4. Objective communication</t>
  </si>
  <si>
    <t>Objective statements, Risk tolerance documentation, Review reports, Communication records</t>
  </si>
  <si>
    <t>COSO Principle 6</t>
  </si>
  <si>
    <t>Risk management platforms, Objective tracking tools</t>
  </si>
  <si>
    <t>AWS Config Rules for objective monitoring, Azure Policy definitions</t>
  </si>
  <si>
    <t>CC3.2</t>
  </si>
  <si>
    <t>The entity identifies and analyzes risks to achievement of objectives</t>
  </si>
  <si>
    <t>1. Conduct risk assessments
2. Implement risk registers
3. Risk analysis procedures
4. Regular risk updates</t>
  </si>
  <si>
    <t>Risk assessments, Risk registers, Analysis reports, Update procedures</t>
  </si>
  <si>
    <t>COSO Principle 7</t>
  </si>
  <si>
    <t>GRC platforms, Risk assessment tools</t>
  </si>
  <si>
    <t>AWS Security Hub, Azure Security Center assessments</t>
  </si>
  <si>
    <t>CC3.3</t>
  </si>
  <si>
    <t>The entity considers potential for fraud in assessing risks</t>
  </si>
  <si>
    <t>1. Fraud risk assessments
2. Anti-fraud controls
3. Fraud monitoring procedures
4. Incident response for fraud</t>
  </si>
  <si>
    <t>Fraud risk assessments, Anti-fraud policies, Monitoring reports, Incident procedures</t>
  </si>
  <si>
    <t>COSO Principle 8</t>
  </si>
  <si>
    <t>Fraud detection systems, Anomaly detection tools</t>
  </si>
  <si>
    <t>AWS GuardDuty for threat detection, Azure Sentinel</t>
  </si>
  <si>
    <t>CC3.4</t>
  </si>
  <si>
    <t>The entity identifies and assesses changes that could impact internal control</t>
  </si>
  <si>
    <t>1. Change identification procedures
2. Impact assessments
3. Change monitoring
4. Control updates</t>
  </si>
  <si>
    <t>Change procedures, Impact assessments, Monitoring reports, Control updates</t>
  </si>
  <si>
    <t>COSO Principle 9</t>
  </si>
  <si>
    <t>Change management systems, Impact analysis tools</t>
  </si>
  <si>
    <t>AWS CloudFormation drift detection, Azure Resource Manager templates</t>
  </si>
  <si>
    <t>CC4.1</t>
  </si>
  <si>
    <t>Monitoring Controls</t>
  </si>
  <si>
    <t>The entity selects and performs ongoing evaluations of internal control</t>
  </si>
  <si>
    <t>1. Design monitoring procedures
2. Implement continuous monitoring
3. Regular evaluation schedules
4. Monitoring reporting</t>
  </si>
  <si>
    <t>Monitoring procedures, Continuous monitoring reports, Evaluation schedules, Monitoring reports</t>
  </si>
  <si>
    <t>COSO Principle 16</t>
  </si>
  <si>
    <t>Continuous monitoring platforms, Evaluation tools</t>
  </si>
  <si>
    <t>AWS CloudWatch continuous monitoring, Azure Monitor</t>
  </si>
  <si>
    <t>CC4.2</t>
  </si>
  <si>
    <t>The entity evaluates and communicates internal control deficiencies</t>
  </si>
  <si>
    <t>1. Deficiency identification procedures
2. Evaluation criteria
3. Communication protocols
4. Remediation tracking</t>
  </si>
  <si>
    <t>Deficiency procedures, Evaluation criteria, Communication records, Remediation tracking</t>
  </si>
  <si>
    <t>COSO Principle 17</t>
  </si>
  <si>
    <t>Deficiency tracking systems, Communication platforms</t>
  </si>
  <si>
    <t>AWS Config remediation, Azure Security Center recommendations</t>
  </si>
  <si>
    <t>CC5.1</t>
  </si>
  <si>
    <t>Control Activities</t>
  </si>
  <si>
    <t>The entity selects and develops control activities to mitigate risks</t>
  </si>
  <si>
    <t>1. Risk-control mapping
2. Control design procedures
3. Control implementation
4. Control effectiveness reviews</t>
  </si>
  <si>
    <t>Risk-control matrices, Design documentation, Implementation evidence, Effectiveness reviews</t>
  </si>
  <si>
    <t>COSO Principle 10</t>
  </si>
  <si>
    <t>GRC platforms, Control mapping tools</t>
  </si>
  <si>
    <t>AWS Control Tower, Azure Blueprints</t>
  </si>
  <si>
    <t>CC5.2</t>
  </si>
  <si>
    <t>The entity selects and develops general controls over technology</t>
  </si>
  <si>
    <t>1. Technology control framework
2. Control implementation
3. Technology monitoring
4. Control updates</t>
  </si>
  <si>
    <t>Technology control framework, Implementation docs, Monitoring reports, Update procedures</t>
  </si>
  <si>
    <t>COSO Principle 11</t>
  </si>
  <si>
    <t>IT governance tools, Technology monitoring platforms</t>
  </si>
  <si>
    <t>AWS Systems Manager, Azure Automation</t>
  </si>
  <si>
    <t>CC5.3</t>
  </si>
  <si>
    <t>The entity deploys control activities through policies and procedures</t>
  </si>
  <si>
    <t>1. Policy development
2. Procedure documentation
3. Training and communication
4. Compliance monitoring</t>
  </si>
  <si>
    <t>Policies and procedures, Training records, Communication logs, Compliance reports</t>
  </si>
  <si>
    <t>COSO Principle 12</t>
  </si>
  <si>
    <t>Policy as code implementations, automated compliance checks</t>
  </si>
  <si>
    <t>CC6.1</t>
  </si>
  <si>
    <t>Logical and Physical Access Controls</t>
  </si>
  <si>
    <t>Logical access security software and infrastructure protect information assets</t>
  </si>
  <si>
    <t>1. Implement access control systems
2. Configure security software
3. Network segmentation
4. Regular access reviews</t>
  </si>
  <si>
    <t>Access control configurations, Security software logs, Network diagrams, Access review reports</t>
  </si>
  <si>
    <t>Supplemental Criteria</t>
  </si>
  <si>
    <t>IAM systems, SIEM platforms, Network monitoring</t>
  </si>
  <si>
    <t>AWS IAM, Azure Active Directory, Google Cloud IAM</t>
  </si>
  <si>
    <t>CC6.2</t>
  </si>
  <si>
    <t>Prior to issuing credentials, the entity registers and authorizes users</t>
  </si>
  <si>
    <t>1. User registration procedures
2. Authorization workflows
3. Credential issuance processes
4. Account lifecycle management</t>
  </si>
  <si>
    <t>Registration procedures, Authorization records, Credential management logs, Lifecycle documentation</t>
  </si>
  <si>
    <t>Identity management systems, Workflow automation</t>
  </si>
  <si>
    <t>AWS SSO, Azure AD Privileged Identity Management, Okta</t>
  </si>
  <si>
    <t>CC6.3</t>
  </si>
  <si>
    <t>The entity authorizes, modifies, or removes access based on roles and responsibilities</t>
  </si>
  <si>
    <t>1. Role-based access control (RBAC)
2. Access modification procedures
3. Regular access reviews
4. Segregation of duties</t>
  </si>
  <si>
    <t>RBAC matrices, Access modification logs, Review reports, Segregation documentation</t>
  </si>
  <si>
    <t>RBAC systems, Access review tools, Identity governance</t>
  </si>
  <si>
    <t>AWS IAM roles, Azure RBAC, Google Cloud IAM roles</t>
  </si>
  <si>
    <t>CC6.4</t>
  </si>
  <si>
    <t>Physical access to facilities and assets is restricted to authorized personnel</t>
  </si>
  <si>
    <t>1. Physical security measures
2. Access card systems
3. Visitor management
4. Security monitoring</t>
  </si>
  <si>
    <t>Physical security policies, Access logs, Visitor records, Security monitoring reports</t>
  </si>
  <si>
    <t>Physical access control systems, Visitor management systems</t>
  </si>
  <si>
    <t>Data center security (inherited from cloud providers), facility access controls</t>
  </si>
  <si>
    <t>CC6.5</t>
  </si>
  <si>
    <t>Logical and physical protections over assets are discontinued appropriately</t>
  </si>
  <si>
    <t>1. Asset disposal procedures
2. Data destruction protocols
3. Physical destruction verification
4. Certificate of destruction</t>
  </si>
  <si>
    <t>Disposal procedures, Destruction certificates, Verification records, Audit trails</t>
  </si>
  <si>
    <t>Asset management systems, Data destruction tools</t>
  </si>
  <si>
    <t>AWS data destruction, Azure secure deletion, Google Cloud data destruction</t>
  </si>
  <si>
    <t>CC6.6</t>
  </si>
  <si>
    <t>Logical access security measures protect against external threats</t>
  </si>
  <si>
    <t>1. Firewall implementation
2. Intrusion detection systems
3. Anti-malware protection
4. Network monitoring</t>
  </si>
  <si>
    <t>Firewall configurations, IDS logs, Anti-malware reports, Network monitoring data</t>
  </si>
  <si>
    <t>SIEM platforms, Network security tools, Anti-malware systems</t>
  </si>
  <si>
    <t>AWS WAF, Azure Firewall, Google Cloud Armor</t>
  </si>
  <si>
    <t>CC6.7</t>
  </si>
  <si>
    <t>Transmission, movement, and removal of information is restricted and protected</t>
  </si>
  <si>
    <t>1. Data classification procedures
2. Encryption in transit
3. Data loss prevention (DLP)
4. Transfer monitoring</t>
  </si>
  <si>
    <t>Data classification policies, Encryption certificates, DLP configurations, Transfer logs</t>
  </si>
  <si>
    <t>DLP systems, Encryption tools, Transfer monitoring</t>
  </si>
  <si>
    <t>AWS KMS for encryption, Azure Information Protection, Google Cloud DLP</t>
  </si>
  <si>
    <t>CC6.8</t>
  </si>
  <si>
    <t>Controls prevent or detect unauthorized or malicious software</t>
  </si>
  <si>
    <t>1. Anti-malware deployment
2. Software whitelisting
3. Patch management
4. Vulnerability scanning</t>
  </si>
  <si>
    <t>Anti-malware configurations, Whitelist policies, Patch management logs, Vulnerability scan reports</t>
  </si>
  <si>
    <t>Endpoint protection platforms, Patch management tools</t>
  </si>
  <si>
    <t>AWS Systems Manager Patch Manager, Azure Security Center, Google Cloud Security Command Center</t>
  </si>
  <si>
    <t>CC7.1</t>
  </si>
  <si>
    <t>System Operations</t>
  </si>
  <si>
    <t>Detection and monitoring procedures identify vulnerabilities and threats</t>
  </si>
  <si>
    <t>1. Vulnerability management program
2. Threat intelligence integration
3. Security monitoring
4. Regular security assessments</t>
  </si>
  <si>
    <t>Vulnerability scan reports, Threat intelligence feeds, Monitoring configurations, Assessment reports</t>
  </si>
  <si>
    <t>Vulnerability scanners, SIEM platforms, Threat intelligence platforms</t>
  </si>
  <si>
    <t>AWS Inspector, Azure Security Center, Google Cloud Security Scanner</t>
  </si>
  <si>
    <t>CC7.2</t>
  </si>
  <si>
    <t>System components are monitored for anomalies indicative of malicious acts</t>
  </si>
  <si>
    <t>1. Anomaly detection systems
2. Behavioral monitoring
3. Log analysis
4. Alert management</t>
  </si>
  <si>
    <t>Anomaly detection configurations, Monitoring reports, Log analysis results, Alert logs</t>
  </si>
  <si>
    <t>SIEM platforms, User behavior analytics, Log management tools</t>
  </si>
  <si>
    <t>AWS GuardDuty, Azure Sentinel, Google Cloud Security Analytics</t>
  </si>
  <si>
    <t>CC7.3</t>
  </si>
  <si>
    <t>Security events are evaluated to determine if they represent security incidents</t>
  </si>
  <si>
    <t>1. Event correlation procedures
2. Incident classification criteria
3. Escalation procedures
4. Decision documentation</t>
  </si>
  <si>
    <t>Event correlation rules, Classification procedures, Escalation matrices, Decision logs</t>
  </si>
  <si>
    <t>SIEM platforms, Incident management systems</t>
  </si>
  <si>
    <t>AWS Security Hub, Azure Security Center, Google Cloud SCC</t>
  </si>
  <si>
    <t>CC7.4</t>
  </si>
  <si>
    <t>Identified security incidents are responded to through defined incident response</t>
  </si>
  <si>
    <t>1. Incident response plan
2. Response team structure
3. Communication procedures
4. Documentation requirements</t>
  </si>
  <si>
    <t>Incident response plan, Team documentation, Communication logs, Incident reports</t>
  </si>
  <si>
    <t>Incident response platforms, Communication tools</t>
  </si>
  <si>
    <t>AWS incident response, Azure incident response, Google Cloud incident response</t>
  </si>
  <si>
    <t>CC7.5</t>
  </si>
  <si>
    <t>Activities are implemented to recover from identified security incidents</t>
  </si>
  <si>
    <t>1. Recovery procedures
2. Business continuity planning
3. Backup and restore processes
4. Recovery testing</t>
  </si>
  <si>
    <t>Recovery procedures, BCP documentation, Backup logs, Recovery test results</t>
  </si>
  <si>
    <t>Backup and recovery tools, BCP platforms</t>
  </si>
  <si>
    <t>AWS Backup, Azure Backup, Google Cloud Backup</t>
  </si>
  <si>
    <t>CC8.1</t>
  </si>
  <si>
    <t>Change Management</t>
  </si>
  <si>
    <t>Changes to infrastructure, data, software, and procedures are authorized and implemented</t>
  </si>
  <si>
    <t>1. Change management process
2. Authorization procedures
3. Testing requirements
4. Implementation controls</t>
  </si>
  <si>
    <t>Change management procedures, Authorization records, Test results, Implementation logs</t>
  </si>
  <si>
    <t>Change management systems, Configuration management tools</t>
  </si>
  <si>
    <t>AWS CloudFormation, Azure Resource Manager, Google Cloud Deployment Manager</t>
  </si>
  <si>
    <t>CC9.1</t>
  </si>
  <si>
    <t>Risk Mitigation</t>
  </si>
  <si>
    <t>Risk mitigation activities are identified and implemented for business disruptions</t>
  </si>
  <si>
    <t>1. Business impact analysis
2. Risk mitigation strategies
3. Continuity planning
4. Regular testing</t>
  </si>
  <si>
    <t>BIA documentation, Mitigation plans, Continuity procedures, Test results</t>
  </si>
  <si>
    <t>BCP platforms, Risk management tools</t>
  </si>
  <si>
    <t>Multi-region deployments, Auto-scaling, Disaster recovery</t>
  </si>
  <si>
    <t>CC9.2</t>
  </si>
  <si>
    <t>Risks associated with vendors and business partners are assessed and managed</t>
  </si>
  <si>
    <t>1. Vendor risk assessments
2. Due diligence procedures
3. Contract management
4. Ongoing monitoring</t>
  </si>
  <si>
    <t>Vendor risk assessments, Due diligence reports, Contracts, Monitoring reports</t>
  </si>
  <si>
    <t>Vendor risk management platforms, Contract management systems</t>
  </si>
  <si>
    <t>Cloud provider SOC 2 reports, Third-party risk assessments</t>
  </si>
  <si>
    <t>A1.1</t>
  </si>
  <si>
    <t>Availability</t>
  </si>
  <si>
    <t>Capacity and use of system components are maintained and monitored</t>
  </si>
  <si>
    <t>1. Capacity planning procedures
2. Performance monitoring
3. Resource utilization tracking
4. Capacity forecasting</t>
  </si>
  <si>
    <t>Capacity plans, Performance reports, Utilization metrics, Forecasting models</t>
  </si>
  <si>
    <t>Availability Criteria</t>
  </si>
  <si>
    <t>Capacity planning tools, Performance monitoring systems</t>
  </si>
  <si>
    <t>AWS CloudWatch metrics, Azure Monitor, Google Cloud Monitoring</t>
  </si>
  <si>
    <t>A1.2</t>
  </si>
  <si>
    <t>Environmental protections, software, and recovery infrastructure are maintained</t>
  </si>
  <si>
    <t>1. Environmental controls
2. Backup procedures
3. Recovery infrastructure
4. Regular testing</t>
  </si>
  <si>
    <t>Environmental monitoring, Backup logs, Recovery procedures, Test results</t>
  </si>
  <si>
    <t>Environmental monitoring, Backup automation, Recovery orchestration</t>
  </si>
  <si>
    <t>AWS Backup, Azure Site Recovery, Google Cloud Backup and DR</t>
  </si>
  <si>
    <t>A1.3</t>
  </si>
  <si>
    <t>Recovery plan procedures are tested to support system recovery</t>
  </si>
  <si>
    <t>1. Recovery plan development
2. Testing procedures
3. Test execution
4. Results analysis and improvement</t>
  </si>
  <si>
    <t>Recovery plans, Testing procedures, Test execution logs, Improvement plans</t>
  </si>
  <si>
    <t>Disaster recovery testing platforms, Recovery orchestration</t>
  </si>
  <si>
    <t>AWS Disaster Recovery, Azure Site Recovery, Google Cloud DR</t>
  </si>
  <si>
    <t>C1.1</t>
  </si>
  <si>
    <t>Confidentiality</t>
  </si>
  <si>
    <t>Confidential information is identified and maintained</t>
  </si>
  <si>
    <t>1. Data classification procedures
2. Confidentiality labeling
3. Handling procedures
4. Access restrictions</t>
  </si>
  <si>
    <t>Data classification policies, Labeling procedures, Handling guidelines, Access controls</t>
  </si>
  <si>
    <t>Confidentiality Criteria</t>
  </si>
  <si>
    <t>Data classification tools, DLP systems</t>
  </si>
  <si>
    <t>AWS Macie, Azure Information Protection, Google Cloud DLP</t>
  </si>
  <si>
    <t>C1.2</t>
  </si>
  <si>
    <t>Confidential information is disposed of appropriately</t>
  </si>
  <si>
    <t>1. Data retention policies
2. Secure disposal procedures
3. Verification processes
4. Documentation requirements</t>
  </si>
  <si>
    <t>Retention policies, Disposal procedures, Verification records, Disposal certificates</t>
  </si>
  <si>
    <t>Data lifecycle management, Secure deletion tools</t>
  </si>
  <si>
    <t>AWS data lifecycle policies, Azure data retention, Google Cloud lifecycle management</t>
  </si>
  <si>
    <t>PI1.1</t>
  </si>
  <si>
    <t>Processing Integrity</t>
  </si>
  <si>
    <t>Quality information regarding processing objectives is obtained and communicated</t>
  </si>
  <si>
    <t>1. Processing documentation
2. Quality standards
3. Communication procedures
4. Stakeholder feedback</t>
  </si>
  <si>
    <t>Processing documentation, Quality standards, Communication records, Feedback reports</t>
  </si>
  <si>
    <t>Processing Integrity Criteria</t>
  </si>
  <si>
    <t>Process documentation tools, Quality management systems</t>
  </si>
  <si>
    <t>Process monitoring and documentation in cloud workflows</t>
  </si>
  <si>
    <t>PI1.2</t>
  </si>
  <si>
    <t>System inputs are complete and accurate</t>
  </si>
  <si>
    <t>1. Input validation controls
2. Data completeness checks
3. Accuracy verification
4. Error handling procedures</t>
  </si>
  <si>
    <t>Input validation rules, Completeness reports, Accuracy checks, Error logs</t>
  </si>
  <si>
    <t>Data validation tools, Input verification systems</t>
  </si>
  <si>
    <t>AWS Lambda input validation, Azure Functions data processing</t>
  </si>
  <si>
    <t>PI1.3</t>
  </si>
  <si>
    <t>System processing is complete, accurate, timely, and authorized</t>
  </si>
  <si>
    <t>1. Processing controls
2. Authorization procedures
3. Timeliness monitoring
4. Accuracy verification</t>
  </si>
  <si>
    <t>Processing procedures, Authorization records, Timeliness reports, Accuracy checks</t>
  </si>
  <si>
    <t>Workflow automation, Processing monitoring</t>
  </si>
  <si>
    <t>AWS Step Functions, Azure Logic Apps, Google Cloud Workflows</t>
  </si>
  <si>
    <t>PI1.4</t>
  </si>
  <si>
    <t>System outputs are complete, accurate, and timely</t>
  </si>
  <si>
    <t>1. Output validation
2. Completeness verification
3. Accuracy checks
4. Timeliness monitoring</t>
  </si>
  <si>
    <t>Output validation procedures, Completeness reports, Accuracy verification, Timeliness metrics</t>
  </si>
  <si>
    <t>Output validation systems, Reporting tools</t>
  </si>
  <si>
    <t>Automated reporting and validation in cloud platforms</t>
  </si>
  <si>
    <t>PI1.5</t>
  </si>
  <si>
    <t>Data is stored completely, accurately, and timely</t>
  </si>
  <si>
    <t>1. Data storage procedures
2. Integrity verification
3. Backup and recovery
4. Storage monitoring</t>
  </si>
  <si>
    <t>Storage procedures, Integrity checks, Backup logs, Storage monitoring reports</t>
  </si>
  <si>
    <t>Database integrity tools, Storage monitoring</t>
  </si>
  <si>
    <t>AWS RDS integrity, Azure SQL monitoring, Google Cloud SQL</t>
  </si>
  <si>
    <t>P1.1</t>
  </si>
  <si>
    <t>Privacy</t>
  </si>
  <si>
    <t>Privacy notice is provided to data subjects</t>
  </si>
  <si>
    <t>1. Privacy notice development
2. Notice publication
3. Update procedures
4. Communication tracking</t>
  </si>
  <si>
    <t>Privacy notices, Publication records, Update logs, Communication tracking</t>
  </si>
  <si>
    <t>Privacy Criteria</t>
  </si>
  <si>
    <t>Privacy management platforms, Notice management systems</t>
  </si>
  <si>
    <t>Privacy notice management in customer portals</t>
  </si>
  <si>
    <t>P2.1</t>
  </si>
  <si>
    <t>Choices regarding personal information collection and use are communicated</t>
  </si>
  <si>
    <t>1. Choice mechanisms
2. Consent management
3. Communication procedures
4. Preference tracking</t>
  </si>
  <si>
    <t>Choice mechanisms, Consent records, Communication logs, Preference databases</t>
  </si>
  <si>
    <t>Consent management platforms, Preference centers</t>
  </si>
  <si>
    <t>Customer preference management systems</t>
  </si>
  <si>
    <t>P3.1</t>
  </si>
  <si>
    <t>Personal information is collected consistent with privacy objectives</t>
  </si>
  <si>
    <t>1. Collection procedures
2. Purpose limitation
3. Minimization practices
4. Collection monitoring</t>
  </si>
  <si>
    <t>Collection procedures, Purpose documentation, Minimization records, Collection logs</t>
  </si>
  <si>
    <t>Data collection governance, Purpose tracking</t>
  </si>
  <si>
    <t>Automated data collection governance in cloud applications</t>
  </si>
  <si>
    <t>P6.6</t>
  </si>
  <si>
    <t>Notification of breaches and incidents is provided to data subjects and regulators</t>
  </si>
  <si>
    <t>1. Breach notification procedures
2. Notification timelines (72 hours to regulators, without undue delay to individuals)
3. Communication templates
4. Regulatory reporting</t>
  </si>
  <si>
    <t>Breach notification procedures, Timeline documentation, Communication templates, Regulatory filings</t>
  </si>
  <si>
    <t>Incident management systems, Automated notification tools</t>
  </si>
  <si>
    <t>Automated breach notification workflows</t>
  </si>
  <si>
    <t>Control Category</t>
  </si>
  <si>
    <t>Key Implementation Considerations</t>
  </si>
  <si>
    <t>Common Tools/Technologies</t>
  </si>
  <si>
    <t>Best Practices</t>
  </si>
  <si>
    <t>Pitfalls to Avoid</t>
  </si>
  <si>
    <t>Focus on leadership commitment, governance structure, and organizational culture. Ensure tone at the top is established and communicated effectively.</t>
  </si>
  <si>
    <t>Policy management systems, Training platforms, Board portals, Ethics hotlines</t>
  </si>
  <si>
    <t>Regular communication from leadership, Clear role definitions, Comprehensive training programs, Regular policy updates</t>
  </si>
  <si>
    <t>Lack of leadership commitment, Unclear responsibilities, Inadequate training, Outdated policies</t>
  </si>
  <si>
    <t>Establish clear communication channels and ensure quality information supports decision-making. Focus on both internal and external communications.</t>
  </si>
  <si>
    <t>Communication platforms, Document management systems, Reporting tools, Collaboration software</t>
  </si>
  <si>
    <t>Regular communication schedules, Clear escalation procedures, Quality information standards, Stakeholder engagement</t>
  </si>
  <si>
    <t>Poor communication channels, Information silos, Lack of feedback mechanisms, Outdated information</t>
  </si>
  <si>
    <t>Implement comprehensive risk identification, assessment, and management processes. Include fraud risk considerations.</t>
  </si>
  <si>
    <t>GRC platforms, Risk assessment tools, Risk registers, Threat intelligence platforms</t>
  </si>
  <si>
    <t>Regular risk assessments, Clear risk appetite, Comprehensive risk registers, Continuous monitoring</t>
  </si>
  <si>
    <t>Incomplete risk identification, Lack of risk appetite definition, Outdated assessments, Siloed risk management</t>
  </si>
  <si>
    <t>Establish ongoing monitoring and evaluation procedures. Ensure deficiencies are identified and communicated promptly.</t>
  </si>
  <si>
    <t>Continuous monitoring platforms, Dashboard tools, Audit management systems, KPI tracking tools</t>
  </si>
  <si>
    <t>Automated monitoring where possible, Regular evaluation schedules, Clear deficiency procedures, Timely remediation</t>
  </si>
  <si>
    <t>Manual monitoring only, Irregular evaluations, Poor deficiency tracking, Delayed remediation</t>
  </si>
  <si>
    <t>Design and implement specific control activities to address identified risks. Focus on both manual and automated controls.</t>
  </si>
  <si>
    <t>GRC platforms, Workflow automation, Control testing tools, Policy management systems</t>
  </si>
  <si>
    <t>Risk-based control design, Clear control procedures, Regular control testing, Continuous improvement</t>
  </si>
  <si>
    <t>Generic controls, Unclear procedures, Infrequent testing, No improvement process</t>
  </si>
  <si>
    <t>Implement comprehensive access management including user provisioning, role-based access, and physical security.</t>
  </si>
  <si>
    <t>IAM systems, MFA solutions, RBAC tools, Physical access controls, SIEM platforms</t>
  </si>
  <si>
    <t>Principle of least privilege, Regular access reviews, Strong authentication, Comprehensive logging</t>
  </si>
  <si>
    <t>Excessive privileges, Irregular reviews, Weak authentication, Poor logging</t>
  </si>
  <si>
    <t>Establish monitoring, incident response, and recovery procedures. Focus on threat detection and response capabilities.</t>
  </si>
  <si>
    <t>SIEM platforms, Vulnerability scanners, Incident response tools, Backup and recovery solutions</t>
  </si>
  <si>
    <t>Continuous monitoring, Defined incident procedures, Regular vulnerability assessments, Tested recovery plans</t>
  </si>
  <si>
    <t>Reactive monitoring, Unclear procedures, Irregular assessments, Untested recovery</t>
  </si>
  <si>
    <t>Implement controlled change processes for all system modifications. Ensure proper authorization, testing, and approval.</t>
  </si>
  <si>
    <t>Change management systems, Configuration management tools, Testing platforms, Approval workflows</t>
  </si>
  <si>
    <t>Formal change procedures, Proper authorization, Comprehensive testing, Rollback capabilities</t>
  </si>
  <si>
    <t>Informal processes, Lack of authorization, Insufficient testing, No rollback plans</t>
  </si>
  <si>
    <t>Address business disruption risks and vendor management. Focus on business continuity and third-party risk.</t>
  </si>
  <si>
    <t>BCP platforms, Vendor risk tools, Business continuity solutions, Risk management systems</t>
  </si>
  <si>
    <t>Comprehensive BCP, Regular testing, Vendor due diligence, Continuous risk monitoring</t>
  </si>
  <si>
    <t>Incomplete BCP, Infrequent testing, Poor vendor oversight, Reactive risk management</t>
  </si>
  <si>
    <t>Multi-Factor Authentication</t>
  </si>
  <si>
    <t>Implement MFA for all privileged accounts and sensitive systems. Consider risk-based authentication.</t>
  </si>
  <si>
    <t>Okta, Azure AD, AWS SSO, Google Workspace, Duo Security, RSA SecurID</t>
  </si>
  <si>
    <t>MFA for all admin accounts, Risk-based authentication, Backup authentication methods, User training</t>
  </si>
  <si>
    <t>MFA only for some accounts, Single authentication method, No backup methods, Poor user adoption</t>
  </si>
  <si>
    <t>Vulnerability Management</t>
  </si>
  <si>
    <t>Establish regular vulnerability scanning and remediation processes. Prioritize based on risk and criticality.</t>
  </si>
  <si>
    <t>Nessus, Qualys, Rapid7, AWS Inspector, Azure Security Center, Google Cloud Security Scanner</t>
  </si>
  <si>
    <t>Regular scanning schedules, Risk-based prioritization, Timely remediation, Continuous monitoring</t>
  </si>
  <si>
    <t>Irregular scanning, No prioritization, Delayed remediation, Manual processes</t>
  </si>
  <si>
    <t>Incident Response</t>
  </si>
  <si>
    <t>Develop and maintain comprehensive incident response procedures including breach notification requirements.</t>
  </si>
  <si>
    <t>Splunk, IBM QRadar, Azure Sentinel, AWS GuardDuty, PagerDuty, ServiceNow</t>
  </si>
  <si>
    <t>24/7 monitoring capabilities, Clear escalation procedures, Regular drills and testing, Stakeholder communication plans</t>
  </si>
  <si>
    <t>Business hours only monitoring, Unclear procedures, No testing, Poor communication</t>
  </si>
  <si>
    <t>Data Retention and Privacy</t>
  </si>
  <si>
    <t>Implement data lifecycle management including retention, classification, and secure disposal procedures.</t>
  </si>
  <si>
    <t>Microsoft Purview, AWS Macie, Google Cloud DLP, Varonis, Spirion, OneTrust</t>
  </si>
  <si>
    <t>Clear retention policies, Automated enforcement, Regular data discovery, Secure disposal verification</t>
  </si>
  <si>
    <t>Unclear policies, Manual processes, Incomplete discovery, Unverified disposal</t>
  </si>
  <si>
    <t>Evidence Type</t>
  </si>
  <si>
    <t>Evidence Description</t>
  </si>
  <si>
    <t>File Location/Link</t>
  </si>
  <si>
    <t>Collection Date</t>
  </si>
  <si>
    <t>Collected By</t>
  </si>
  <si>
    <t>Review Date</t>
  </si>
  <si>
    <t>Reviewed By</t>
  </si>
  <si>
    <t>Auditor Comments</t>
  </si>
  <si>
    <t>Remediation Notes</t>
  </si>
  <si>
    <t>Policy Document</t>
  </si>
  <si>
    <t>Code of Conduct Policy</t>
  </si>
  <si>
    <t>/policies/code_of_conduct_v2.pdf</t>
  </si>
  <si>
    <t>Required</t>
  </si>
  <si>
    <t>Training Record</t>
  </si>
  <si>
    <t>Ethics Training Completion Report</t>
  </si>
  <si>
    <t>/training/ethics_q1_2025.xlsx</t>
  </si>
  <si>
    <t>Configuration File</t>
  </si>
  <si>
    <t>Firewall Rules Configuration</t>
  </si>
  <si>
    <t>/configs/firewall_rules.json</t>
  </si>
  <si>
    <t>Access Log</t>
  </si>
  <si>
    <t>User Provisioning Activity Log</t>
  </si>
  <si>
    <t>/logs/user_provisioning_q1.log</t>
  </si>
  <si>
    <t>Review Report</t>
  </si>
  <si>
    <t>Quarterly Access Review Results</t>
  </si>
  <si>
    <t>/reviews/access_review_q1_2025.pdf</t>
  </si>
  <si>
    <t>Scan Report</t>
  </si>
  <si>
    <t>Vulnerability Scan Results</t>
  </si>
  <si>
    <t>/scans/vuln_scan_march_2025.pdf</t>
  </si>
  <si>
    <t>Incident Report</t>
  </si>
  <si>
    <t>Security Incident Response Documentation</t>
  </si>
  <si>
    <t>/incidents/incident_2025_001.pdf</t>
  </si>
  <si>
    <t>If Applicable</t>
  </si>
  <si>
    <t>Change Record</t>
  </si>
  <si>
    <t>Change Management Approval Log</t>
  </si>
  <si>
    <t>/changes/change_approval_q1.xlsx</t>
  </si>
  <si>
    <t>Backup Log</t>
  </si>
  <si>
    <t>System Backup Verification Report</t>
  </si>
  <si>
    <t>/backups/backup_verification_march.log</t>
  </si>
  <si>
    <t>Notification Log</t>
  </si>
  <si>
    <t>Data Breach Notification Records</t>
  </si>
  <si>
    <t>/privacy/breach_notifications.xlsx</t>
  </si>
  <si>
    <t>SOC 2 Type II Controls Summary Dashboard</t>
  </si>
  <si>
    <t>Total Controls by Category:</t>
  </si>
  <si>
    <t>5</t>
  </si>
  <si>
    <t>3</t>
  </si>
  <si>
    <t>4</t>
  </si>
  <si>
    <t>2</t>
  </si>
  <si>
    <t>Logical and Physical Access</t>
  </si>
  <si>
    <t>8</t>
  </si>
  <si>
    <t>1</t>
  </si>
  <si>
    <t>TOTAL CONTROLS</t>
  </si>
  <si>
    <t>47</t>
  </si>
  <si>
    <t>Implementation Status Summary:</t>
  </si>
  <si>
    <t>In Progress</t>
  </si>
  <si>
    <t>Complete</t>
  </si>
  <si>
    <t>N/A</t>
  </si>
  <si>
    <t>Completion Percentage:</t>
  </si>
  <si>
    <t>Key Milestones:</t>
  </si>
  <si>
    <t>Audit Readiness Assessment</t>
  </si>
  <si>
    <t>TBD</t>
  </si>
  <si>
    <t>Type I Audit Start</t>
  </si>
  <si>
    <t>Type II Observation Period Start</t>
  </si>
  <si>
    <t>Type II Audit Complete</t>
  </si>
  <si>
    <t>Critical Success Factors:</t>
  </si>
  <si>
    <t>✓ Executive Sponsorship</t>
  </si>
  <si>
    <t>✓ Dedicated Project Team</t>
  </si>
  <si>
    <t>✓ Regular Progress Reviews</t>
  </si>
  <si>
    <t>✓ External Auditor Selection</t>
  </si>
  <si>
    <t>✓ Employee Training Program</t>
  </si>
  <si>
    <t>✓ Continuous Monitoring Setup</t>
  </si>
  <si>
    <t>Business Model</t>
  </si>
  <si>
    <t>Key Considerations</t>
  </si>
  <si>
    <t>Mandatory TSC</t>
  </si>
  <si>
    <t>Optional TSC</t>
  </si>
  <si>
    <t>Unique Requirements</t>
  </si>
  <si>
    <t>Common Tools</t>
  </si>
  <si>
    <t>SaaS (Software as a Service)</t>
  </si>
  <si>
    <t>Focus on data protection, availability, and service delivery. Multi-tenant architecture considerations.</t>
  </si>
  <si>
    <t>Security (CC Series)</t>
  </si>
  <si>
    <t>Availability, Processing Integrity, Confidentiality, Privacy</t>
  </si>
  <si>
    <t>Customer data segregation, API security, service level agreements, multi-tenancy controls</t>
  </si>
  <si>
    <t>AWS/Azure/GCP cloud services, Kubernetes, Docker, API gateways, Load balancers</t>
  </si>
  <si>
    <t>Fintech/Financial Services</t>
  </si>
  <si>
    <t>High security requirements, regulatory compliance, transaction integrity, fraud prevention.</t>
  </si>
  <si>
    <t>Security (CC Series), Processing Integrity</t>
  </si>
  <si>
    <t>Availability, Confidentiality, Privacy</t>
  </si>
  <si>
    <t>PCI DSS alignment, transaction processing controls, fraud detection, financial data protection</t>
  </si>
  <si>
    <t>HSMs, Fraud detection systems, Transaction monitoring, Encrypted databases, Compliance platforms</t>
  </si>
  <si>
    <t>Healthcare/Health Tech</t>
  </si>
  <si>
    <t>Patient data protection, HIPAA alignment, medical device integration, clinical data integrity.</t>
  </si>
  <si>
    <t>Security (CC Series), Privacy</t>
  </si>
  <si>
    <t>Availability, Processing Integrity, Confidentiality</t>
  </si>
  <si>
    <t>HIPAA compliance, PHI protection, medical device security, clinical workflow integrity</t>
  </si>
  <si>
    <t>Healthcare clouds (AWS HIPAA, Azure Healthcare), Medical device management, Clinical databases</t>
  </si>
  <si>
    <t>E-commerce/Retail</t>
  </si>
  <si>
    <t>Customer data protection, payment processing, inventory management, order processing integrity.</t>
  </si>
  <si>
    <t>Payment card data protection, customer privacy, order fulfillment, inventory accuracy</t>
  </si>
  <si>
    <t>Payment processors, E-commerce platforms, Inventory management, Customer data platforms</t>
  </si>
  <si>
    <t>EdTech/Education</t>
  </si>
  <si>
    <t>Student data protection, FERPA compliance, learning management, academic integrity.</t>
  </si>
  <si>
    <t>FERPA compliance, student privacy, academic records integrity, educational content protection</t>
  </si>
  <si>
    <t>Learning management systems, Student information systems, Educational content platforms</t>
  </si>
  <si>
    <t>Cloud Infrastructure Provider</t>
  </si>
  <si>
    <t>Multi-customer environments, infrastructure security, service availability, customer isolation.</t>
  </si>
  <si>
    <t>Security (CC Series), Availability</t>
  </si>
  <si>
    <t>Processing Integrity, Confidentiality, Privacy</t>
  </si>
  <si>
    <t>Infrastructure isolation, customer data segregation, service uptime, disaster recovery</t>
  </si>
  <si>
    <t>Hypervisors, Container orchestration, Network isolation, Backup and DR solutions</t>
  </si>
  <si>
    <t>Data Analytics/AI</t>
  </si>
  <si>
    <t>Data processing integrity, model accuracy, data privacy, algorithmic fairness.</t>
  </si>
  <si>
    <t>Data quality controls, model validation, bias detection, data lineage tracking</t>
  </si>
  <si>
    <t>Data pipelines, ML platforms, Data lakes, Model monitoring, Privacy-preserving technologies</t>
  </si>
  <si>
    <t>Managed Services Provider</t>
  </si>
  <si>
    <t>Customer environment protection, service delivery, access controls, incident response.</t>
  </si>
  <si>
    <t>Customer isolation, service level management, privileged access management, 24/7 monitoring</t>
  </si>
  <si>
    <t>Service management platforms, Monitoring tools, Access management, Incident response systems</t>
  </si>
  <si>
    <t>≠≠≠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</si>
</sst>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7E6E6"/>
        <bgColor rgb="FFE7E6E6"/>
      </patternFill>
    </fill>
    <fill>
      <patternFill patternType="solid">
        <fgColor rgb="FFD9E1F2"/>
        <bgColor rgb="FFD9E1F2"/>
      </patternFill>
    </fill>
    <fill>
      <patternFill patternType="solid">
        <fgColor rgb="FFC5504B"/>
        <bgColor rgb="FFC5504B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3" borderId="0" xfId="0" applyFont="1" applyFill="1"/>
    <xf numFmtId="0" fontId="4" fillId="4" borderId="0" xfId="0" applyFont="1" applyFill="1"/>
    <xf numFmtId="0" fontId="2" fillId="2" borderId="0" xfId="0" applyFont="1" applyFill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zoomScale="224"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12" style="9" customWidth="1"/>
    <col min="2" max="2" width="38" style="9" customWidth="1"/>
    <col min="3" max="5" width="50" style="9" customWidth="1"/>
    <col min="6" max="6" width="31" style="9" customWidth="1"/>
    <col min="7" max="7" width="22" style="9" customWidth="1"/>
    <col min="8" max="8" width="13" style="9" customWidth="1"/>
    <col min="9" max="9" width="7" style="9" customWidth="1"/>
    <col min="10" max="10" width="21" style="9" customWidth="1"/>
    <col min="11" max="11" width="14" style="9" customWidth="1"/>
    <col min="12" max="12" width="17" style="9" customWidth="1"/>
    <col min="13" max="14" width="50" style="9" customWidth="1"/>
    <col min="15" max="15" width="7" style="9" customWidth="1"/>
    <col min="16" max="16384" width="8.83203125" style="9"/>
  </cols>
  <sheetData>
    <row r="1" spans="1:15" ht="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ht="64" x14ac:dyDescent="0.2">
      <c r="A2" s="9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H2" s="9" t="s">
        <v>22</v>
      </c>
      <c r="M2" s="9" t="s">
        <v>23</v>
      </c>
      <c r="N2" s="9" t="s">
        <v>24</v>
      </c>
    </row>
    <row r="3" spans="1:15" ht="64" x14ac:dyDescent="0.2">
      <c r="A3" s="9" t="s">
        <v>25</v>
      </c>
      <c r="B3" s="9" t="s">
        <v>16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21</v>
      </c>
      <c r="H3" s="9" t="s">
        <v>22</v>
      </c>
      <c r="M3" s="9" t="s">
        <v>30</v>
      </c>
      <c r="N3" s="9" t="s">
        <v>31</v>
      </c>
    </row>
    <row r="4" spans="1:15" ht="64" x14ac:dyDescent="0.2">
      <c r="A4" s="9" t="s">
        <v>32</v>
      </c>
      <c r="B4" s="9" t="s">
        <v>16</v>
      </c>
      <c r="C4" s="9" t="s">
        <v>33</v>
      </c>
      <c r="D4" s="9" t="s">
        <v>34</v>
      </c>
      <c r="E4" s="9" t="s">
        <v>35</v>
      </c>
      <c r="F4" s="9" t="s">
        <v>36</v>
      </c>
      <c r="G4" s="9" t="s">
        <v>21</v>
      </c>
      <c r="H4" s="9" t="s">
        <v>22</v>
      </c>
      <c r="M4" s="9" t="s">
        <v>37</v>
      </c>
      <c r="N4" s="9" t="s">
        <v>38</v>
      </c>
    </row>
    <row r="5" spans="1:15" ht="64" x14ac:dyDescent="0.2">
      <c r="A5" s="9" t="s">
        <v>39</v>
      </c>
      <c r="B5" s="9" t="s">
        <v>16</v>
      </c>
      <c r="C5" s="9" t="s">
        <v>40</v>
      </c>
      <c r="D5" s="9" t="s">
        <v>41</v>
      </c>
      <c r="E5" s="9" t="s">
        <v>42</v>
      </c>
      <c r="F5" s="9" t="s">
        <v>43</v>
      </c>
      <c r="G5" s="9" t="s">
        <v>21</v>
      </c>
      <c r="H5" s="9" t="s">
        <v>22</v>
      </c>
      <c r="M5" s="9" t="s">
        <v>44</v>
      </c>
      <c r="N5" s="9" t="s">
        <v>45</v>
      </c>
    </row>
    <row r="6" spans="1:15" ht="64" x14ac:dyDescent="0.2">
      <c r="A6" s="9" t="s">
        <v>46</v>
      </c>
      <c r="B6" s="9" t="s">
        <v>16</v>
      </c>
      <c r="C6" s="9" t="s">
        <v>47</v>
      </c>
      <c r="D6" s="9" t="s">
        <v>48</v>
      </c>
      <c r="E6" s="9" t="s">
        <v>49</v>
      </c>
      <c r="F6" s="9" t="s">
        <v>50</v>
      </c>
      <c r="G6" s="9" t="s">
        <v>21</v>
      </c>
      <c r="H6" s="9" t="s">
        <v>22</v>
      </c>
      <c r="M6" s="9" t="s">
        <v>51</v>
      </c>
      <c r="N6" s="9" t="s">
        <v>52</v>
      </c>
    </row>
    <row r="7" spans="1:15" ht="64" x14ac:dyDescent="0.2">
      <c r="A7" s="9" t="s">
        <v>53</v>
      </c>
      <c r="B7" s="9" t="s">
        <v>54</v>
      </c>
      <c r="C7" s="9" t="s">
        <v>55</v>
      </c>
      <c r="D7" s="9" t="s">
        <v>56</v>
      </c>
      <c r="E7" s="9" t="s">
        <v>57</v>
      </c>
      <c r="F7" s="9" t="s">
        <v>58</v>
      </c>
      <c r="G7" s="9" t="s">
        <v>21</v>
      </c>
      <c r="H7" s="9" t="s">
        <v>22</v>
      </c>
      <c r="M7" s="9" t="s">
        <v>59</v>
      </c>
      <c r="N7" s="9" t="s">
        <v>60</v>
      </c>
    </row>
    <row r="8" spans="1:15" ht="64" x14ac:dyDescent="0.2">
      <c r="A8" s="9" t="s">
        <v>61</v>
      </c>
      <c r="B8" s="9" t="s">
        <v>54</v>
      </c>
      <c r="C8" s="9" t="s">
        <v>62</v>
      </c>
      <c r="D8" s="9" t="s">
        <v>63</v>
      </c>
      <c r="E8" s="9" t="s">
        <v>64</v>
      </c>
      <c r="F8" s="9" t="s">
        <v>65</v>
      </c>
      <c r="G8" s="9" t="s">
        <v>21</v>
      </c>
      <c r="H8" s="9" t="s">
        <v>22</v>
      </c>
      <c r="M8" s="9" t="s">
        <v>66</v>
      </c>
      <c r="N8" s="9" t="s">
        <v>67</v>
      </c>
    </row>
    <row r="9" spans="1:15" ht="64" x14ac:dyDescent="0.2">
      <c r="A9" s="9" t="s">
        <v>68</v>
      </c>
      <c r="B9" s="9" t="s">
        <v>54</v>
      </c>
      <c r="C9" s="9" t="s">
        <v>69</v>
      </c>
      <c r="D9" s="9" t="s">
        <v>70</v>
      </c>
      <c r="E9" s="9" t="s">
        <v>71</v>
      </c>
      <c r="F9" s="9" t="s">
        <v>72</v>
      </c>
      <c r="G9" s="9" t="s">
        <v>21</v>
      </c>
      <c r="H9" s="9" t="s">
        <v>22</v>
      </c>
      <c r="M9" s="9" t="s">
        <v>73</v>
      </c>
      <c r="N9" s="9" t="s">
        <v>74</v>
      </c>
    </row>
    <row r="10" spans="1:15" ht="64" x14ac:dyDescent="0.2">
      <c r="A10" s="9" t="s">
        <v>75</v>
      </c>
      <c r="B10" s="9" t="s">
        <v>76</v>
      </c>
      <c r="C10" s="9" t="s">
        <v>77</v>
      </c>
      <c r="D10" s="9" t="s">
        <v>78</v>
      </c>
      <c r="E10" s="9" t="s">
        <v>79</v>
      </c>
      <c r="F10" s="9" t="s">
        <v>80</v>
      </c>
      <c r="G10" s="9" t="s">
        <v>21</v>
      </c>
      <c r="H10" s="9" t="s">
        <v>22</v>
      </c>
      <c r="M10" s="9" t="s">
        <v>81</v>
      </c>
      <c r="N10" s="9" t="s">
        <v>82</v>
      </c>
    </row>
    <row r="11" spans="1:15" ht="64" x14ac:dyDescent="0.2">
      <c r="A11" s="9" t="s">
        <v>83</v>
      </c>
      <c r="B11" s="9" t="s">
        <v>76</v>
      </c>
      <c r="C11" s="9" t="s">
        <v>84</v>
      </c>
      <c r="D11" s="9" t="s">
        <v>85</v>
      </c>
      <c r="E11" s="9" t="s">
        <v>86</v>
      </c>
      <c r="F11" s="9" t="s">
        <v>87</v>
      </c>
      <c r="G11" s="9" t="s">
        <v>21</v>
      </c>
      <c r="H11" s="9" t="s">
        <v>22</v>
      </c>
      <c r="M11" s="9" t="s">
        <v>88</v>
      </c>
      <c r="N11" s="9" t="s">
        <v>89</v>
      </c>
    </row>
    <row r="12" spans="1:15" ht="64" x14ac:dyDescent="0.2">
      <c r="A12" s="9" t="s">
        <v>90</v>
      </c>
      <c r="B12" s="9" t="s">
        <v>76</v>
      </c>
      <c r="C12" s="9" t="s">
        <v>91</v>
      </c>
      <c r="D12" s="9" t="s">
        <v>92</v>
      </c>
      <c r="E12" s="9" t="s">
        <v>93</v>
      </c>
      <c r="F12" s="9" t="s">
        <v>94</v>
      </c>
      <c r="G12" s="9" t="s">
        <v>21</v>
      </c>
      <c r="H12" s="9" t="s">
        <v>22</v>
      </c>
      <c r="M12" s="9" t="s">
        <v>95</v>
      </c>
      <c r="N12" s="9" t="s">
        <v>96</v>
      </c>
    </row>
    <row r="13" spans="1:15" ht="64" x14ac:dyDescent="0.2">
      <c r="A13" s="9" t="s">
        <v>97</v>
      </c>
      <c r="B13" s="9" t="s">
        <v>76</v>
      </c>
      <c r="C13" s="9" t="s">
        <v>98</v>
      </c>
      <c r="D13" s="9" t="s">
        <v>99</v>
      </c>
      <c r="E13" s="9" t="s">
        <v>100</v>
      </c>
      <c r="F13" s="9" t="s">
        <v>101</v>
      </c>
      <c r="G13" s="9" t="s">
        <v>21</v>
      </c>
      <c r="H13" s="9" t="s">
        <v>22</v>
      </c>
      <c r="M13" s="9" t="s">
        <v>102</v>
      </c>
      <c r="N13" s="9" t="s">
        <v>103</v>
      </c>
    </row>
    <row r="14" spans="1:15" ht="64" x14ac:dyDescent="0.2">
      <c r="A14" s="9" t="s">
        <v>104</v>
      </c>
      <c r="B14" s="9" t="s">
        <v>105</v>
      </c>
      <c r="C14" s="9" t="s">
        <v>106</v>
      </c>
      <c r="D14" s="9" t="s">
        <v>107</v>
      </c>
      <c r="E14" s="9" t="s">
        <v>108</v>
      </c>
      <c r="F14" s="9" t="s">
        <v>109</v>
      </c>
      <c r="G14" s="9" t="s">
        <v>21</v>
      </c>
      <c r="H14" s="9" t="s">
        <v>22</v>
      </c>
      <c r="M14" s="9" t="s">
        <v>110</v>
      </c>
      <c r="N14" s="9" t="s">
        <v>111</v>
      </c>
    </row>
    <row r="15" spans="1:15" ht="64" x14ac:dyDescent="0.2">
      <c r="A15" s="9" t="s">
        <v>112</v>
      </c>
      <c r="B15" s="9" t="s">
        <v>105</v>
      </c>
      <c r="C15" s="9" t="s">
        <v>113</v>
      </c>
      <c r="D15" s="9" t="s">
        <v>114</v>
      </c>
      <c r="E15" s="9" t="s">
        <v>115</v>
      </c>
      <c r="F15" s="9" t="s">
        <v>116</v>
      </c>
      <c r="G15" s="9" t="s">
        <v>21</v>
      </c>
      <c r="H15" s="9" t="s">
        <v>22</v>
      </c>
      <c r="M15" s="9" t="s">
        <v>117</v>
      </c>
      <c r="N15" s="9" t="s">
        <v>118</v>
      </c>
    </row>
    <row r="16" spans="1:15" ht="64" x14ac:dyDescent="0.2">
      <c r="A16" s="9" t="s">
        <v>119</v>
      </c>
      <c r="B16" s="9" t="s">
        <v>120</v>
      </c>
      <c r="C16" s="9" t="s">
        <v>121</v>
      </c>
      <c r="D16" s="9" t="s">
        <v>122</v>
      </c>
      <c r="E16" s="9" t="s">
        <v>123</v>
      </c>
      <c r="F16" s="9" t="s">
        <v>124</v>
      </c>
      <c r="G16" s="9" t="s">
        <v>21</v>
      </c>
      <c r="H16" s="9" t="s">
        <v>22</v>
      </c>
      <c r="M16" s="9" t="s">
        <v>125</v>
      </c>
      <c r="N16" s="9" t="s">
        <v>126</v>
      </c>
    </row>
    <row r="17" spans="1:14" ht="64" x14ac:dyDescent="0.2">
      <c r="A17" s="9" t="s">
        <v>127</v>
      </c>
      <c r="B17" s="9" t="s">
        <v>120</v>
      </c>
      <c r="C17" s="9" t="s">
        <v>128</v>
      </c>
      <c r="D17" s="9" t="s">
        <v>129</v>
      </c>
      <c r="E17" s="9" t="s">
        <v>130</v>
      </c>
      <c r="F17" s="9" t="s">
        <v>131</v>
      </c>
      <c r="G17" s="9" t="s">
        <v>21</v>
      </c>
      <c r="H17" s="9" t="s">
        <v>22</v>
      </c>
      <c r="M17" s="9" t="s">
        <v>132</v>
      </c>
      <c r="N17" s="9" t="s">
        <v>133</v>
      </c>
    </row>
    <row r="18" spans="1:14" ht="64" x14ac:dyDescent="0.2">
      <c r="A18" s="9" t="s">
        <v>134</v>
      </c>
      <c r="B18" s="9" t="s">
        <v>120</v>
      </c>
      <c r="C18" s="9" t="s">
        <v>135</v>
      </c>
      <c r="D18" s="9" t="s">
        <v>136</v>
      </c>
      <c r="E18" s="9" t="s">
        <v>137</v>
      </c>
      <c r="F18" s="9" t="s">
        <v>138</v>
      </c>
      <c r="G18" s="9" t="s">
        <v>21</v>
      </c>
      <c r="H18" s="9" t="s">
        <v>22</v>
      </c>
      <c r="M18" s="9" t="s">
        <v>23</v>
      </c>
      <c r="N18" s="9" t="s">
        <v>139</v>
      </c>
    </row>
    <row r="19" spans="1:14" ht="64" x14ac:dyDescent="0.2">
      <c r="A19" s="9" t="s">
        <v>140</v>
      </c>
      <c r="B19" s="9" t="s">
        <v>141</v>
      </c>
      <c r="C19" s="9" t="s">
        <v>142</v>
      </c>
      <c r="D19" s="9" t="s">
        <v>143</v>
      </c>
      <c r="E19" s="9" t="s">
        <v>144</v>
      </c>
      <c r="F19" s="9" t="s">
        <v>145</v>
      </c>
      <c r="G19" s="9" t="s">
        <v>21</v>
      </c>
      <c r="H19" s="9" t="s">
        <v>22</v>
      </c>
      <c r="M19" s="9" t="s">
        <v>146</v>
      </c>
      <c r="N19" s="9" t="s">
        <v>147</v>
      </c>
    </row>
    <row r="20" spans="1:14" ht="64" x14ac:dyDescent="0.2">
      <c r="A20" s="9" t="s">
        <v>148</v>
      </c>
      <c r="B20" s="9" t="s">
        <v>141</v>
      </c>
      <c r="C20" s="9" t="s">
        <v>149</v>
      </c>
      <c r="D20" s="9" t="s">
        <v>150</v>
      </c>
      <c r="E20" s="9" t="s">
        <v>151</v>
      </c>
      <c r="F20" s="9" t="s">
        <v>145</v>
      </c>
      <c r="G20" s="9" t="s">
        <v>21</v>
      </c>
      <c r="H20" s="9" t="s">
        <v>22</v>
      </c>
      <c r="M20" s="9" t="s">
        <v>152</v>
      </c>
      <c r="N20" s="9" t="s">
        <v>153</v>
      </c>
    </row>
    <row r="21" spans="1:14" ht="64" x14ac:dyDescent="0.2">
      <c r="A21" s="9" t="s">
        <v>154</v>
      </c>
      <c r="B21" s="9" t="s">
        <v>141</v>
      </c>
      <c r="C21" s="9" t="s">
        <v>155</v>
      </c>
      <c r="D21" s="9" t="s">
        <v>156</v>
      </c>
      <c r="E21" s="9" t="s">
        <v>157</v>
      </c>
      <c r="F21" s="9" t="s">
        <v>145</v>
      </c>
      <c r="G21" s="9" t="s">
        <v>21</v>
      </c>
      <c r="H21" s="9" t="s">
        <v>22</v>
      </c>
      <c r="M21" s="9" t="s">
        <v>158</v>
      </c>
      <c r="N21" s="9" t="s">
        <v>159</v>
      </c>
    </row>
    <row r="22" spans="1:14" ht="64" x14ac:dyDescent="0.2">
      <c r="A22" s="9" t="s">
        <v>160</v>
      </c>
      <c r="B22" s="9" t="s">
        <v>141</v>
      </c>
      <c r="C22" s="9" t="s">
        <v>161</v>
      </c>
      <c r="D22" s="9" t="s">
        <v>162</v>
      </c>
      <c r="E22" s="9" t="s">
        <v>163</v>
      </c>
      <c r="F22" s="9" t="s">
        <v>145</v>
      </c>
      <c r="G22" s="9" t="s">
        <v>21</v>
      </c>
      <c r="H22" s="9" t="s">
        <v>22</v>
      </c>
      <c r="M22" s="9" t="s">
        <v>164</v>
      </c>
      <c r="N22" s="9" t="s">
        <v>165</v>
      </c>
    </row>
    <row r="23" spans="1:14" ht="64" x14ac:dyDescent="0.2">
      <c r="A23" s="9" t="s">
        <v>166</v>
      </c>
      <c r="B23" s="9" t="s">
        <v>141</v>
      </c>
      <c r="C23" s="9" t="s">
        <v>167</v>
      </c>
      <c r="D23" s="9" t="s">
        <v>168</v>
      </c>
      <c r="E23" s="9" t="s">
        <v>169</v>
      </c>
      <c r="F23" s="9" t="s">
        <v>145</v>
      </c>
      <c r="G23" s="9" t="s">
        <v>21</v>
      </c>
      <c r="H23" s="9" t="s">
        <v>22</v>
      </c>
      <c r="M23" s="9" t="s">
        <v>170</v>
      </c>
      <c r="N23" s="9" t="s">
        <v>171</v>
      </c>
    </row>
    <row r="24" spans="1:14" ht="64" x14ac:dyDescent="0.2">
      <c r="A24" s="9" t="s">
        <v>172</v>
      </c>
      <c r="B24" s="9" t="s">
        <v>141</v>
      </c>
      <c r="C24" s="9" t="s">
        <v>173</v>
      </c>
      <c r="D24" s="9" t="s">
        <v>174</v>
      </c>
      <c r="E24" s="9" t="s">
        <v>175</v>
      </c>
      <c r="F24" s="9" t="s">
        <v>145</v>
      </c>
      <c r="G24" s="9" t="s">
        <v>21</v>
      </c>
      <c r="H24" s="9" t="s">
        <v>22</v>
      </c>
      <c r="M24" s="9" t="s">
        <v>176</v>
      </c>
      <c r="N24" s="9" t="s">
        <v>177</v>
      </c>
    </row>
    <row r="25" spans="1:14" ht="64" x14ac:dyDescent="0.2">
      <c r="A25" s="9" t="s">
        <v>178</v>
      </c>
      <c r="B25" s="9" t="s">
        <v>141</v>
      </c>
      <c r="C25" s="9" t="s">
        <v>179</v>
      </c>
      <c r="D25" s="9" t="s">
        <v>180</v>
      </c>
      <c r="E25" s="9" t="s">
        <v>181</v>
      </c>
      <c r="F25" s="9" t="s">
        <v>145</v>
      </c>
      <c r="G25" s="9" t="s">
        <v>21</v>
      </c>
      <c r="H25" s="9" t="s">
        <v>22</v>
      </c>
      <c r="M25" s="9" t="s">
        <v>182</v>
      </c>
      <c r="N25" s="9" t="s">
        <v>183</v>
      </c>
    </row>
    <row r="26" spans="1:14" ht="64" x14ac:dyDescent="0.2">
      <c r="A26" s="9" t="s">
        <v>184</v>
      </c>
      <c r="B26" s="9" t="s">
        <v>141</v>
      </c>
      <c r="C26" s="9" t="s">
        <v>185</v>
      </c>
      <c r="D26" s="9" t="s">
        <v>186</v>
      </c>
      <c r="E26" s="9" t="s">
        <v>187</v>
      </c>
      <c r="F26" s="9" t="s">
        <v>145</v>
      </c>
      <c r="G26" s="9" t="s">
        <v>21</v>
      </c>
      <c r="H26" s="9" t="s">
        <v>22</v>
      </c>
      <c r="M26" s="9" t="s">
        <v>188</v>
      </c>
      <c r="N26" s="9" t="s">
        <v>189</v>
      </c>
    </row>
    <row r="27" spans="1:14" ht="64" x14ac:dyDescent="0.2">
      <c r="A27" s="9" t="s">
        <v>190</v>
      </c>
      <c r="B27" s="9" t="s">
        <v>191</v>
      </c>
      <c r="C27" s="9" t="s">
        <v>192</v>
      </c>
      <c r="D27" s="9" t="s">
        <v>193</v>
      </c>
      <c r="E27" s="9" t="s">
        <v>194</v>
      </c>
      <c r="F27" s="9" t="s">
        <v>145</v>
      </c>
      <c r="G27" s="9" t="s">
        <v>21</v>
      </c>
      <c r="H27" s="9" t="s">
        <v>22</v>
      </c>
      <c r="M27" s="9" t="s">
        <v>195</v>
      </c>
      <c r="N27" s="9" t="s">
        <v>196</v>
      </c>
    </row>
    <row r="28" spans="1:14" ht="64" x14ac:dyDescent="0.2">
      <c r="A28" s="9" t="s">
        <v>197</v>
      </c>
      <c r="B28" s="9" t="s">
        <v>191</v>
      </c>
      <c r="C28" s="9" t="s">
        <v>198</v>
      </c>
      <c r="D28" s="9" t="s">
        <v>199</v>
      </c>
      <c r="E28" s="9" t="s">
        <v>200</v>
      </c>
      <c r="F28" s="9" t="s">
        <v>145</v>
      </c>
      <c r="G28" s="9" t="s">
        <v>21</v>
      </c>
      <c r="H28" s="9" t="s">
        <v>22</v>
      </c>
      <c r="M28" s="9" t="s">
        <v>201</v>
      </c>
      <c r="N28" s="9" t="s">
        <v>202</v>
      </c>
    </row>
    <row r="29" spans="1:14" ht="64" x14ac:dyDescent="0.2">
      <c r="A29" s="9" t="s">
        <v>203</v>
      </c>
      <c r="B29" s="9" t="s">
        <v>191</v>
      </c>
      <c r="C29" s="9" t="s">
        <v>204</v>
      </c>
      <c r="D29" s="9" t="s">
        <v>205</v>
      </c>
      <c r="E29" s="9" t="s">
        <v>206</v>
      </c>
      <c r="F29" s="9" t="s">
        <v>145</v>
      </c>
      <c r="G29" s="9" t="s">
        <v>21</v>
      </c>
      <c r="H29" s="9" t="s">
        <v>22</v>
      </c>
      <c r="M29" s="9" t="s">
        <v>207</v>
      </c>
      <c r="N29" s="9" t="s">
        <v>208</v>
      </c>
    </row>
    <row r="30" spans="1:14" ht="64" x14ac:dyDescent="0.2">
      <c r="A30" s="9" t="s">
        <v>209</v>
      </c>
      <c r="B30" s="9" t="s">
        <v>191</v>
      </c>
      <c r="C30" s="9" t="s">
        <v>210</v>
      </c>
      <c r="D30" s="9" t="s">
        <v>211</v>
      </c>
      <c r="E30" s="9" t="s">
        <v>212</v>
      </c>
      <c r="F30" s="9" t="s">
        <v>145</v>
      </c>
      <c r="G30" s="9" t="s">
        <v>21</v>
      </c>
      <c r="H30" s="9" t="s">
        <v>22</v>
      </c>
      <c r="M30" s="9" t="s">
        <v>213</v>
      </c>
      <c r="N30" s="9" t="s">
        <v>214</v>
      </c>
    </row>
    <row r="31" spans="1:14" ht="64" x14ac:dyDescent="0.2">
      <c r="A31" s="9" t="s">
        <v>215</v>
      </c>
      <c r="B31" s="9" t="s">
        <v>191</v>
      </c>
      <c r="C31" s="9" t="s">
        <v>216</v>
      </c>
      <c r="D31" s="9" t="s">
        <v>217</v>
      </c>
      <c r="E31" s="9" t="s">
        <v>218</v>
      </c>
      <c r="F31" s="9" t="s">
        <v>145</v>
      </c>
      <c r="G31" s="9" t="s">
        <v>21</v>
      </c>
      <c r="H31" s="9" t="s">
        <v>22</v>
      </c>
      <c r="M31" s="9" t="s">
        <v>219</v>
      </c>
      <c r="N31" s="9" t="s">
        <v>220</v>
      </c>
    </row>
    <row r="32" spans="1:14" ht="64" x14ac:dyDescent="0.2">
      <c r="A32" s="9" t="s">
        <v>221</v>
      </c>
      <c r="B32" s="9" t="s">
        <v>222</v>
      </c>
      <c r="C32" s="9" t="s">
        <v>223</v>
      </c>
      <c r="D32" s="9" t="s">
        <v>224</v>
      </c>
      <c r="E32" s="9" t="s">
        <v>225</v>
      </c>
      <c r="F32" s="9" t="s">
        <v>145</v>
      </c>
      <c r="G32" s="9" t="s">
        <v>21</v>
      </c>
      <c r="H32" s="9" t="s">
        <v>22</v>
      </c>
      <c r="M32" s="9" t="s">
        <v>226</v>
      </c>
      <c r="N32" s="9" t="s">
        <v>227</v>
      </c>
    </row>
    <row r="33" spans="1:14" ht="64" x14ac:dyDescent="0.2">
      <c r="A33" s="9" t="s">
        <v>228</v>
      </c>
      <c r="B33" s="9" t="s">
        <v>229</v>
      </c>
      <c r="C33" s="9" t="s">
        <v>230</v>
      </c>
      <c r="D33" s="9" t="s">
        <v>231</v>
      </c>
      <c r="E33" s="9" t="s">
        <v>232</v>
      </c>
      <c r="F33" s="9" t="s">
        <v>145</v>
      </c>
      <c r="G33" s="9" t="s">
        <v>21</v>
      </c>
      <c r="H33" s="9" t="s">
        <v>22</v>
      </c>
      <c r="M33" s="9" t="s">
        <v>233</v>
      </c>
      <c r="N33" s="9" t="s">
        <v>234</v>
      </c>
    </row>
    <row r="34" spans="1:14" ht="64" x14ac:dyDescent="0.2">
      <c r="A34" s="9" t="s">
        <v>235</v>
      </c>
      <c r="B34" s="9" t="s">
        <v>229</v>
      </c>
      <c r="C34" s="9" t="s">
        <v>236</v>
      </c>
      <c r="D34" s="9" t="s">
        <v>237</v>
      </c>
      <c r="E34" s="9" t="s">
        <v>238</v>
      </c>
      <c r="F34" s="9" t="s">
        <v>145</v>
      </c>
      <c r="G34" s="9" t="s">
        <v>21</v>
      </c>
      <c r="H34" s="9" t="s">
        <v>22</v>
      </c>
      <c r="M34" s="9" t="s">
        <v>239</v>
      </c>
      <c r="N34" s="9" t="s">
        <v>240</v>
      </c>
    </row>
    <row r="35" spans="1:14" ht="64" x14ac:dyDescent="0.2">
      <c r="A35" s="9" t="s">
        <v>241</v>
      </c>
      <c r="B35" s="9" t="s">
        <v>242</v>
      </c>
      <c r="C35" s="9" t="s">
        <v>243</v>
      </c>
      <c r="D35" s="9" t="s">
        <v>244</v>
      </c>
      <c r="E35" s="9" t="s">
        <v>245</v>
      </c>
      <c r="F35" s="9" t="s">
        <v>246</v>
      </c>
      <c r="G35" s="9" t="s">
        <v>242</v>
      </c>
      <c r="H35" s="9" t="s">
        <v>22</v>
      </c>
      <c r="M35" s="9" t="s">
        <v>247</v>
      </c>
      <c r="N35" s="9" t="s">
        <v>248</v>
      </c>
    </row>
    <row r="36" spans="1:14" ht="64" x14ac:dyDescent="0.2">
      <c r="A36" s="9" t="s">
        <v>249</v>
      </c>
      <c r="B36" s="9" t="s">
        <v>242</v>
      </c>
      <c r="C36" s="9" t="s">
        <v>250</v>
      </c>
      <c r="D36" s="9" t="s">
        <v>251</v>
      </c>
      <c r="E36" s="9" t="s">
        <v>252</v>
      </c>
      <c r="F36" s="9" t="s">
        <v>246</v>
      </c>
      <c r="G36" s="9" t="s">
        <v>242</v>
      </c>
      <c r="H36" s="9" t="s">
        <v>22</v>
      </c>
      <c r="M36" s="9" t="s">
        <v>253</v>
      </c>
      <c r="N36" s="9" t="s">
        <v>254</v>
      </c>
    </row>
    <row r="37" spans="1:14" ht="64" x14ac:dyDescent="0.2">
      <c r="A37" s="9" t="s">
        <v>255</v>
      </c>
      <c r="B37" s="9" t="s">
        <v>242</v>
      </c>
      <c r="C37" s="9" t="s">
        <v>256</v>
      </c>
      <c r="D37" s="9" t="s">
        <v>257</v>
      </c>
      <c r="E37" s="9" t="s">
        <v>258</v>
      </c>
      <c r="F37" s="9" t="s">
        <v>246</v>
      </c>
      <c r="G37" s="9" t="s">
        <v>242</v>
      </c>
      <c r="H37" s="9" t="s">
        <v>22</v>
      </c>
      <c r="M37" s="9" t="s">
        <v>259</v>
      </c>
      <c r="N37" s="9" t="s">
        <v>260</v>
      </c>
    </row>
    <row r="38" spans="1:14" ht="64" x14ac:dyDescent="0.2">
      <c r="A38" s="9" t="s">
        <v>261</v>
      </c>
      <c r="B38" s="9" t="s">
        <v>262</v>
      </c>
      <c r="C38" s="9" t="s">
        <v>263</v>
      </c>
      <c r="D38" s="9" t="s">
        <v>264</v>
      </c>
      <c r="E38" s="9" t="s">
        <v>265</v>
      </c>
      <c r="F38" s="9" t="s">
        <v>266</v>
      </c>
      <c r="G38" s="9" t="s">
        <v>262</v>
      </c>
      <c r="H38" s="9" t="s">
        <v>22</v>
      </c>
      <c r="M38" s="9" t="s">
        <v>267</v>
      </c>
      <c r="N38" s="9" t="s">
        <v>268</v>
      </c>
    </row>
    <row r="39" spans="1:14" ht="64" x14ac:dyDescent="0.2">
      <c r="A39" s="9" t="s">
        <v>269</v>
      </c>
      <c r="B39" s="9" t="s">
        <v>262</v>
      </c>
      <c r="C39" s="9" t="s">
        <v>270</v>
      </c>
      <c r="D39" s="9" t="s">
        <v>271</v>
      </c>
      <c r="E39" s="9" t="s">
        <v>272</v>
      </c>
      <c r="F39" s="9" t="s">
        <v>266</v>
      </c>
      <c r="G39" s="9" t="s">
        <v>262</v>
      </c>
      <c r="H39" s="9" t="s">
        <v>22</v>
      </c>
      <c r="M39" s="9" t="s">
        <v>273</v>
      </c>
      <c r="N39" s="9" t="s">
        <v>274</v>
      </c>
    </row>
    <row r="40" spans="1:14" ht="64" x14ac:dyDescent="0.2">
      <c r="A40" s="9" t="s">
        <v>275</v>
      </c>
      <c r="B40" s="9" t="s">
        <v>276</v>
      </c>
      <c r="C40" s="9" t="s">
        <v>277</v>
      </c>
      <c r="D40" s="9" t="s">
        <v>278</v>
      </c>
      <c r="E40" s="9" t="s">
        <v>279</v>
      </c>
      <c r="F40" s="9" t="s">
        <v>280</v>
      </c>
      <c r="G40" s="9" t="s">
        <v>276</v>
      </c>
      <c r="H40" s="9" t="s">
        <v>22</v>
      </c>
      <c r="M40" s="9" t="s">
        <v>281</v>
      </c>
      <c r="N40" s="9" t="s">
        <v>282</v>
      </c>
    </row>
    <row r="41" spans="1:14" ht="64" x14ac:dyDescent="0.2">
      <c r="A41" s="9" t="s">
        <v>283</v>
      </c>
      <c r="B41" s="9" t="s">
        <v>276</v>
      </c>
      <c r="C41" s="9" t="s">
        <v>284</v>
      </c>
      <c r="D41" s="9" t="s">
        <v>285</v>
      </c>
      <c r="E41" s="9" t="s">
        <v>286</v>
      </c>
      <c r="F41" s="9" t="s">
        <v>280</v>
      </c>
      <c r="G41" s="9" t="s">
        <v>276</v>
      </c>
      <c r="H41" s="9" t="s">
        <v>22</v>
      </c>
      <c r="M41" s="9" t="s">
        <v>287</v>
      </c>
      <c r="N41" s="9" t="s">
        <v>288</v>
      </c>
    </row>
    <row r="42" spans="1:14" ht="64" x14ac:dyDescent="0.2">
      <c r="A42" s="9" t="s">
        <v>289</v>
      </c>
      <c r="B42" s="9" t="s">
        <v>276</v>
      </c>
      <c r="C42" s="9" t="s">
        <v>290</v>
      </c>
      <c r="D42" s="9" t="s">
        <v>291</v>
      </c>
      <c r="E42" s="9" t="s">
        <v>292</v>
      </c>
      <c r="F42" s="9" t="s">
        <v>280</v>
      </c>
      <c r="G42" s="9" t="s">
        <v>276</v>
      </c>
      <c r="H42" s="9" t="s">
        <v>22</v>
      </c>
      <c r="M42" s="9" t="s">
        <v>293</v>
      </c>
      <c r="N42" s="9" t="s">
        <v>294</v>
      </c>
    </row>
    <row r="43" spans="1:14" ht="64" x14ac:dyDescent="0.2">
      <c r="A43" s="9" t="s">
        <v>295</v>
      </c>
      <c r="B43" s="9" t="s">
        <v>276</v>
      </c>
      <c r="C43" s="9" t="s">
        <v>296</v>
      </c>
      <c r="D43" s="9" t="s">
        <v>297</v>
      </c>
      <c r="E43" s="9" t="s">
        <v>298</v>
      </c>
      <c r="F43" s="9" t="s">
        <v>280</v>
      </c>
      <c r="G43" s="9" t="s">
        <v>276</v>
      </c>
      <c r="H43" s="9" t="s">
        <v>22</v>
      </c>
      <c r="M43" s="9" t="s">
        <v>299</v>
      </c>
      <c r="N43" s="9" t="s">
        <v>300</v>
      </c>
    </row>
    <row r="44" spans="1:14" ht="64" x14ac:dyDescent="0.2">
      <c r="A44" s="9" t="s">
        <v>301</v>
      </c>
      <c r="B44" s="9" t="s">
        <v>276</v>
      </c>
      <c r="C44" s="9" t="s">
        <v>302</v>
      </c>
      <c r="D44" s="9" t="s">
        <v>303</v>
      </c>
      <c r="E44" s="9" t="s">
        <v>304</v>
      </c>
      <c r="F44" s="9" t="s">
        <v>280</v>
      </c>
      <c r="G44" s="9" t="s">
        <v>276</v>
      </c>
      <c r="H44" s="9" t="s">
        <v>22</v>
      </c>
      <c r="M44" s="9" t="s">
        <v>305</v>
      </c>
      <c r="N44" s="9" t="s">
        <v>306</v>
      </c>
    </row>
    <row r="45" spans="1:14" ht="64" x14ac:dyDescent="0.2">
      <c r="A45" s="9" t="s">
        <v>307</v>
      </c>
      <c r="B45" s="9" t="s">
        <v>308</v>
      </c>
      <c r="C45" s="9" t="s">
        <v>309</v>
      </c>
      <c r="D45" s="9" t="s">
        <v>310</v>
      </c>
      <c r="E45" s="9" t="s">
        <v>311</v>
      </c>
      <c r="F45" s="9" t="s">
        <v>312</v>
      </c>
      <c r="G45" s="9" t="s">
        <v>308</v>
      </c>
      <c r="H45" s="9" t="s">
        <v>22</v>
      </c>
      <c r="M45" s="9" t="s">
        <v>313</v>
      </c>
      <c r="N45" s="9" t="s">
        <v>314</v>
      </c>
    </row>
    <row r="46" spans="1:14" ht="64" x14ac:dyDescent="0.2">
      <c r="A46" s="9" t="s">
        <v>315</v>
      </c>
      <c r="B46" s="9" t="s">
        <v>308</v>
      </c>
      <c r="C46" s="9" t="s">
        <v>316</v>
      </c>
      <c r="D46" s="9" t="s">
        <v>317</v>
      </c>
      <c r="E46" s="9" t="s">
        <v>318</v>
      </c>
      <c r="F46" s="9" t="s">
        <v>312</v>
      </c>
      <c r="G46" s="9" t="s">
        <v>308</v>
      </c>
      <c r="H46" s="9" t="s">
        <v>22</v>
      </c>
      <c r="M46" s="9" t="s">
        <v>319</v>
      </c>
      <c r="N46" s="9" t="s">
        <v>320</v>
      </c>
    </row>
    <row r="47" spans="1:14" ht="64" x14ac:dyDescent="0.2">
      <c r="A47" s="9" t="s">
        <v>321</v>
      </c>
      <c r="B47" s="9" t="s">
        <v>308</v>
      </c>
      <c r="C47" s="9" t="s">
        <v>322</v>
      </c>
      <c r="D47" s="9" t="s">
        <v>323</v>
      </c>
      <c r="E47" s="9" t="s">
        <v>324</v>
      </c>
      <c r="F47" s="9" t="s">
        <v>312</v>
      </c>
      <c r="G47" s="9" t="s">
        <v>308</v>
      </c>
      <c r="H47" s="9" t="s">
        <v>22</v>
      </c>
      <c r="M47" s="9" t="s">
        <v>325</v>
      </c>
      <c r="N47" s="9" t="s">
        <v>326</v>
      </c>
    </row>
    <row r="48" spans="1:14" ht="80" x14ac:dyDescent="0.2">
      <c r="A48" s="9" t="s">
        <v>327</v>
      </c>
      <c r="B48" s="9" t="s">
        <v>308</v>
      </c>
      <c r="C48" s="9" t="s">
        <v>328</v>
      </c>
      <c r="D48" s="9" t="s">
        <v>329</v>
      </c>
      <c r="E48" s="9" t="s">
        <v>330</v>
      </c>
      <c r="F48" s="9" t="s">
        <v>312</v>
      </c>
      <c r="G48" s="9" t="s">
        <v>308</v>
      </c>
      <c r="H48" s="9" t="s">
        <v>22</v>
      </c>
      <c r="M48" s="9" t="s">
        <v>331</v>
      </c>
      <c r="N48" s="9" t="s">
        <v>332</v>
      </c>
    </row>
  </sheetData>
  <dataValidations count="1">
    <dataValidation type="list" sqref="H2:H48" xr:uid="{00000000-0002-0000-0000-000000000000}">
      <formula1>"Not Started,In Progress,Complete,N/A"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191"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 x14ac:dyDescent="0.2"/>
  <cols>
    <col min="1" max="1" width="31" style="9" customWidth="1"/>
    <col min="2" max="2" width="50" style="9" customWidth="1"/>
    <col min="3" max="3" width="44" style="9" customWidth="1"/>
    <col min="4" max="6" width="50" style="9" customWidth="1"/>
    <col min="7" max="16384" width="8.83203125" style="9"/>
  </cols>
  <sheetData>
    <row r="1" spans="1:6" ht="16" x14ac:dyDescent="0.2">
      <c r="A1" s="2" t="s">
        <v>464</v>
      </c>
      <c r="B1" s="2" t="s">
        <v>465</v>
      </c>
      <c r="C1" s="2" t="s">
        <v>466</v>
      </c>
      <c r="D1" s="2" t="s">
        <v>467</v>
      </c>
      <c r="E1" s="2" t="s">
        <v>468</v>
      </c>
      <c r="F1" s="2" t="s">
        <v>469</v>
      </c>
    </row>
    <row r="2" spans="1:6" ht="32" x14ac:dyDescent="0.2">
      <c r="A2" s="3" t="s">
        <v>470</v>
      </c>
      <c r="B2" s="3" t="s">
        <v>471</v>
      </c>
      <c r="C2" s="3" t="s">
        <v>472</v>
      </c>
      <c r="D2" s="3" t="s">
        <v>473</v>
      </c>
      <c r="E2" s="3" t="s">
        <v>474</v>
      </c>
      <c r="F2" s="3" t="s">
        <v>475</v>
      </c>
    </row>
    <row r="3" spans="1:6" ht="32" x14ac:dyDescent="0.2">
      <c r="A3" s="3" t="s">
        <v>476</v>
      </c>
      <c r="B3" s="3" t="s">
        <v>477</v>
      </c>
      <c r="C3" s="3" t="s">
        <v>478</v>
      </c>
      <c r="D3" s="3" t="s">
        <v>479</v>
      </c>
      <c r="E3" s="3" t="s">
        <v>480</v>
      </c>
      <c r="F3" s="3" t="s">
        <v>481</v>
      </c>
    </row>
    <row r="4" spans="1:6" ht="32" x14ac:dyDescent="0.2">
      <c r="A4" s="3" t="s">
        <v>482</v>
      </c>
      <c r="B4" s="3" t="s">
        <v>483</v>
      </c>
      <c r="C4" s="3" t="s">
        <v>484</v>
      </c>
      <c r="D4" s="3" t="s">
        <v>485</v>
      </c>
      <c r="E4" s="3" t="s">
        <v>486</v>
      </c>
      <c r="F4" s="3" t="s">
        <v>487</v>
      </c>
    </row>
    <row r="5" spans="1:6" ht="32" x14ac:dyDescent="0.2">
      <c r="A5" s="3" t="s">
        <v>488</v>
      </c>
      <c r="B5" s="3" t="s">
        <v>489</v>
      </c>
      <c r="C5" s="3" t="s">
        <v>472</v>
      </c>
      <c r="D5" s="3" t="s">
        <v>473</v>
      </c>
      <c r="E5" s="3" t="s">
        <v>490</v>
      </c>
      <c r="F5" s="3" t="s">
        <v>491</v>
      </c>
    </row>
    <row r="6" spans="1:6" ht="32" x14ac:dyDescent="0.2">
      <c r="A6" s="3" t="s">
        <v>492</v>
      </c>
      <c r="B6" s="3" t="s">
        <v>493</v>
      </c>
      <c r="C6" s="3" t="s">
        <v>484</v>
      </c>
      <c r="D6" s="3" t="s">
        <v>485</v>
      </c>
      <c r="E6" s="3" t="s">
        <v>494</v>
      </c>
      <c r="F6" s="3" t="s">
        <v>495</v>
      </c>
    </row>
    <row r="7" spans="1:6" ht="32" x14ac:dyDescent="0.2">
      <c r="A7" s="3" t="s">
        <v>496</v>
      </c>
      <c r="B7" s="3" t="s">
        <v>497</v>
      </c>
      <c r="C7" s="3" t="s">
        <v>498</v>
      </c>
      <c r="D7" s="3" t="s">
        <v>499</v>
      </c>
      <c r="E7" s="3" t="s">
        <v>500</v>
      </c>
      <c r="F7" s="3" t="s">
        <v>501</v>
      </c>
    </row>
    <row r="8" spans="1:6" ht="32" x14ac:dyDescent="0.2">
      <c r="A8" s="3" t="s">
        <v>502</v>
      </c>
      <c r="B8" s="3" t="s">
        <v>503</v>
      </c>
      <c r="C8" s="3" t="s">
        <v>478</v>
      </c>
      <c r="D8" s="3" t="s">
        <v>479</v>
      </c>
      <c r="E8" s="3" t="s">
        <v>504</v>
      </c>
      <c r="F8" s="3" t="s">
        <v>505</v>
      </c>
    </row>
    <row r="9" spans="1:6" ht="32" x14ac:dyDescent="0.2">
      <c r="A9" s="3" t="s">
        <v>506</v>
      </c>
      <c r="B9" s="3" t="s">
        <v>507</v>
      </c>
      <c r="C9" s="3" t="s">
        <v>472</v>
      </c>
      <c r="D9" s="3" t="s">
        <v>473</v>
      </c>
      <c r="E9" s="3" t="s">
        <v>508</v>
      </c>
      <c r="F9" s="3" t="s">
        <v>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257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5" x14ac:dyDescent="0.2"/>
  <cols>
    <col min="1" max="1" width="38" style="9" customWidth="1"/>
    <col min="2" max="5" width="60" style="9" customWidth="1"/>
    <col min="6" max="16384" width="8.83203125" style="9"/>
  </cols>
  <sheetData>
    <row r="1" spans="1:5" ht="16" x14ac:dyDescent="0.2">
      <c r="A1" s="2" t="s">
        <v>333</v>
      </c>
      <c r="B1" s="2" t="s">
        <v>334</v>
      </c>
      <c r="C1" s="2" t="s">
        <v>335</v>
      </c>
      <c r="D1" s="2" t="s">
        <v>336</v>
      </c>
      <c r="E1" s="2" t="s">
        <v>337</v>
      </c>
    </row>
    <row r="2" spans="1:5" ht="32" x14ac:dyDescent="0.2">
      <c r="A2" s="3" t="s">
        <v>16</v>
      </c>
      <c r="B2" s="3" t="s">
        <v>338</v>
      </c>
      <c r="C2" s="3" t="s">
        <v>339</v>
      </c>
      <c r="D2" s="3" t="s">
        <v>340</v>
      </c>
      <c r="E2" s="3" t="s">
        <v>341</v>
      </c>
    </row>
    <row r="3" spans="1:5" ht="48" x14ac:dyDescent="0.2">
      <c r="A3" s="3" t="s">
        <v>54</v>
      </c>
      <c r="B3" s="3" t="s">
        <v>342</v>
      </c>
      <c r="C3" s="3" t="s">
        <v>343</v>
      </c>
      <c r="D3" s="3" t="s">
        <v>344</v>
      </c>
      <c r="E3" s="3" t="s">
        <v>345</v>
      </c>
    </row>
    <row r="4" spans="1:5" ht="32" x14ac:dyDescent="0.2">
      <c r="A4" s="3" t="s">
        <v>76</v>
      </c>
      <c r="B4" s="3" t="s">
        <v>346</v>
      </c>
      <c r="C4" s="3" t="s">
        <v>347</v>
      </c>
      <c r="D4" s="3" t="s">
        <v>348</v>
      </c>
      <c r="E4" s="3" t="s">
        <v>349</v>
      </c>
    </row>
    <row r="5" spans="1:5" ht="32" x14ac:dyDescent="0.2">
      <c r="A5" s="3" t="s">
        <v>105</v>
      </c>
      <c r="B5" s="3" t="s">
        <v>350</v>
      </c>
      <c r="C5" s="3" t="s">
        <v>351</v>
      </c>
      <c r="D5" s="3" t="s">
        <v>352</v>
      </c>
      <c r="E5" s="3" t="s">
        <v>353</v>
      </c>
    </row>
    <row r="6" spans="1:5" ht="32" x14ac:dyDescent="0.2">
      <c r="A6" s="3" t="s">
        <v>120</v>
      </c>
      <c r="B6" s="3" t="s">
        <v>354</v>
      </c>
      <c r="C6" s="3" t="s">
        <v>355</v>
      </c>
      <c r="D6" s="3" t="s">
        <v>356</v>
      </c>
      <c r="E6" s="3" t="s">
        <v>357</v>
      </c>
    </row>
    <row r="7" spans="1:5" ht="32" x14ac:dyDescent="0.2">
      <c r="A7" s="3" t="s">
        <v>141</v>
      </c>
      <c r="B7" s="3" t="s">
        <v>358</v>
      </c>
      <c r="C7" s="3" t="s">
        <v>359</v>
      </c>
      <c r="D7" s="3" t="s">
        <v>360</v>
      </c>
      <c r="E7" s="3" t="s">
        <v>361</v>
      </c>
    </row>
    <row r="8" spans="1:5" ht="32" x14ac:dyDescent="0.2">
      <c r="A8" s="3" t="s">
        <v>191</v>
      </c>
      <c r="B8" s="3" t="s">
        <v>362</v>
      </c>
      <c r="C8" s="3" t="s">
        <v>363</v>
      </c>
      <c r="D8" s="3" t="s">
        <v>364</v>
      </c>
      <c r="E8" s="3" t="s">
        <v>365</v>
      </c>
    </row>
    <row r="9" spans="1:5" ht="32" x14ac:dyDescent="0.2">
      <c r="A9" s="3" t="s">
        <v>222</v>
      </c>
      <c r="B9" s="3" t="s">
        <v>366</v>
      </c>
      <c r="C9" s="3" t="s">
        <v>367</v>
      </c>
      <c r="D9" s="3" t="s">
        <v>368</v>
      </c>
      <c r="E9" s="3" t="s">
        <v>369</v>
      </c>
    </row>
    <row r="10" spans="1:5" ht="32" x14ac:dyDescent="0.2">
      <c r="A10" s="3" t="s">
        <v>229</v>
      </c>
      <c r="B10" s="3" t="s">
        <v>370</v>
      </c>
      <c r="C10" s="3" t="s">
        <v>371</v>
      </c>
      <c r="D10" s="3" t="s">
        <v>372</v>
      </c>
      <c r="E10" s="3" t="s">
        <v>373</v>
      </c>
    </row>
    <row r="11" spans="1:5" ht="32" x14ac:dyDescent="0.2">
      <c r="A11" s="3" t="s">
        <v>374</v>
      </c>
      <c r="B11" s="3" t="s">
        <v>375</v>
      </c>
      <c r="C11" s="3" t="s">
        <v>376</v>
      </c>
      <c r="D11" s="3" t="s">
        <v>377</v>
      </c>
      <c r="E11" s="3" t="s">
        <v>378</v>
      </c>
    </row>
    <row r="12" spans="1:5" ht="32" x14ac:dyDescent="0.2">
      <c r="A12" s="3" t="s">
        <v>379</v>
      </c>
      <c r="B12" s="3" t="s">
        <v>380</v>
      </c>
      <c r="C12" s="3" t="s">
        <v>381</v>
      </c>
      <c r="D12" s="3" t="s">
        <v>382</v>
      </c>
      <c r="E12" s="3" t="s">
        <v>383</v>
      </c>
    </row>
    <row r="13" spans="1:5" ht="32" x14ac:dyDescent="0.2">
      <c r="A13" s="3" t="s">
        <v>384</v>
      </c>
      <c r="B13" s="3" t="s">
        <v>385</v>
      </c>
      <c r="C13" s="3" t="s">
        <v>386</v>
      </c>
      <c r="D13" s="3" t="s">
        <v>387</v>
      </c>
      <c r="E13" s="3" t="s">
        <v>388</v>
      </c>
    </row>
    <row r="14" spans="1:5" ht="32" x14ac:dyDescent="0.2">
      <c r="A14" s="3" t="s">
        <v>389</v>
      </c>
      <c r="B14" s="3" t="s">
        <v>390</v>
      </c>
      <c r="C14" s="3" t="s">
        <v>391</v>
      </c>
      <c r="D14" s="3" t="s">
        <v>392</v>
      </c>
      <c r="E14" s="3" t="s">
        <v>393</v>
      </c>
    </row>
    <row r="33" spans="2:2" ht="16" x14ac:dyDescent="0.2">
      <c r="B33" s="9" t="s">
        <v>510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="263" workbookViewId="0">
      <pane ySplit="1" topLeftCell="A2" activePane="bottomLeft" state="frozen"/>
      <selection pane="bottomLeft" activeCell="D27" sqref="D27"/>
    </sheetView>
  </sheetViews>
  <sheetFormatPr baseColWidth="10" defaultColWidth="8.83203125" defaultRowHeight="15" x14ac:dyDescent="0.2"/>
  <cols>
    <col min="1" max="1" width="12" customWidth="1"/>
    <col min="2" max="2" width="20" customWidth="1"/>
    <col min="3" max="4" width="40" customWidth="1"/>
    <col min="5" max="5" width="17" customWidth="1"/>
    <col min="6" max="6" width="14" customWidth="1"/>
    <col min="7" max="8" width="13" customWidth="1"/>
    <col min="9" max="9" width="15" customWidth="1"/>
    <col min="10" max="10" width="18" customWidth="1"/>
    <col min="11" max="11" width="19" customWidth="1"/>
  </cols>
  <sheetData>
    <row r="1" spans="1:11" x14ac:dyDescent="0.2">
      <c r="A1" s="1" t="s">
        <v>0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398</v>
      </c>
      <c r="G1" s="1" t="s">
        <v>399</v>
      </c>
      <c r="H1" s="1" t="s">
        <v>400</v>
      </c>
      <c r="I1" s="1" t="s">
        <v>7</v>
      </c>
      <c r="J1" s="1" t="s">
        <v>401</v>
      </c>
      <c r="K1" s="1" t="s">
        <v>402</v>
      </c>
    </row>
    <row r="2" spans="1:11" x14ac:dyDescent="0.2">
      <c r="A2" t="s">
        <v>15</v>
      </c>
      <c r="B2" t="s">
        <v>403</v>
      </c>
      <c r="C2" t="s">
        <v>404</v>
      </c>
      <c r="D2" t="s">
        <v>405</v>
      </c>
      <c r="I2" t="s">
        <v>406</v>
      </c>
    </row>
    <row r="3" spans="1:11" x14ac:dyDescent="0.2">
      <c r="A3" t="s">
        <v>15</v>
      </c>
      <c r="B3" t="s">
        <v>407</v>
      </c>
      <c r="C3" t="s">
        <v>408</v>
      </c>
      <c r="D3" t="s">
        <v>409</v>
      </c>
      <c r="I3" t="s">
        <v>406</v>
      </c>
    </row>
    <row r="4" spans="1:11" x14ac:dyDescent="0.2">
      <c r="A4" t="s">
        <v>140</v>
      </c>
      <c r="B4" t="s">
        <v>410</v>
      </c>
      <c r="C4" t="s">
        <v>411</v>
      </c>
      <c r="D4" t="s">
        <v>412</v>
      </c>
      <c r="I4" t="s">
        <v>406</v>
      </c>
    </row>
    <row r="5" spans="1:11" x14ac:dyDescent="0.2">
      <c r="A5" t="s">
        <v>148</v>
      </c>
      <c r="B5" t="s">
        <v>413</v>
      </c>
      <c r="C5" t="s">
        <v>414</v>
      </c>
      <c r="D5" t="s">
        <v>415</v>
      </c>
      <c r="I5" t="s">
        <v>406</v>
      </c>
    </row>
    <row r="6" spans="1:11" x14ac:dyDescent="0.2">
      <c r="A6" t="s">
        <v>154</v>
      </c>
      <c r="B6" t="s">
        <v>416</v>
      </c>
      <c r="C6" t="s">
        <v>417</v>
      </c>
      <c r="D6" t="s">
        <v>418</v>
      </c>
      <c r="I6" t="s">
        <v>406</v>
      </c>
    </row>
    <row r="7" spans="1:11" x14ac:dyDescent="0.2">
      <c r="A7" t="s">
        <v>190</v>
      </c>
      <c r="B7" t="s">
        <v>419</v>
      </c>
      <c r="C7" t="s">
        <v>420</v>
      </c>
      <c r="D7" t="s">
        <v>421</v>
      </c>
      <c r="I7" t="s">
        <v>406</v>
      </c>
    </row>
    <row r="8" spans="1:11" x14ac:dyDescent="0.2">
      <c r="A8" t="s">
        <v>209</v>
      </c>
      <c r="B8" t="s">
        <v>422</v>
      </c>
      <c r="C8" t="s">
        <v>423</v>
      </c>
      <c r="D8" t="s">
        <v>424</v>
      </c>
      <c r="I8" t="s">
        <v>425</v>
      </c>
    </row>
    <row r="9" spans="1:11" x14ac:dyDescent="0.2">
      <c r="A9" t="s">
        <v>221</v>
      </c>
      <c r="B9" t="s">
        <v>426</v>
      </c>
      <c r="C9" t="s">
        <v>427</v>
      </c>
      <c r="D9" t="s">
        <v>428</v>
      </c>
      <c r="I9" t="s">
        <v>406</v>
      </c>
    </row>
    <row r="10" spans="1:11" x14ac:dyDescent="0.2">
      <c r="A10" t="s">
        <v>249</v>
      </c>
      <c r="B10" t="s">
        <v>429</v>
      </c>
      <c r="C10" t="s">
        <v>430</v>
      </c>
      <c r="D10" t="s">
        <v>431</v>
      </c>
      <c r="I10" t="s">
        <v>406</v>
      </c>
    </row>
    <row r="11" spans="1:11" x14ac:dyDescent="0.2">
      <c r="A11" t="s">
        <v>327</v>
      </c>
      <c r="B11" t="s">
        <v>432</v>
      </c>
      <c r="C11" t="s">
        <v>433</v>
      </c>
      <c r="D11" t="s">
        <v>434</v>
      </c>
      <c r="I11" t="s">
        <v>425</v>
      </c>
    </row>
  </sheetData>
  <dataValidations count="1">
    <dataValidation type="list" sqref="I2:I20" xr:uid="{00000000-0002-0000-0200-000000000000}">
      <formula1>"Required,Optional,If Applicable,Collected,Under Review,Approved,Needs Update"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zoomScale="246" workbookViewId="0">
      <selection sqref="A1:E1"/>
    </sheetView>
  </sheetViews>
  <sheetFormatPr baseColWidth="10" defaultColWidth="8.83203125" defaultRowHeight="15" x14ac:dyDescent="0.2"/>
  <cols>
    <col min="1" max="1" width="30" customWidth="1"/>
    <col min="2" max="2" width="15" customWidth="1"/>
    <col min="3" max="5" width="10" customWidth="1"/>
  </cols>
  <sheetData>
    <row r="1" spans="1:5" ht="21" x14ac:dyDescent="0.25">
      <c r="A1" s="6" t="s">
        <v>435</v>
      </c>
      <c r="B1" s="7"/>
      <c r="C1" s="7"/>
      <c r="D1" s="7"/>
      <c r="E1" s="7"/>
    </row>
    <row r="3" spans="1:5" ht="16" x14ac:dyDescent="0.2">
      <c r="A3" s="4" t="s">
        <v>436</v>
      </c>
    </row>
    <row r="4" spans="1:5" x14ac:dyDescent="0.2">
      <c r="A4" t="s">
        <v>16</v>
      </c>
      <c r="B4" t="s">
        <v>437</v>
      </c>
    </row>
    <row r="5" spans="1:5" x14ac:dyDescent="0.2">
      <c r="A5" t="s">
        <v>54</v>
      </c>
      <c r="B5" t="s">
        <v>438</v>
      </c>
    </row>
    <row r="6" spans="1:5" x14ac:dyDescent="0.2">
      <c r="A6" t="s">
        <v>76</v>
      </c>
      <c r="B6" t="s">
        <v>439</v>
      </c>
    </row>
    <row r="7" spans="1:5" x14ac:dyDescent="0.2">
      <c r="A7" t="s">
        <v>105</v>
      </c>
      <c r="B7" t="s">
        <v>440</v>
      </c>
    </row>
    <row r="8" spans="1:5" x14ac:dyDescent="0.2">
      <c r="A8" t="s">
        <v>120</v>
      </c>
      <c r="B8" t="s">
        <v>438</v>
      </c>
    </row>
    <row r="9" spans="1:5" x14ac:dyDescent="0.2">
      <c r="A9" t="s">
        <v>441</v>
      </c>
      <c r="B9" t="s">
        <v>442</v>
      </c>
    </row>
    <row r="10" spans="1:5" x14ac:dyDescent="0.2">
      <c r="A10" t="s">
        <v>191</v>
      </c>
      <c r="B10" t="s">
        <v>437</v>
      </c>
    </row>
    <row r="11" spans="1:5" x14ac:dyDescent="0.2">
      <c r="A11" t="s">
        <v>222</v>
      </c>
      <c r="B11" t="s">
        <v>443</v>
      </c>
    </row>
    <row r="12" spans="1:5" x14ac:dyDescent="0.2">
      <c r="A12" t="s">
        <v>229</v>
      </c>
      <c r="B12" t="s">
        <v>440</v>
      </c>
    </row>
    <row r="13" spans="1:5" x14ac:dyDescent="0.2">
      <c r="A13" t="s">
        <v>242</v>
      </c>
      <c r="B13" t="s">
        <v>438</v>
      </c>
    </row>
    <row r="14" spans="1:5" x14ac:dyDescent="0.2">
      <c r="A14" t="s">
        <v>262</v>
      </c>
      <c r="B14" t="s">
        <v>440</v>
      </c>
    </row>
    <row r="15" spans="1:5" x14ac:dyDescent="0.2">
      <c r="A15" t="s">
        <v>276</v>
      </c>
      <c r="B15" t="s">
        <v>437</v>
      </c>
    </row>
    <row r="16" spans="1:5" x14ac:dyDescent="0.2">
      <c r="A16" t="s">
        <v>308</v>
      </c>
      <c r="B16" t="s">
        <v>439</v>
      </c>
    </row>
    <row r="17" spans="1:2" x14ac:dyDescent="0.2">
      <c r="A17" s="5" t="s">
        <v>444</v>
      </c>
      <c r="B17" t="s">
        <v>445</v>
      </c>
    </row>
    <row r="19" spans="1:2" ht="16" x14ac:dyDescent="0.2">
      <c r="A19" s="4" t="s">
        <v>446</v>
      </c>
    </row>
    <row r="20" spans="1:2" x14ac:dyDescent="0.2">
      <c r="A20" t="s">
        <v>22</v>
      </c>
      <c r="B20">
        <f>COUNTIF('Trust Services Controls'!H:H,"Not Started")</f>
        <v>47</v>
      </c>
    </row>
    <row r="21" spans="1:2" x14ac:dyDescent="0.2">
      <c r="A21" t="s">
        <v>447</v>
      </c>
      <c r="B21">
        <f>COUNTIF('Trust Services Controls'!H:H,"In Progress")</f>
        <v>0</v>
      </c>
    </row>
    <row r="22" spans="1:2" x14ac:dyDescent="0.2">
      <c r="A22" t="s">
        <v>448</v>
      </c>
      <c r="B22">
        <f>COUNTIF('Trust Services Controls'!H:H,"Complete")</f>
        <v>0</v>
      </c>
    </row>
    <row r="23" spans="1:2" x14ac:dyDescent="0.2">
      <c r="A23" t="s">
        <v>449</v>
      </c>
      <c r="B23">
        <f>COUNTIF('Trust Services Controls'!H:H,"N/A")</f>
        <v>0</v>
      </c>
    </row>
    <row r="25" spans="1:2" ht="16" x14ac:dyDescent="0.2">
      <c r="A25" s="4" t="s">
        <v>450</v>
      </c>
      <c r="B25" t="str">
        <f>ROUND(COUNTIF('Trust Services Controls'!H:H,"Complete")/COUNTA('Trust Services Controls'!H2:H48)*100,1)&amp;"%"</f>
        <v>0%</v>
      </c>
    </row>
    <row r="27" spans="1:2" ht="16" x14ac:dyDescent="0.2">
      <c r="A27" s="4" t="s">
        <v>451</v>
      </c>
    </row>
    <row r="28" spans="1:2" x14ac:dyDescent="0.2">
      <c r="A28" t="s">
        <v>452</v>
      </c>
      <c r="B28" t="s">
        <v>453</v>
      </c>
    </row>
    <row r="29" spans="1:2" x14ac:dyDescent="0.2">
      <c r="A29" t="s">
        <v>454</v>
      </c>
      <c r="B29" t="s">
        <v>453</v>
      </c>
    </row>
    <row r="30" spans="1:2" x14ac:dyDescent="0.2">
      <c r="A30" t="s">
        <v>455</v>
      </c>
      <c r="B30" t="s">
        <v>453</v>
      </c>
    </row>
    <row r="31" spans="1:2" x14ac:dyDescent="0.2">
      <c r="A31" t="s">
        <v>456</v>
      </c>
      <c r="B31" t="s">
        <v>453</v>
      </c>
    </row>
    <row r="33" spans="1:1" ht="16" x14ac:dyDescent="0.2">
      <c r="A33" s="4" t="s">
        <v>457</v>
      </c>
    </row>
    <row r="34" spans="1:1" x14ac:dyDescent="0.2">
      <c r="A34" t="s">
        <v>458</v>
      </c>
    </row>
    <row r="35" spans="1:1" x14ac:dyDescent="0.2">
      <c r="A35" t="s">
        <v>459</v>
      </c>
    </row>
    <row r="36" spans="1:1" x14ac:dyDescent="0.2">
      <c r="A36" t="s">
        <v>460</v>
      </c>
    </row>
    <row r="37" spans="1:1" x14ac:dyDescent="0.2">
      <c r="A37" t="s">
        <v>461</v>
      </c>
    </row>
    <row r="38" spans="1:1" x14ac:dyDescent="0.2">
      <c r="A38" t="s">
        <v>462</v>
      </c>
    </row>
    <row r="39" spans="1:1" x14ac:dyDescent="0.2">
      <c r="A39" t="s">
        <v>463</v>
      </c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tabSelected="1" zoomScale="191" workbookViewId="0">
      <pane ySplit="1" topLeftCell="A27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12" style="9" customWidth="1"/>
    <col min="2" max="2" width="38" style="9" customWidth="1"/>
    <col min="3" max="5" width="50" style="9" customWidth="1"/>
    <col min="6" max="6" width="13" style="9" customWidth="1"/>
    <col min="7" max="7" width="7" style="9" customWidth="1"/>
    <col min="8" max="8" width="21" style="9" customWidth="1"/>
    <col min="9" max="9" width="14" style="9" customWidth="1"/>
    <col min="10" max="11" width="50" style="9" customWidth="1"/>
    <col min="12" max="12" width="7" style="9" customWidth="1"/>
    <col min="13" max="16384" width="8.83203125" style="9"/>
  </cols>
  <sheetData>
    <row r="1" spans="1:12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12</v>
      </c>
      <c r="K1" s="10" t="s">
        <v>13</v>
      </c>
      <c r="L1" s="10" t="s">
        <v>14</v>
      </c>
    </row>
    <row r="2" spans="1:12" ht="64" x14ac:dyDescent="0.2">
      <c r="A2" s="9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F2" s="9" t="s">
        <v>22</v>
      </c>
      <c r="J2" s="9" t="s">
        <v>23</v>
      </c>
      <c r="K2" s="9" t="s">
        <v>24</v>
      </c>
    </row>
    <row r="3" spans="1:12" ht="64" x14ac:dyDescent="0.2">
      <c r="A3" s="9" t="s">
        <v>25</v>
      </c>
      <c r="B3" s="9" t="s">
        <v>16</v>
      </c>
      <c r="C3" s="9" t="s">
        <v>26</v>
      </c>
      <c r="D3" s="9" t="s">
        <v>27</v>
      </c>
      <c r="E3" s="9" t="s">
        <v>28</v>
      </c>
      <c r="F3" s="9" t="s">
        <v>22</v>
      </c>
      <c r="J3" s="9" t="s">
        <v>30</v>
      </c>
      <c r="K3" s="9" t="s">
        <v>31</v>
      </c>
    </row>
    <row r="4" spans="1:12" ht="64" x14ac:dyDescent="0.2">
      <c r="A4" s="9" t="s">
        <v>32</v>
      </c>
      <c r="B4" s="9" t="s">
        <v>16</v>
      </c>
      <c r="C4" s="9" t="s">
        <v>33</v>
      </c>
      <c r="D4" s="9" t="s">
        <v>34</v>
      </c>
      <c r="E4" s="9" t="s">
        <v>35</v>
      </c>
      <c r="F4" s="9" t="s">
        <v>22</v>
      </c>
      <c r="J4" s="9" t="s">
        <v>37</v>
      </c>
      <c r="K4" s="9" t="s">
        <v>38</v>
      </c>
    </row>
    <row r="5" spans="1:12" ht="64" x14ac:dyDescent="0.2">
      <c r="A5" s="9" t="s">
        <v>39</v>
      </c>
      <c r="B5" s="9" t="s">
        <v>16</v>
      </c>
      <c r="C5" s="9" t="s">
        <v>40</v>
      </c>
      <c r="D5" s="9" t="s">
        <v>41</v>
      </c>
      <c r="E5" s="9" t="s">
        <v>42</v>
      </c>
      <c r="F5" s="9" t="s">
        <v>22</v>
      </c>
      <c r="J5" s="9" t="s">
        <v>44</v>
      </c>
      <c r="K5" s="9" t="s">
        <v>45</v>
      </c>
    </row>
    <row r="6" spans="1:12" ht="64" x14ac:dyDescent="0.2">
      <c r="A6" s="9" t="s">
        <v>46</v>
      </c>
      <c r="B6" s="9" t="s">
        <v>16</v>
      </c>
      <c r="C6" s="9" t="s">
        <v>47</v>
      </c>
      <c r="D6" s="9" t="s">
        <v>48</v>
      </c>
      <c r="E6" s="9" t="s">
        <v>49</v>
      </c>
      <c r="F6" s="9" t="s">
        <v>22</v>
      </c>
      <c r="J6" s="9" t="s">
        <v>51</v>
      </c>
      <c r="K6" s="9" t="s">
        <v>52</v>
      </c>
    </row>
    <row r="7" spans="1:12" ht="64" x14ac:dyDescent="0.2">
      <c r="A7" s="9" t="s">
        <v>53</v>
      </c>
      <c r="B7" s="9" t="s">
        <v>54</v>
      </c>
      <c r="C7" s="9" t="s">
        <v>55</v>
      </c>
      <c r="D7" s="9" t="s">
        <v>56</v>
      </c>
      <c r="E7" s="9" t="s">
        <v>57</v>
      </c>
      <c r="F7" s="9" t="s">
        <v>22</v>
      </c>
      <c r="J7" s="9" t="s">
        <v>59</v>
      </c>
      <c r="K7" s="9" t="s">
        <v>60</v>
      </c>
    </row>
    <row r="8" spans="1:12" ht="64" x14ac:dyDescent="0.2">
      <c r="A8" s="9" t="s">
        <v>61</v>
      </c>
      <c r="B8" s="9" t="s">
        <v>54</v>
      </c>
      <c r="C8" s="9" t="s">
        <v>62</v>
      </c>
      <c r="D8" s="9" t="s">
        <v>63</v>
      </c>
      <c r="E8" s="9" t="s">
        <v>64</v>
      </c>
      <c r="F8" s="9" t="s">
        <v>22</v>
      </c>
      <c r="J8" s="9" t="s">
        <v>66</v>
      </c>
      <c r="K8" s="9" t="s">
        <v>67</v>
      </c>
    </row>
    <row r="9" spans="1:12" ht="64" x14ac:dyDescent="0.2">
      <c r="A9" s="9" t="s">
        <v>68</v>
      </c>
      <c r="B9" s="9" t="s">
        <v>54</v>
      </c>
      <c r="C9" s="9" t="s">
        <v>69</v>
      </c>
      <c r="D9" s="9" t="s">
        <v>70</v>
      </c>
      <c r="E9" s="9" t="s">
        <v>71</v>
      </c>
      <c r="F9" s="9" t="s">
        <v>22</v>
      </c>
      <c r="J9" s="9" t="s">
        <v>73</v>
      </c>
      <c r="K9" s="9" t="s">
        <v>74</v>
      </c>
    </row>
    <row r="10" spans="1:12" ht="64" x14ac:dyDescent="0.2">
      <c r="A10" s="9" t="s">
        <v>75</v>
      </c>
      <c r="B10" s="9" t="s">
        <v>76</v>
      </c>
      <c r="C10" s="9" t="s">
        <v>77</v>
      </c>
      <c r="D10" s="9" t="s">
        <v>78</v>
      </c>
      <c r="E10" s="9" t="s">
        <v>79</v>
      </c>
      <c r="F10" s="9" t="s">
        <v>22</v>
      </c>
      <c r="J10" s="9" t="s">
        <v>81</v>
      </c>
      <c r="K10" s="9" t="s">
        <v>82</v>
      </c>
    </row>
    <row r="11" spans="1:12" ht="64" x14ac:dyDescent="0.2">
      <c r="A11" s="9" t="s">
        <v>83</v>
      </c>
      <c r="B11" s="9" t="s">
        <v>76</v>
      </c>
      <c r="C11" s="9" t="s">
        <v>84</v>
      </c>
      <c r="D11" s="9" t="s">
        <v>85</v>
      </c>
      <c r="E11" s="9" t="s">
        <v>86</v>
      </c>
      <c r="F11" s="9" t="s">
        <v>22</v>
      </c>
      <c r="J11" s="9" t="s">
        <v>88</v>
      </c>
      <c r="K11" s="9" t="s">
        <v>89</v>
      </c>
    </row>
    <row r="12" spans="1:12" ht="64" x14ac:dyDescent="0.2">
      <c r="A12" s="9" t="s">
        <v>90</v>
      </c>
      <c r="B12" s="9" t="s">
        <v>76</v>
      </c>
      <c r="C12" s="9" t="s">
        <v>91</v>
      </c>
      <c r="D12" s="9" t="s">
        <v>92</v>
      </c>
      <c r="E12" s="9" t="s">
        <v>93</v>
      </c>
      <c r="F12" s="9" t="s">
        <v>22</v>
      </c>
      <c r="J12" s="9" t="s">
        <v>95</v>
      </c>
      <c r="K12" s="9" t="s">
        <v>96</v>
      </c>
    </row>
    <row r="13" spans="1:12" ht="64" x14ac:dyDescent="0.2">
      <c r="A13" s="9" t="s">
        <v>97</v>
      </c>
      <c r="B13" s="9" t="s">
        <v>76</v>
      </c>
      <c r="C13" s="9" t="s">
        <v>98</v>
      </c>
      <c r="D13" s="9" t="s">
        <v>99</v>
      </c>
      <c r="E13" s="9" t="s">
        <v>100</v>
      </c>
      <c r="F13" s="9" t="s">
        <v>22</v>
      </c>
      <c r="J13" s="9" t="s">
        <v>102</v>
      </c>
      <c r="K13" s="9" t="s">
        <v>103</v>
      </c>
    </row>
    <row r="14" spans="1:12" ht="64" x14ac:dyDescent="0.2">
      <c r="A14" s="9" t="s">
        <v>104</v>
      </c>
      <c r="B14" s="9" t="s">
        <v>105</v>
      </c>
      <c r="C14" s="9" t="s">
        <v>106</v>
      </c>
      <c r="D14" s="9" t="s">
        <v>107</v>
      </c>
      <c r="E14" s="9" t="s">
        <v>108</v>
      </c>
      <c r="F14" s="9" t="s">
        <v>22</v>
      </c>
      <c r="J14" s="9" t="s">
        <v>110</v>
      </c>
      <c r="K14" s="9" t="s">
        <v>111</v>
      </c>
    </row>
    <row r="15" spans="1:12" ht="64" x14ac:dyDescent="0.2">
      <c r="A15" s="9" t="s">
        <v>112</v>
      </c>
      <c r="B15" s="9" t="s">
        <v>105</v>
      </c>
      <c r="C15" s="9" t="s">
        <v>113</v>
      </c>
      <c r="D15" s="9" t="s">
        <v>114</v>
      </c>
      <c r="E15" s="9" t="s">
        <v>115</v>
      </c>
      <c r="F15" s="9" t="s">
        <v>22</v>
      </c>
      <c r="J15" s="9" t="s">
        <v>117</v>
      </c>
      <c r="K15" s="9" t="s">
        <v>118</v>
      </c>
    </row>
    <row r="16" spans="1:12" ht="64" x14ac:dyDescent="0.2">
      <c r="A16" s="9" t="s">
        <v>119</v>
      </c>
      <c r="B16" s="9" t="s">
        <v>120</v>
      </c>
      <c r="C16" s="9" t="s">
        <v>121</v>
      </c>
      <c r="D16" s="9" t="s">
        <v>122</v>
      </c>
      <c r="E16" s="9" t="s">
        <v>123</v>
      </c>
      <c r="F16" s="9" t="s">
        <v>22</v>
      </c>
      <c r="J16" s="9" t="s">
        <v>125</v>
      </c>
      <c r="K16" s="9" t="s">
        <v>126</v>
      </c>
    </row>
    <row r="17" spans="1:11" ht="64" x14ac:dyDescent="0.2">
      <c r="A17" s="9" t="s">
        <v>127</v>
      </c>
      <c r="B17" s="9" t="s">
        <v>120</v>
      </c>
      <c r="C17" s="9" t="s">
        <v>128</v>
      </c>
      <c r="D17" s="9" t="s">
        <v>129</v>
      </c>
      <c r="E17" s="9" t="s">
        <v>130</v>
      </c>
      <c r="F17" s="9" t="s">
        <v>22</v>
      </c>
      <c r="J17" s="9" t="s">
        <v>132</v>
      </c>
      <c r="K17" s="9" t="s">
        <v>133</v>
      </c>
    </row>
    <row r="18" spans="1:11" ht="64" x14ac:dyDescent="0.2">
      <c r="A18" s="9" t="s">
        <v>134</v>
      </c>
      <c r="B18" s="9" t="s">
        <v>120</v>
      </c>
      <c r="C18" s="9" t="s">
        <v>135</v>
      </c>
      <c r="D18" s="9" t="s">
        <v>136</v>
      </c>
      <c r="E18" s="9" t="s">
        <v>137</v>
      </c>
      <c r="F18" s="9" t="s">
        <v>22</v>
      </c>
      <c r="J18" s="9" t="s">
        <v>23</v>
      </c>
      <c r="K18" s="9" t="s">
        <v>139</v>
      </c>
    </row>
    <row r="19" spans="1:11" ht="64" x14ac:dyDescent="0.2">
      <c r="A19" s="9" t="s">
        <v>140</v>
      </c>
      <c r="B19" s="9" t="s">
        <v>141</v>
      </c>
      <c r="C19" s="9" t="s">
        <v>142</v>
      </c>
      <c r="D19" s="9" t="s">
        <v>143</v>
      </c>
      <c r="E19" s="9" t="s">
        <v>144</v>
      </c>
      <c r="F19" s="9" t="s">
        <v>22</v>
      </c>
      <c r="J19" s="9" t="s">
        <v>146</v>
      </c>
      <c r="K19" s="9" t="s">
        <v>147</v>
      </c>
    </row>
    <row r="20" spans="1:11" ht="64" x14ac:dyDescent="0.2">
      <c r="A20" s="9" t="s">
        <v>148</v>
      </c>
      <c r="B20" s="9" t="s">
        <v>141</v>
      </c>
      <c r="C20" s="9" t="s">
        <v>149</v>
      </c>
      <c r="D20" s="9" t="s">
        <v>150</v>
      </c>
      <c r="E20" s="9" t="s">
        <v>151</v>
      </c>
      <c r="F20" s="9" t="s">
        <v>22</v>
      </c>
      <c r="J20" s="9" t="s">
        <v>152</v>
      </c>
      <c r="K20" s="9" t="s">
        <v>153</v>
      </c>
    </row>
    <row r="21" spans="1:11" ht="64" x14ac:dyDescent="0.2">
      <c r="A21" s="9" t="s">
        <v>154</v>
      </c>
      <c r="B21" s="9" t="s">
        <v>141</v>
      </c>
      <c r="C21" s="9" t="s">
        <v>155</v>
      </c>
      <c r="D21" s="9" t="s">
        <v>156</v>
      </c>
      <c r="E21" s="9" t="s">
        <v>157</v>
      </c>
      <c r="F21" s="9" t="s">
        <v>22</v>
      </c>
      <c r="J21" s="9" t="s">
        <v>158</v>
      </c>
      <c r="K21" s="9" t="s">
        <v>159</v>
      </c>
    </row>
    <row r="22" spans="1:11" ht="64" x14ac:dyDescent="0.2">
      <c r="A22" s="9" t="s">
        <v>160</v>
      </c>
      <c r="B22" s="9" t="s">
        <v>141</v>
      </c>
      <c r="C22" s="9" t="s">
        <v>161</v>
      </c>
      <c r="D22" s="9" t="s">
        <v>162</v>
      </c>
      <c r="E22" s="9" t="s">
        <v>163</v>
      </c>
      <c r="F22" s="9" t="s">
        <v>22</v>
      </c>
      <c r="J22" s="9" t="s">
        <v>164</v>
      </c>
      <c r="K22" s="9" t="s">
        <v>165</v>
      </c>
    </row>
    <row r="23" spans="1:11" ht="64" x14ac:dyDescent="0.2">
      <c r="A23" s="9" t="s">
        <v>166</v>
      </c>
      <c r="B23" s="9" t="s">
        <v>141</v>
      </c>
      <c r="C23" s="9" t="s">
        <v>167</v>
      </c>
      <c r="D23" s="9" t="s">
        <v>168</v>
      </c>
      <c r="E23" s="9" t="s">
        <v>169</v>
      </c>
      <c r="F23" s="9" t="s">
        <v>22</v>
      </c>
      <c r="J23" s="9" t="s">
        <v>170</v>
      </c>
      <c r="K23" s="9" t="s">
        <v>171</v>
      </c>
    </row>
    <row r="24" spans="1:11" ht="64" x14ac:dyDescent="0.2">
      <c r="A24" s="9" t="s">
        <v>172</v>
      </c>
      <c r="B24" s="9" t="s">
        <v>141</v>
      </c>
      <c r="C24" s="9" t="s">
        <v>173</v>
      </c>
      <c r="D24" s="9" t="s">
        <v>174</v>
      </c>
      <c r="E24" s="9" t="s">
        <v>175</v>
      </c>
      <c r="F24" s="9" t="s">
        <v>22</v>
      </c>
      <c r="J24" s="9" t="s">
        <v>176</v>
      </c>
      <c r="K24" s="9" t="s">
        <v>177</v>
      </c>
    </row>
    <row r="25" spans="1:11" ht="64" x14ac:dyDescent="0.2">
      <c r="A25" s="9" t="s">
        <v>178</v>
      </c>
      <c r="B25" s="9" t="s">
        <v>141</v>
      </c>
      <c r="C25" s="9" t="s">
        <v>179</v>
      </c>
      <c r="D25" s="9" t="s">
        <v>180</v>
      </c>
      <c r="E25" s="9" t="s">
        <v>181</v>
      </c>
      <c r="F25" s="9" t="s">
        <v>22</v>
      </c>
      <c r="J25" s="9" t="s">
        <v>182</v>
      </c>
      <c r="K25" s="9" t="s">
        <v>183</v>
      </c>
    </row>
    <row r="26" spans="1:11" ht="64" x14ac:dyDescent="0.2">
      <c r="A26" s="9" t="s">
        <v>184</v>
      </c>
      <c r="B26" s="9" t="s">
        <v>141</v>
      </c>
      <c r="C26" s="9" t="s">
        <v>185</v>
      </c>
      <c r="D26" s="9" t="s">
        <v>186</v>
      </c>
      <c r="E26" s="9" t="s">
        <v>187</v>
      </c>
      <c r="F26" s="9" t="s">
        <v>22</v>
      </c>
      <c r="J26" s="9" t="s">
        <v>188</v>
      </c>
      <c r="K26" s="9" t="s">
        <v>189</v>
      </c>
    </row>
    <row r="27" spans="1:11" ht="64" x14ac:dyDescent="0.2">
      <c r="A27" s="9" t="s">
        <v>190</v>
      </c>
      <c r="B27" s="9" t="s">
        <v>191</v>
      </c>
      <c r="C27" s="9" t="s">
        <v>192</v>
      </c>
      <c r="D27" s="9" t="s">
        <v>193</v>
      </c>
      <c r="E27" s="9" t="s">
        <v>194</v>
      </c>
      <c r="F27" s="9" t="s">
        <v>22</v>
      </c>
      <c r="J27" s="9" t="s">
        <v>195</v>
      </c>
      <c r="K27" s="9" t="s">
        <v>196</v>
      </c>
    </row>
    <row r="28" spans="1:11" ht="64" x14ac:dyDescent="0.2">
      <c r="A28" s="9" t="s">
        <v>197</v>
      </c>
      <c r="B28" s="9" t="s">
        <v>191</v>
      </c>
      <c r="C28" s="9" t="s">
        <v>198</v>
      </c>
      <c r="D28" s="9" t="s">
        <v>199</v>
      </c>
      <c r="E28" s="9" t="s">
        <v>200</v>
      </c>
      <c r="F28" s="9" t="s">
        <v>22</v>
      </c>
      <c r="J28" s="9" t="s">
        <v>201</v>
      </c>
      <c r="K28" s="9" t="s">
        <v>202</v>
      </c>
    </row>
    <row r="29" spans="1:11" ht="64" x14ac:dyDescent="0.2">
      <c r="A29" s="9" t="s">
        <v>203</v>
      </c>
      <c r="B29" s="9" t="s">
        <v>191</v>
      </c>
      <c r="C29" s="9" t="s">
        <v>204</v>
      </c>
      <c r="D29" s="9" t="s">
        <v>205</v>
      </c>
      <c r="E29" s="9" t="s">
        <v>206</v>
      </c>
      <c r="F29" s="9" t="s">
        <v>22</v>
      </c>
      <c r="J29" s="9" t="s">
        <v>207</v>
      </c>
      <c r="K29" s="9" t="s">
        <v>208</v>
      </c>
    </row>
    <row r="30" spans="1:11" ht="64" x14ac:dyDescent="0.2">
      <c r="A30" s="9" t="s">
        <v>209</v>
      </c>
      <c r="B30" s="9" t="s">
        <v>191</v>
      </c>
      <c r="C30" s="9" t="s">
        <v>210</v>
      </c>
      <c r="D30" s="9" t="s">
        <v>211</v>
      </c>
      <c r="E30" s="9" t="s">
        <v>212</v>
      </c>
      <c r="F30" s="9" t="s">
        <v>22</v>
      </c>
      <c r="J30" s="9" t="s">
        <v>213</v>
      </c>
      <c r="K30" s="9" t="s">
        <v>214</v>
      </c>
    </row>
    <row r="31" spans="1:11" ht="64" x14ac:dyDescent="0.2">
      <c r="A31" s="9" t="s">
        <v>215</v>
      </c>
      <c r="B31" s="9" t="s">
        <v>191</v>
      </c>
      <c r="C31" s="9" t="s">
        <v>216</v>
      </c>
      <c r="D31" s="9" t="s">
        <v>217</v>
      </c>
      <c r="E31" s="9" t="s">
        <v>218</v>
      </c>
      <c r="F31" s="9" t="s">
        <v>22</v>
      </c>
      <c r="J31" s="9" t="s">
        <v>219</v>
      </c>
      <c r="K31" s="9" t="s">
        <v>220</v>
      </c>
    </row>
    <row r="32" spans="1:11" ht="64" x14ac:dyDescent="0.2">
      <c r="A32" s="9" t="s">
        <v>221</v>
      </c>
      <c r="B32" s="9" t="s">
        <v>222</v>
      </c>
      <c r="C32" s="9" t="s">
        <v>223</v>
      </c>
      <c r="D32" s="9" t="s">
        <v>224</v>
      </c>
      <c r="E32" s="9" t="s">
        <v>225</v>
      </c>
      <c r="F32" s="9" t="s">
        <v>22</v>
      </c>
      <c r="J32" s="9" t="s">
        <v>226</v>
      </c>
      <c r="K32" s="9" t="s">
        <v>227</v>
      </c>
    </row>
    <row r="33" spans="1:11" ht="64" x14ac:dyDescent="0.2">
      <c r="A33" s="9" t="s">
        <v>228</v>
      </c>
      <c r="B33" s="9" t="s">
        <v>229</v>
      </c>
      <c r="C33" s="9" t="s">
        <v>230</v>
      </c>
      <c r="D33" s="9" t="s">
        <v>231</v>
      </c>
      <c r="E33" s="9" t="s">
        <v>232</v>
      </c>
      <c r="F33" s="9" t="s">
        <v>22</v>
      </c>
      <c r="J33" s="9" t="s">
        <v>233</v>
      </c>
      <c r="K33" s="9" t="s">
        <v>234</v>
      </c>
    </row>
    <row r="34" spans="1:11" ht="64" x14ac:dyDescent="0.2">
      <c r="A34" s="9" t="s">
        <v>235</v>
      </c>
      <c r="B34" s="9" t="s">
        <v>229</v>
      </c>
      <c r="C34" s="9" t="s">
        <v>236</v>
      </c>
      <c r="D34" s="9" t="s">
        <v>237</v>
      </c>
      <c r="E34" s="9" t="s">
        <v>238</v>
      </c>
      <c r="F34" s="9" t="s">
        <v>22</v>
      </c>
      <c r="J34" s="9" t="s">
        <v>239</v>
      </c>
      <c r="K34" s="9" t="s">
        <v>240</v>
      </c>
    </row>
  </sheetData>
  <autoFilter ref="A1:L34" xr:uid="{00000000-0001-0000-0400-000000000000}"/>
  <dataValidations count="1">
    <dataValidation type="list" sqref="F2:F100" xr:uid="{00000000-0002-0000-0400-000000000000}">
      <formula1>"Not Started,In Progress,Complete,N/A"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8.83203125" defaultRowHeight="15" x14ac:dyDescent="0.2"/>
  <cols>
    <col min="1" max="1" width="12" style="9" customWidth="1"/>
    <col min="2" max="2" width="14" style="9" customWidth="1"/>
    <col min="3" max="5" width="50" style="9" customWidth="1"/>
    <col min="6" max="6" width="13" style="9" customWidth="1"/>
    <col min="7" max="7" width="7" style="9" customWidth="1"/>
    <col min="8" max="8" width="21" style="9" customWidth="1"/>
    <col min="9" max="9" width="14" style="9" customWidth="1"/>
    <col min="10" max="11" width="50" style="9" customWidth="1"/>
    <col min="12" max="12" width="7" style="9" customWidth="1"/>
    <col min="13" max="16384" width="8.83203125" style="9"/>
  </cols>
  <sheetData>
    <row r="1" spans="1:12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12</v>
      </c>
      <c r="K1" s="11" t="s">
        <v>13</v>
      </c>
      <c r="L1" s="11" t="s">
        <v>14</v>
      </c>
    </row>
    <row r="2" spans="1:12" ht="64" x14ac:dyDescent="0.2">
      <c r="A2" s="9" t="s">
        <v>241</v>
      </c>
      <c r="B2" s="9" t="s">
        <v>242</v>
      </c>
      <c r="C2" s="9" t="s">
        <v>243</v>
      </c>
      <c r="D2" s="9" t="s">
        <v>244</v>
      </c>
      <c r="E2" s="9" t="s">
        <v>245</v>
      </c>
      <c r="F2" s="9" t="s">
        <v>22</v>
      </c>
      <c r="J2" s="9" t="s">
        <v>247</v>
      </c>
      <c r="K2" s="9" t="s">
        <v>248</v>
      </c>
    </row>
    <row r="3" spans="1:12" ht="64" x14ac:dyDescent="0.2">
      <c r="A3" s="9" t="s">
        <v>249</v>
      </c>
      <c r="B3" s="9" t="s">
        <v>242</v>
      </c>
      <c r="C3" s="9" t="s">
        <v>250</v>
      </c>
      <c r="D3" s="9" t="s">
        <v>251</v>
      </c>
      <c r="E3" s="9" t="s">
        <v>252</v>
      </c>
      <c r="F3" s="9" t="s">
        <v>22</v>
      </c>
      <c r="J3" s="9" t="s">
        <v>253</v>
      </c>
      <c r="K3" s="9" t="s">
        <v>254</v>
      </c>
    </row>
    <row r="4" spans="1:12" ht="64" x14ac:dyDescent="0.2">
      <c r="A4" s="9" t="s">
        <v>255</v>
      </c>
      <c r="B4" s="9" t="s">
        <v>242</v>
      </c>
      <c r="C4" s="9" t="s">
        <v>256</v>
      </c>
      <c r="D4" s="9" t="s">
        <v>257</v>
      </c>
      <c r="E4" s="9" t="s">
        <v>258</v>
      </c>
      <c r="F4" s="9" t="s">
        <v>22</v>
      </c>
      <c r="J4" s="9" t="s">
        <v>259</v>
      </c>
      <c r="K4" s="9" t="s">
        <v>260</v>
      </c>
    </row>
  </sheetData>
  <dataValidations count="1">
    <dataValidation type="list" sqref="F2:F100" xr:uid="{00000000-0002-0000-0500-000000000000}">
      <formula1>"Not Started,In Progress,Complete,N/A"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12" style="9" customWidth="1"/>
    <col min="2" max="2" width="22" style="9" customWidth="1"/>
    <col min="3" max="5" width="50" style="9" customWidth="1"/>
    <col min="6" max="6" width="13" style="9" customWidth="1"/>
    <col min="7" max="7" width="7" style="9" customWidth="1"/>
    <col min="8" max="8" width="21" style="9" customWidth="1"/>
    <col min="9" max="9" width="14" style="9" customWidth="1"/>
    <col min="10" max="11" width="50" style="9" customWidth="1"/>
    <col min="12" max="12" width="7" style="9" customWidth="1"/>
    <col min="13" max="16384" width="8.83203125" style="9"/>
  </cols>
  <sheetData>
    <row r="1" spans="1:12" ht="16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12</v>
      </c>
      <c r="K1" s="12" t="s">
        <v>13</v>
      </c>
      <c r="L1" s="12" t="s">
        <v>14</v>
      </c>
    </row>
    <row r="2" spans="1:12" ht="64" x14ac:dyDescent="0.2">
      <c r="A2" s="9" t="s">
        <v>275</v>
      </c>
      <c r="B2" s="9" t="s">
        <v>276</v>
      </c>
      <c r="C2" s="9" t="s">
        <v>277</v>
      </c>
      <c r="D2" s="9" t="s">
        <v>278</v>
      </c>
      <c r="E2" s="9" t="s">
        <v>279</v>
      </c>
      <c r="F2" s="9" t="s">
        <v>22</v>
      </c>
      <c r="J2" s="9" t="s">
        <v>281</v>
      </c>
      <c r="K2" s="9" t="s">
        <v>282</v>
      </c>
    </row>
    <row r="3" spans="1:12" ht="64" x14ac:dyDescent="0.2">
      <c r="A3" s="9" t="s">
        <v>283</v>
      </c>
      <c r="B3" s="9" t="s">
        <v>276</v>
      </c>
      <c r="C3" s="9" t="s">
        <v>284</v>
      </c>
      <c r="D3" s="9" t="s">
        <v>285</v>
      </c>
      <c r="E3" s="9" t="s">
        <v>286</v>
      </c>
      <c r="F3" s="9" t="s">
        <v>22</v>
      </c>
      <c r="J3" s="9" t="s">
        <v>287</v>
      </c>
      <c r="K3" s="9" t="s">
        <v>288</v>
      </c>
    </row>
    <row r="4" spans="1:12" ht="64" x14ac:dyDescent="0.2">
      <c r="A4" s="9" t="s">
        <v>289</v>
      </c>
      <c r="B4" s="9" t="s">
        <v>276</v>
      </c>
      <c r="C4" s="9" t="s">
        <v>290</v>
      </c>
      <c r="D4" s="9" t="s">
        <v>291</v>
      </c>
      <c r="E4" s="9" t="s">
        <v>292</v>
      </c>
      <c r="F4" s="9" t="s">
        <v>22</v>
      </c>
      <c r="J4" s="9" t="s">
        <v>293</v>
      </c>
      <c r="K4" s="9" t="s">
        <v>294</v>
      </c>
    </row>
    <row r="5" spans="1:12" ht="64" x14ac:dyDescent="0.2">
      <c r="A5" s="9" t="s">
        <v>295</v>
      </c>
      <c r="B5" s="9" t="s">
        <v>276</v>
      </c>
      <c r="C5" s="9" t="s">
        <v>296</v>
      </c>
      <c r="D5" s="9" t="s">
        <v>297</v>
      </c>
      <c r="E5" s="9" t="s">
        <v>298</v>
      </c>
      <c r="F5" s="9" t="s">
        <v>22</v>
      </c>
      <c r="J5" s="9" t="s">
        <v>299</v>
      </c>
      <c r="K5" s="9" t="s">
        <v>300</v>
      </c>
    </row>
    <row r="6" spans="1:12" ht="64" x14ac:dyDescent="0.2">
      <c r="A6" s="9" t="s">
        <v>301</v>
      </c>
      <c r="B6" s="9" t="s">
        <v>276</v>
      </c>
      <c r="C6" s="9" t="s">
        <v>302</v>
      </c>
      <c r="D6" s="9" t="s">
        <v>303</v>
      </c>
      <c r="E6" s="9" t="s">
        <v>304</v>
      </c>
      <c r="F6" s="9" t="s">
        <v>22</v>
      </c>
      <c r="J6" s="9" t="s">
        <v>305</v>
      </c>
      <c r="K6" s="9" t="s">
        <v>306</v>
      </c>
    </row>
  </sheetData>
  <dataValidations count="1">
    <dataValidation type="list" sqref="F2:F100" xr:uid="{00000000-0002-0000-0600-000000000000}">
      <formula1>"Not Started,In Progress,Complete,N/A"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12" style="9" customWidth="1"/>
    <col min="2" max="2" width="17" style="9" customWidth="1"/>
    <col min="3" max="5" width="50" style="9" customWidth="1"/>
    <col min="6" max="6" width="13" style="9" customWidth="1"/>
    <col min="7" max="7" width="7" style="9" customWidth="1"/>
    <col min="8" max="8" width="21" style="9" customWidth="1"/>
    <col min="9" max="9" width="14" style="9" customWidth="1"/>
    <col min="10" max="11" width="50" style="9" customWidth="1"/>
    <col min="12" max="12" width="7" style="9" customWidth="1"/>
    <col min="13" max="16384" width="8.83203125" style="9"/>
  </cols>
  <sheetData>
    <row r="1" spans="1:12" ht="16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12</v>
      </c>
      <c r="K1" s="13" t="s">
        <v>13</v>
      </c>
      <c r="L1" s="13" t="s">
        <v>14</v>
      </c>
    </row>
    <row r="2" spans="1:12" ht="64" x14ac:dyDescent="0.2">
      <c r="A2" s="9" t="s">
        <v>261</v>
      </c>
      <c r="B2" s="9" t="s">
        <v>262</v>
      </c>
      <c r="C2" s="9" t="s">
        <v>263</v>
      </c>
      <c r="D2" s="9" t="s">
        <v>264</v>
      </c>
      <c r="E2" s="9" t="s">
        <v>265</v>
      </c>
      <c r="F2" s="9" t="s">
        <v>22</v>
      </c>
      <c r="J2" s="9" t="s">
        <v>267</v>
      </c>
      <c r="K2" s="9" t="s">
        <v>268</v>
      </c>
    </row>
    <row r="3" spans="1:12" ht="64" x14ac:dyDescent="0.2">
      <c r="A3" s="9" t="s">
        <v>269</v>
      </c>
      <c r="B3" s="9" t="s">
        <v>262</v>
      </c>
      <c r="C3" s="9" t="s">
        <v>270</v>
      </c>
      <c r="D3" s="9" t="s">
        <v>271</v>
      </c>
      <c r="E3" s="9" t="s">
        <v>272</v>
      </c>
      <c r="F3" s="9" t="s">
        <v>22</v>
      </c>
      <c r="J3" s="9" t="s">
        <v>273</v>
      </c>
      <c r="K3" s="9" t="s">
        <v>274</v>
      </c>
    </row>
  </sheetData>
  <dataValidations count="1">
    <dataValidation type="list" sqref="F2:F100" xr:uid="{00000000-0002-0000-0700-000000000000}">
      <formula1>"Not Started,In Progress,Complete,N/A"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zoomScale="187"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12" style="9" customWidth="1"/>
    <col min="2" max="2" width="10" style="9" customWidth="1"/>
    <col min="3" max="5" width="50" style="9" customWidth="1"/>
    <col min="6" max="6" width="13" style="9" customWidth="1"/>
    <col min="7" max="7" width="7" style="9" customWidth="1"/>
    <col min="8" max="8" width="21" style="9" customWidth="1"/>
    <col min="9" max="9" width="14" style="9" customWidth="1"/>
    <col min="10" max="11" width="50" style="9" customWidth="1"/>
    <col min="12" max="12" width="7" style="9" customWidth="1"/>
    <col min="13" max="16384" width="8.83203125" style="9"/>
  </cols>
  <sheetData>
    <row r="1" spans="1:12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12</v>
      </c>
      <c r="K1" s="14" t="s">
        <v>13</v>
      </c>
      <c r="L1" s="14" t="s">
        <v>14</v>
      </c>
    </row>
    <row r="2" spans="1:12" ht="64" x14ac:dyDescent="0.2">
      <c r="A2" s="9" t="s">
        <v>307</v>
      </c>
      <c r="B2" s="9" t="s">
        <v>308</v>
      </c>
      <c r="C2" s="9" t="s">
        <v>309</v>
      </c>
      <c r="D2" s="9" t="s">
        <v>310</v>
      </c>
      <c r="E2" s="9" t="s">
        <v>311</v>
      </c>
      <c r="F2" s="9" t="s">
        <v>22</v>
      </c>
      <c r="J2" s="9" t="s">
        <v>313</v>
      </c>
      <c r="K2" s="9" t="s">
        <v>314</v>
      </c>
    </row>
    <row r="3" spans="1:12" ht="64" x14ac:dyDescent="0.2">
      <c r="A3" s="9" t="s">
        <v>315</v>
      </c>
      <c r="B3" s="9" t="s">
        <v>308</v>
      </c>
      <c r="C3" s="9" t="s">
        <v>316</v>
      </c>
      <c r="D3" s="9" t="s">
        <v>317</v>
      </c>
      <c r="E3" s="9" t="s">
        <v>318</v>
      </c>
      <c r="F3" s="9" t="s">
        <v>22</v>
      </c>
      <c r="J3" s="9" t="s">
        <v>319</v>
      </c>
      <c r="K3" s="9" t="s">
        <v>320</v>
      </c>
    </row>
    <row r="4" spans="1:12" ht="64" x14ac:dyDescent="0.2">
      <c r="A4" s="9" t="s">
        <v>321</v>
      </c>
      <c r="B4" s="9" t="s">
        <v>308</v>
      </c>
      <c r="C4" s="9" t="s">
        <v>322</v>
      </c>
      <c r="D4" s="9" t="s">
        <v>323</v>
      </c>
      <c r="E4" s="9" t="s">
        <v>324</v>
      </c>
      <c r="F4" s="9" t="s">
        <v>22</v>
      </c>
      <c r="J4" s="9" t="s">
        <v>325</v>
      </c>
      <c r="K4" s="9" t="s">
        <v>326</v>
      </c>
    </row>
    <row r="5" spans="1:12" ht="80" x14ac:dyDescent="0.2">
      <c r="A5" s="9" t="s">
        <v>327</v>
      </c>
      <c r="B5" s="9" t="s">
        <v>308</v>
      </c>
      <c r="C5" s="9" t="s">
        <v>328</v>
      </c>
      <c r="D5" s="9" t="s">
        <v>329</v>
      </c>
      <c r="E5" s="9" t="s">
        <v>330</v>
      </c>
      <c r="F5" s="9" t="s">
        <v>22</v>
      </c>
      <c r="J5" s="9" t="s">
        <v>331</v>
      </c>
      <c r="K5" s="9" t="s">
        <v>332</v>
      </c>
    </row>
  </sheetData>
  <dataValidations count="1">
    <dataValidation type="list" sqref="F2:F100" xr:uid="{00000000-0002-0000-0800-000000000000}">
      <formula1>"Not Started,In Progress,Complete,N/A"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Trust Services Controls</vt:lpstr>
      <vt:lpstr>Implementation Guidance</vt:lpstr>
      <vt:lpstr>Evidence Tracker</vt:lpstr>
      <vt:lpstr>Summary Dashboard</vt:lpstr>
      <vt:lpstr>Security Controls (CC)</vt:lpstr>
      <vt:lpstr>Availability Controls (A)</vt:lpstr>
      <vt:lpstr>Processing Integrity (PI)</vt:lpstr>
      <vt:lpstr>Confidentiality (C)</vt:lpstr>
      <vt:lpstr>Privacy Controls (P)</vt:lpstr>
      <vt:lpstr>Business Model Scoping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Kirubakaran Jayakumar</cp:lastModifiedBy>
  <dcterms:created xsi:type="dcterms:W3CDTF">2025-06-18T14:16:47Z</dcterms:created>
  <dcterms:modified xsi:type="dcterms:W3CDTF">2025-06-19T00:30:40Z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c8b6bf-06d3-498d-87d7-68758b51deaf_Enabled">
    <vt:lpwstr>true</vt:lpwstr>
  </property>
  <property fmtid="{D5CDD505-2E9C-101B-9397-08002B2CF9AE}" pid="3" name="MSIP_Label_5ac8b6bf-06d3-498d-87d7-68758b51deaf_SetDate">
    <vt:lpwstr>2025-06-19T00:30:40Z</vt:lpwstr>
  </property>
  <property fmtid="{D5CDD505-2E9C-101B-9397-08002B2CF9AE}" pid="4" name="MSIP_Label_5ac8b6bf-06d3-498d-87d7-68758b51deaf_Method">
    <vt:lpwstr>Standard</vt:lpwstr>
  </property>
  <property fmtid="{D5CDD505-2E9C-101B-9397-08002B2CF9AE}" pid="5" name="MSIP_Label_5ac8b6bf-06d3-498d-87d7-68758b51deaf_Name">
    <vt:lpwstr>Confidential</vt:lpwstr>
  </property>
  <property fmtid="{D5CDD505-2E9C-101B-9397-08002B2CF9AE}" pid="6" name="MSIP_Label_5ac8b6bf-06d3-498d-87d7-68758b51deaf_SiteId">
    <vt:lpwstr>e56492bb-794a-4d6e-a035-0aced11c54d6</vt:lpwstr>
  </property>
  <property fmtid="{D5CDD505-2E9C-101B-9397-08002B2CF9AE}" pid="7" name="MSIP_Label_5ac8b6bf-06d3-498d-87d7-68758b51deaf_ActionId">
    <vt:lpwstr>3c6584bb-cc30-4505-878d-33fcce07143c</vt:lpwstr>
  </property>
  <property fmtid="{D5CDD505-2E9C-101B-9397-08002B2CF9AE}" pid="8" name="MSIP_Label_5ac8b6bf-06d3-498d-87d7-68758b51deaf_ContentBits">
    <vt:lpwstr>0</vt:lpwstr>
  </property>
  <property fmtid="{D5CDD505-2E9C-101B-9397-08002B2CF9AE}" pid="9" name="MSIP_Label_5ac8b6bf-06d3-498d-87d7-68758b51deaf_Tag">
    <vt:lpwstr>50, 3, 0, 1</vt:lpwstr>
  </property>
</Properties>
</file>