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Kirul\ProjectManagement\"/>
    </mc:Choice>
  </mc:AlternateContent>
  <bookViews>
    <workbookView xWindow="0" yWindow="0" windowWidth="23040" windowHeight="9180" activeTab="4"/>
  </bookViews>
  <sheets>
    <sheet name="Sample" sheetId="1" r:id="rId1"/>
    <sheet name="Testing" sheetId="6" r:id="rId2"/>
    <sheet name="Mobitel" sheetId="2" r:id="rId3"/>
    <sheet name="ITPM" sheetId="7" r:id="rId4"/>
    <sheet name="Sheet1" sheetId="5" r:id="rId5"/>
    <sheet name="Minisa7.0" sheetId="3" r:id="rId6"/>
  </sheets>
  <definedNames>
    <definedName name="_xlnm._FilterDatabase" localSheetId="1" hidden="1">Testing!$A$1:$F$25</definedName>
    <definedName name="_xlnm.Criteria" localSheetId="1">Testing!$R$1:$S$2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7" l="1"/>
  <c r="I12" i="6" l="1"/>
  <c r="I6" i="6"/>
  <c r="M11" i="6"/>
  <c r="M10" i="6"/>
  <c r="P13" i="6"/>
  <c r="N15" i="6" s="1"/>
  <c r="I8" i="6"/>
  <c r="I7" i="6"/>
  <c r="N17" i="6" l="1"/>
  <c r="N16" i="6"/>
  <c r="O15" i="6"/>
  <c r="O17" i="6" l="1"/>
  <c r="O16" i="6"/>
  <c r="C41" i="7" l="1"/>
  <c r="I13" i="1" l="1"/>
  <c r="I12" i="1"/>
  <c r="I15" i="1" l="1"/>
  <c r="I11" i="1"/>
</calcChain>
</file>

<file path=xl/sharedStrings.xml><?xml version="1.0" encoding="utf-8"?>
<sst xmlns="http://schemas.openxmlformats.org/spreadsheetml/2006/main" count="568" uniqueCount="321">
  <si>
    <t>On site meeting</t>
  </si>
  <si>
    <t>Discussions with Stakeolders</t>
  </si>
  <si>
    <t>Document Current system</t>
  </si>
  <si>
    <t>Analysis complete</t>
  </si>
  <si>
    <t>1.Analysis</t>
  </si>
  <si>
    <t>2.Design</t>
  </si>
  <si>
    <t>Design database</t>
  </si>
  <si>
    <t>Software Design</t>
  </si>
  <si>
    <t>Interface Design</t>
  </si>
  <si>
    <t>Create Design Specification</t>
  </si>
  <si>
    <t>Design complete</t>
  </si>
  <si>
    <t>3.Development</t>
  </si>
  <si>
    <t>Develop System Modules</t>
  </si>
  <si>
    <t>Integrate System Module</t>
  </si>
  <si>
    <t xml:space="preserve">Perform Initial Testing </t>
  </si>
  <si>
    <t>Development Complete</t>
  </si>
  <si>
    <t>4.Testing</t>
  </si>
  <si>
    <t>Perform System Testing</t>
  </si>
  <si>
    <t>Document Issues Found</t>
  </si>
  <si>
    <t>Correct Issues found</t>
  </si>
  <si>
    <t>Testing Complete</t>
  </si>
  <si>
    <t>5.Implementation</t>
  </si>
  <si>
    <t>On-site Installation</t>
  </si>
  <si>
    <t>Setup Database</t>
  </si>
  <si>
    <t>Import Live data</t>
  </si>
  <si>
    <t>Task name</t>
  </si>
  <si>
    <t>Planned Start Date</t>
  </si>
  <si>
    <t>Planned Finish Date</t>
  </si>
  <si>
    <t>Assigned</t>
  </si>
  <si>
    <t>Complete</t>
  </si>
  <si>
    <t>M</t>
  </si>
  <si>
    <t>T</t>
  </si>
  <si>
    <t>W</t>
  </si>
  <si>
    <t>F</t>
  </si>
  <si>
    <t>Feb (1)</t>
  </si>
  <si>
    <t>Feb (2)</t>
  </si>
  <si>
    <t>Feb (3)</t>
  </si>
  <si>
    <t>Feb (4)</t>
  </si>
  <si>
    <t>Mar (1)</t>
  </si>
  <si>
    <t>Mar (2)</t>
  </si>
  <si>
    <t>Mar (3)</t>
  </si>
  <si>
    <t>Mar (4)</t>
  </si>
  <si>
    <t>Opportunity Name : Minisa 7.0</t>
  </si>
  <si>
    <t>Opportunity ID :</t>
  </si>
  <si>
    <t>42 Day Plan</t>
  </si>
  <si>
    <t>Week</t>
  </si>
  <si>
    <t>Day No</t>
  </si>
  <si>
    <t>Date</t>
  </si>
  <si>
    <t>Day</t>
  </si>
  <si>
    <t>Job</t>
  </si>
  <si>
    <t>Status</t>
  </si>
  <si>
    <t>Delivered</t>
  </si>
  <si>
    <t>Remarks</t>
  </si>
  <si>
    <t>Tuesday</t>
  </si>
  <si>
    <t>Project Planning</t>
  </si>
  <si>
    <t>Confirmed</t>
  </si>
  <si>
    <t>Wednesday</t>
  </si>
  <si>
    <t>Pick up Gamze</t>
  </si>
  <si>
    <t>Pick up Rita</t>
  </si>
  <si>
    <t>Thursday</t>
  </si>
  <si>
    <t>Team Bonding Session</t>
  </si>
  <si>
    <t>Friday</t>
  </si>
  <si>
    <t>Visit to Kaluthara Bhodiya</t>
  </si>
  <si>
    <t>Saturday</t>
  </si>
  <si>
    <t>Visit to Wadduwa Beach</t>
  </si>
  <si>
    <t>Sunday</t>
  </si>
  <si>
    <t>Colombo Tour</t>
  </si>
  <si>
    <t>Pick up Sherry</t>
  </si>
  <si>
    <t>Monday</t>
  </si>
  <si>
    <t>Incoming Preperation Seminar</t>
  </si>
  <si>
    <t>Initial visit to Marcsri Homes</t>
  </si>
  <si>
    <t>Project Session</t>
  </si>
  <si>
    <t>Visit to Sinharaja Forest</t>
  </si>
  <si>
    <t>Vinul's Birthday Party</t>
  </si>
  <si>
    <t>Holiday</t>
  </si>
  <si>
    <t>Cancelled</t>
  </si>
  <si>
    <t>Trip to Yala</t>
  </si>
  <si>
    <t>Yala National Park Trip</t>
  </si>
  <si>
    <t>Independence Day</t>
  </si>
  <si>
    <t>Visit to Galle</t>
  </si>
  <si>
    <t>Chinese Spring Festival</t>
  </si>
  <si>
    <t>In Progress</t>
  </si>
  <si>
    <t>Sugar Cubes Date</t>
  </si>
  <si>
    <t>Winter Global Village</t>
  </si>
  <si>
    <t>Rita leaves</t>
  </si>
  <si>
    <t>Drop Rita at the Airport</t>
  </si>
  <si>
    <t>Drop Sherry at the Airport</t>
  </si>
  <si>
    <t>Sherry leaves</t>
  </si>
  <si>
    <t>Discussing the process</t>
  </si>
  <si>
    <t xml:space="preserve"> Design database (ER)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</si>
  <si>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</si>
  <si>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</si>
  <si>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</si>
  <si>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</si>
  <si>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</si>
  <si>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</si>
  <si>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</si>
  <si>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</si>
  <si>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</si>
  <si>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</si>
  <si>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</si>
  <si>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</si>
  <si>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</si>
  <si>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</si>
  <si>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</si>
  <si>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</si>
  <si>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</si>
  <si>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</si>
  <si>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</si>
  <si>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</si>
  <si>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</si>
  <si>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</si>
  <si>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</si>
  <si>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</si>
  <si>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</si>
  <si>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</si>
  <si>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</si>
  <si>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</si>
  <si>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</si>
  <si>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</si>
  <si>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</si>
  <si>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</si>
  <si>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</si>
  <si>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</si>
  <si>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</si>
  <si>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</si>
  <si>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</si>
  <si>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</si>
  <si>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</si>
  <si>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</si>
  <si>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</si>
  <si>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</si>
  <si>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</si>
  <si>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</si>
  <si>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</si>
  <si>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Total</t>
  </si>
  <si>
    <t>Discussions with Stakeholders</t>
  </si>
  <si>
    <t>Start Date</t>
  </si>
  <si>
    <t>Finish Date</t>
  </si>
  <si>
    <t xml:space="preserve"> </t>
  </si>
  <si>
    <t>Completed</t>
  </si>
  <si>
    <t>%</t>
  </si>
  <si>
    <t>Home pages</t>
  </si>
  <si>
    <t>Relevant tutorials</t>
  </si>
  <si>
    <t>Help</t>
  </si>
  <si>
    <t>Back-end</t>
  </si>
  <si>
    <t>Discussing the process &amp; Dividing tasks</t>
  </si>
  <si>
    <t>Designing week</t>
  </si>
  <si>
    <t>Documentation (project Backlog)</t>
  </si>
  <si>
    <t>Kirul</t>
  </si>
  <si>
    <t>Group</t>
  </si>
  <si>
    <t>meeting</t>
  </si>
  <si>
    <t>Software Design and refer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</si>
  <si>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</si>
  <si>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</si>
  <si>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</si>
  <si>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</si>
  <si>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</si>
  <si>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</si>
  <si>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</si>
  <si>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</si>
  <si>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</si>
  <si>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</si>
  <si>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</si>
  <si>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</si>
  <si>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</si>
  <si>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</si>
  <si>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</si>
  <si>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</si>
  <si>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</si>
  <si>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</si>
  <si>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</si>
  <si>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</si>
  <si>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</si>
  <si>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</si>
  <si>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</si>
  <si>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</si>
  <si>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</si>
  <si>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</si>
  <si>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</si>
  <si>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</si>
  <si>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</si>
  <si>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</si>
  <si>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</si>
  <si>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</si>
  <si>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</si>
  <si>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</si>
  <si>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</si>
  <si>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</si>
  <si>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</si>
  <si>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</si>
  <si>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</si>
  <si>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</si>
  <si>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</si>
  <si>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</si>
  <si>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</si>
  <si>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</si>
  <si>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</si>
  <si>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</si>
  <si>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</si>
  <si>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</si>
  <si>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</si>
  <si>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</si>
  <si>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</si>
  <si>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</si>
  <si>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</si>
  <si>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</si>
  <si>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</si>
  <si>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</si>
  <si>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</si>
  <si>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</si>
  <si>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</si>
  <si>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</si>
  <si>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</si>
  <si>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</si>
  <si>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</si>
  <si>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</si>
  <si>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</si>
  <si>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</si>
  <si>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</si>
  <si>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</si>
  <si>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</si>
  <si>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</si>
  <si>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</si>
  <si>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</si>
  <si>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</si>
  <si>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</si>
  <si>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</si>
  <si>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</si>
  <si>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</si>
  <si>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</si>
  <si>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</si>
  <si>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</si>
  <si>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</si>
  <si>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</si>
  <si>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</si>
  <si>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</si>
  <si>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</si>
  <si>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</si>
  <si>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</si>
  <si>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</si>
  <si>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</si>
  <si>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</si>
  <si>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</si>
  <si>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</si>
  <si>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</si>
  <si>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</si>
  <si>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</si>
  <si>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</si>
  <si>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</si>
  <si>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</si>
  <si>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</si>
  <si>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</si>
  <si>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</si>
  <si>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</si>
  <si>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</si>
  <si>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</si>
  <si>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</si>
  <si>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</si>
  <si>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</si>
  <si>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</si>
  <si>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</si>
  <si>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</si>
  <si>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</si>
  <si>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</si>
  <si>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id</t>
  </si>
  <si>
    <t>age</t>
  </si>
  <si>
    <t>name</t>
  </si>
  <si>
    <t>faulty</t>
  </si>
  <si>
    <t>kamal</t>
  </si>
  <si>
    <t>nimal</t>
  </si>
  <si>
    <t>sunimal</t>
  </si>
  <si>
    <t>peter</t>
  </si>
  <si>
    <t>jane</t>
  </si>
  <si>
    <t>jhon</t>
  </si>
  <si>
    <t>gerry</t>
  </si>
  <si>
    <t>nadun</t>
  </si>
  <si>
    <t>foc</t>
  </si>
  <si>
    <t>foe</t>
  </si>
  <si>
    <t>archi</t>
  </si>
  <si>
    <t>foc &amp; kamal</t>
  </si>
  <si>
    <t>fees</t>
  </si>
  <si>
    <t>Analysis</t>
  </si>
  <si>
    <t>check smoke testing</t>
  </si>
  <si>
    <t>Implementing</t>
  </si>
  <si>
    <t xml:space="preserve">Smoke Testing </t>
  </si>
  <si>
    <t>Automated Testing</t>
  </si>
  <si>
    <t xml:space="preserve">Design - Backlog and </t>
  </si>
  <si>
    <t>Design database (ER)</t>
  </si>
  <si>
    <t>Developing - sprint 1</t>
  </si>
  <si>
    <t xml:space="preserve">Home page </t>
  </si>
  <si>
    <t>Books CRUD</t>
  </si>
  <si>
    <t>Dep</t>
  </si>
  <si>
    <t>User levels(Login/ Register)</t>
  </si>
  <si>
    <t>Rashmini</t>
  </si>
  <si>
    <t>Book handling</t>
  </si>
  <si>
    <t>Rika</t>
  </si>
  <si>
    <t>Accounts handling</t>
  </si>
  <si>
    <t>Noticification / Membership Update</t>
  </si>
  <si>
    <t>Sandeepa</t>
  </si>
  <si>
    <t>BooksFunction</t>
  </si>
  <si>
    <t>User Level Function</t>
  </si>
  <si>
    <t>Calculations</t>
  </si>
  <si>
    <t>Books handling fuctions</t>
  </si>
  <si>
    <t>Notifying via mails/ SMS</t>
  </si>
  <si>
    <t>Developing - sprint 2</t>
  </si>
  <si>
    <t>Finalizing</t>
  </si>
  <si>
    <t>Case Study</t>
  </si>
  <si>
    <t>Testing the whole Project</t>
  </si>
  <si>
    <t>Debugging</t>
  </si>
  <si>
    <t>Kirul / Sandeepa</t>
  </si>
  <si>
    <t>Total Tasks</t>
  </si>
  <si>
    <t>Completed Tasks</t>
  </si>
  <si>
    <t>Hello</t>
  </si>
  <si>
    <t>SD</t>
  </si>
  <si>
    <t>CD</t>
  </si>
  <si>
    <t>Start date</t>
  </si>
  <si>
    <t>Close date</t>
  </si>
  <si>
    <t>today</t>
  </si>
  <si>
    <t>dates worked</t>
  </si>
  <si>
    <t>testing after uploadiing extrail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</si>
</sst>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rgb="FF000000"/>
      <name val="Lato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8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1" xfId="0" applyFont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4" fontId="3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5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5" fillId="6" borderId="3" xfId="0" applyFont="1" applyFill="1" applyBorder="1" applyAlignment="1">
      <alignment wrapText="1"/>
    </xf>
    <xf numFmtId="0" fontId="3" fillId="7" borderId="3" xfId="0" applyFont="1" applyFill="1" applyBorder="1" applyAlignment="1">
      <alignment horizontal="center" wrapText="1"/>
    </xf>
    <xf numFmtId="14" fontId="3" fillId="7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3" fillId="8" borderId="3" xfId="0" applyFont="1" applyFill="1" applyBorder="1" applyAlignment="1">
      <alignment horizontal="center" wrapText="1"/>
    </xf>
    <xf numFmtId="14" fontId="3" fillId="8" borderId="3" xfId="0" applyNumberFormat="1" applyFont="1" applyFill="1" applyBorder="1" applyAlignment="1">
      <alignment horizontal="right" wrapText="1"/>
    </xf>
    <xf numFmtId="0" fontId="3" fillId="8" borderId="3" xfId="0" applyFont="1" applyFill="1" applyBorder="1" applyAlignment="1">
      <alignment wrapText="1"/>
    </xf>
    <xf numFmtId="0" fontId="2" fillId="8" borderId="4" xfId="0" applyFont="1" applyFill="1" applyBorder="1" applyAlignment="1">
      <alignment wrapText="1"/>
    </xf>
    <xf numFmtId="0" fontId="3" fillId="8" borderId="3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9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3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16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16" fontId="0" fillId="0" borderId="0" xfId="0" applyNumberFormat="1" applyBorder="1"/>
    <xf numFmtId="16" fontId="0" fillId="0" borderId="17" xfId="0" applyNumberForma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" fontId="0" fillId="0" borderId="13" xfId="0" applyNumberFormat="1" applyBorder="1"/>
    <xf numFmtId="16" fontId="0" fillId="0" borderId="16" xfId="0" applyNumberFormat="1" applyBorder="1"/>
    <xf numFmtId="0" fontId="0" fillId="10" borderId="16" xfId="0" applyFill="1" applyBorder="1"/>
    <xf numFmtId="0" fontId="0" fillId="10" borderId="0" xfId="0" applyFill="1" applyBorder="1"/>
    <xf numFmtId="0" fontId="0" fillId="10" borderId="17" xfId="0" applyFill="1" applyBorder="1"/>
    <xf numFmtId="16" fontId="6" fillId="11" borderId="16" xfId="0" applyNumberFormat="1" applyFont="1" applyFill="1" applyBorder="1"/>
    <xf numFmtId="16" fontId="0" fillId="11" borderId="0" xfId="0" applyNumberFormat="1" applyFill="1" applyBorder="1"/>
    <xf numFmtId="16" fontId="0" fillId="11" borderId="17" xfId="0" applyNumberFormat="1" applyFill="1" applyBorder="1"/>
    <xf numFmtId="16" fontId="0" fillId="11" borderId="16" xfId="0" applyNumberFormat="1" applyFill="1" applyBorder="1"/>
    <xf numFmtId="0" fontId="0" fillId="0" borderId="16" xfId="0" applyFill="1" applyBorder="1"/>
    <xf numFmtId="0" fontId="0" fillId="0" borderId="0" xfId="0" applyFill="1" applyBorder="1"/>
    <xf numFmtId="0" fontId="0" fillId="0" borderId="17" xfId="0" applyFill="1" applyBorder="1"/>
    <xf numFmtId="0" fontId="0" fillId="14" borderId="0" xfId="0" applyFill="1" applyBorder="1"/>
    <xf numFmtId="0" fontId="0" fillId="14" borderId="17" xfId="0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0" xfId="0" applyFill="1" applyBorder="1"/>
    <xf numFmtId="16" fontId="0" fillId="0" borderId="18" xfId="0" applyNumberFormat="1" applyBorder="1"/>
    <xf numFmtId="16" fontId="0" fillId="0" borderId="19" xfId="0" applyNumberFormat="1" applyBorder="1"/>
    <xf numFmtId="16" fontId="0" fillId="15" borderId="19" xfId="0" applyNumberFormat="1" applyFill="1" applyBorder="1"/>
    <xf numFmtId="16" fontId="0" fillId="15" borderId="20" xfId="0" applyNumberForma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8" fillId="18" borderId="16" xfId="0" applyFont="1" applyFill="1" applyBorder="1"/>
    <xf numFmtId="0" fontId="8" fillId="18" borderId="0" xfId="0" applyFont="1" applyFill="1" applyBorder="1"/>
    <xf numFmtId="0" fontId="8" fillId="18" borderId="17" xfId="0" applyFont="1" applyFill="1" applyBorder="1"/>
    <xf numFmtId="0" fontId="8" fillId="0" borderId="16" xfId="0" applyFont="1" applyFill="1" applyBorder="1"/>
    <xf numFmtId="0" fontId="8" fillId="0" borderId="0" xfId="0" applyFont="1" applyFill="1" applyBorder="1"/>
    <xf numFmtId="0" fontId="8" fillId="0" borderId="17" xfId="0" applyFont="1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17" xfId="0" applyFill="1" applyBorder="1"/>
    <xf numFmtId="0" fontId="0" fillId="17" borderId="0" xfId="0" applyFill="1" applyBorder="1"/>
    <xf numFmtId="0" fontId="0" fillId="17" borderId="17" xfId="0" applyFill="1" applyBorder="1"/>
    <xf numFmtId="0" fontId="0" fillId="21" borderId="16" xfId="0" applyFill="1" applyBorder="1"/>
    <xf numFmtId="0" fontId="0" fillId="21" borderId="0" xfId="0" applyFill="1" applyBorder="1"/>
    <xf numFmtId="0" fontId="0" fillId="21" borderId="17" xfId="0" applyFill="1" applyBorder="1"/>
    <xf numFmtId="0" fontId="1" fillId="21" borderId="16" xfId="0" applyFont="1" applyFill="1" applyBorder="1"/>
    <xf numFmtId="0" fontId="0" fillId="22" borderId="16" xfId="0" applyFill="1" applyBorder="1"/>
    <xf numFmtId="0" fontId="0" fillId="22" borderId="0" xfId="0" applyFill="1" applyBorder="1"/>
    <xf numFmtId="0" fontId="0" fillId="22" borderId="17" xfId="0" applyFill="1" applyBorder="1"/>
    <xf numFmtId="0" fontId="1" fillId="22" borderId="16" xfId="0" applyFont="1" applyFill="1" applyBorder="1"/>
    <xf numFmtId="0" fontId="0" fillId="11" borderId="16" xfId="0" applyFill="1" applyBorder="1"/>
    <xf numFmtId="0" fontId="0" fillId="11" borderId="0" xfId="0" applyFill="1" applyBorder="1"/>
    <xf numFmtId="0" fontId="0" fillId="11" borderId="17" xfId="0" applyFill="1" applyBorder="1"/>
    <xf numFmtId="0" fontId="1" fillId="11" borderId="16" xfId="0" applyFont="1" applyFill="1" applyBorder="1"/>
    <xf numFmtId="0" fontId="0" fillId="21" borderId="16" xfId="0" applyFont="1" applyFill="1" applyBorder="1"/>
    <xf numFmtId="0" fontId="0" fillId="23" borderId="16" xfId="0" applyFill="1" applyBorder="1"/>
    <xf numFmtId="0" fontId="0" fillId="23" borderId="0" xfId="0" applyFill="1" applyBorder="1"/>
    <xf numFmtId="0" fontId="0" fillId="23" borderId="17" xfId="0" applyFill="1" applyBorder="1"/>
    <xf numFmtId="0" fontId="1" fillId="23" borderId="16" xfId="0" applyFont="1" applyFill="1" applyBorder="1"/>
    <xf numFmtId="0" fontId="1" fillId="0" borderId="18" xfId="0" applyFont="1" applyBorder="1"/>
    <xf numFmtId="0" fontId="0" fillId="24" borderId="16" xfId="0" applyFill="1" applyBorder="1"/>
    <xf numFmtId="0" fontId="0" fillId="24" borderId="0" xfId="0" applyFill="1" applyBorder="1"/>
    <xf numFmtId="0" fontId="0" fillId="24" borderId="17" xfId="0" applyFill="1" applyBorder="1"/>
    <xf numFmtId="0" fontId="0" fillId="24" borderId="16" xfId="0" applyFont="1" applyFill="1" applyBorder="1"/>
    <xf numFmtId="0" fontId="1" fillId="24" borderId="16" xfId="0" applyFont="1" applyFill="1" applyBorder="1"/>
    <xf numFmtId="0" fontId="0" fillId="25" borderId="16" xfId="0" applyFill="1" applyBorder="1"/>
    <xf numFmtId="0" fontId="0" fillId="25" borderId="0" xfId="0" applyFill="1" applyBorder="1"/>
    <xf numFmtId="0" fontId="0" fillId="25" borderId="17" xfId="0" applyFill="1" applyBorder="1"/>
    <xf numFmtId="0" fontId="1" fillId="25" borderId="16" xfId="0" applyFont="1" applyFill="1" applyBorder="1"/>
    <xf numFmtId="0" fontId="0" fillId="14" borderId="16" xfId="0" applyFill="1" applyBorder="1"/>
    <xf numFmtId="0" fontId="0" fillId="26" borderId="16" xfId="0" applyFill="1" applyBorder="1"/>
    <xf numFmtId="0" fontId="0" fillId="26" borderId="0" xfId="0" applyFill="1" applyBorder="1"/>
    <xf numFmtId="0" fontId="0" fillId="26" borderId="17" xfId="0" applyFill="1" applyBorder="1"/>
    <xf numFmtId="16" fontId="0" fillId="0" borderId="20" xfId="0" applyNumberFormat="1" applyFill="1" applyBorder="1"/>
    <xf numFmtId="16" fontId="0" fillId="0" borderId="24" xfId="0" applyNumberFormat="1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20" xfId="0" applyFill="1" applyBorder="1"/>
    <xf numFmtId="0" fontId="7" fillId="20" borderId="0" xfId="0" applyFont="1" applyFill="1" applyBorder="1"/>
    <xf numFmtId="0" fontId="8" fillId="19" borderId="0" xfId="0" applyFont="1" applyFill="1" applyBorder="1"/>
    <xf numFmtId="0" fontId="8" fillId="19" borderId="17" xfId="0" applyFont="1" applyFill="1" applyBorder="1"/>
    <xf numFmtId="0" fontId="9" fillId="13" borderId="16" xfId="0" applyFont="1" applyFill="1" applyBorder="1"/>
    <xf numFmtId="0" fontId="9" fillId="13" borderId="0" xfId="0" applyFont="1" applyFill="1" applyBorder="1"/>
    <xf numFmtId="0" fontId="9" fillId="13" borderId="17" xfId="0" applyFont="1" applyFill="1" applyBorder="1"/>
    <xf numFmtId="0" fontId="0" fillId="27" borderId="16" xfId="0" applyFill="1" applyBorder="1"/>
    <xf numFmtId="0" fontId="0" fillId="27" borderId="0" xfId="0" applyFill="1" applyBorder="1"/>
    <xf numFmtId="0" fontId="0" fillId="27" borderId="17" xfId="0" applyFill="1" applyBorder="1"/>
    <xf numFmtId="14" fontId="0" fillId="0" borderId="0" xfId="0" applyNumberFormat="1"/>
    <xf numFmtId="0" fontId="10" fillId="0" borderId="0" xfId="0" applyFont="1"/>
    <xf numFmtId="0" fontId="6" fillId="0" borderId="16" xfId="0" applyFont="1" applyFill="1" applyBorder="1"/>
    <xf numFmtId="0" fontId="6" fillId="0" borderId="0" xfId="0" applyFont="1" applyFill="1" applyBorder="1"/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9"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fmlaLink="$G$3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fmlaLink="$G$32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fmlaLink="$G$33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fmlaLink="$G$34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fmlaLink="$G$35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fmlaLink="$G$36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fmlaLink="$G$37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fmlaLink="$G$4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fmlaLink="$G$5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fmlaLink="$G$6" lockText="1" noThreeD="1"/>
</file>

<file path=xl/ctrlProps/ctrlProp40.xml><?xml version="1.0" encoding="utf-8"?>
<formControlPr xmlns="http://schemas.microsoft.com/office/spreadsheetml/2009/9/main" objectType="CheckBox" checked="Checked" fmlaLink="$G$5" lockText="1" noThreeD="1"/>
</file>

<file path=xl/ctrlProps/ctrlProp41.xml><?xml version="1.0" encoding="utf-8"?>
<formControlPr xmlns="http://schemas.microsoft.com/office/spreadsheetml/2009/9/main" objectType="CheckBox" checked="Checked" fmlaLink="$G$6" lockText="1" noThreeD="1"/>
</file>

<file path=xl/ctrlProps/ctrlProp42.xml><?xml version="1.0" encoding="utf-8"?>
<formControlPr xmlns="http://schemas.microsoft.com/office/spreadsheetml/2009/9/main" objectType="CheckBox" checked="Checked" fmlaLink="$G$7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fmlaLink="$G$12" lockText="1" noThreeD="1"/>
</file>

<file path=xl/ctrlProps/ctrlProp45.xml><?xml version="1.0" encoding="utf-8"?>
<formControlPr xmlns="http://schemas.microsoft.com/office/spreadsheetml/2009/9/main" objectType="CheckBox" checked="Checked" fmlaLink="$G$13" lockText="1" noThreeD="1"/>
</file>

<file path=xl/ctrlProps/ctrlProp46.xml><?xml version="1.0" encoding="utf-8"?>
<formControlPr xmlns="http://schemas.microsoft.com/office/spreadsheetml/2009/9/main" objectType="CheckBox" checked="Checked" fmlaLink="$G$14" lockText="1" noThreeD="1"/>
</file>

<file path=xl/ctrlProps/ctrlProp47.xml><?xml version="1.0" encoding="utf-8"?>
<formControlPr xmlns="http://schemas.microsoft.com/office/spreadsheetml/2009/9/main" objectType="CheckBox" checked="Checked" fmlaLink="$G$15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fmlaLink="$G$7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fmlaLink="$G$25" lockText="1" noThreeD="1"/>
</file>

<file path=xl/ctrlProps/ctrlProp54.xml><?xml version="1.0" encoding="utf-8"?>
<formControlPr xmlns="http://schemas.microsoft.com/office/spreadsheetml/2009/9/main" objectType="CheckBox" fmlaLink="$G$26" lockText="1" noThreeD="1"/>
</file>

<file path=xl/ctrlProps/ctrlProp55.xml><?xml version="1.0" encoding="utf-8"?>
<formControlPr xmlns="http://schemas.microsoft.com/office/spreadsheetml/2009/9/main" objectType="CheckBox" fmlaLink="$G$2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fmlaLink="$G$38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fmlaLink="$G$8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fmlaLink="$G$9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$G$10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fmlaLink="$G$11" lockText="1" noThreeD="1"/>
</file>

<file path=xl/ctrlProps/ctrlProp68.xml><?xml version="1.0" encoding="utf-8"?>
<formControlPr xmlns="http://schemas.microsoft.com/office/spreadsheetml/2009/9/main" objectType="CheckBox" checked="Checked" fmlaLink="$G$16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fmlaLink="$G$17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fmlaLink="$G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fmlaLink="$G$19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fmlaLink="$G$20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fmlaLink="$G$21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fmlaLink="$G$22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fmlaLink="$G$23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fmlaLink="$G$24" lockText="1" noThreeD="1"/>
</file>

<file path=xl/ctrlProps/ctrlProp91.xml><?xml version="1.0" encoding="utf-8"?>
<formControlPr xmlns="http://schemas.microsoft.com/office/spreadsheetml/2009/9/main" objectType="CheckBox" fmlaLink="$G$28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fmlaLink="$G$29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fmlaLink="$G$30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fmlaLink="$G$31" lockText="1" noThreeD="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</xdr:row>
          <xdr:rowOff>0</xdr:rowOff>
        </xdr:from>
        <xdr:to>
          <xdr:col>5</xdr:col>
          <xdr:colOff>449580</xdr:colOff>
          <xdr:row>2</xdr:row>
          <xdr:rowOff>175260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3</xdr:row>
          <xdr:rowOff>0</xdr:rowOff>
        </xdr:from>
        <xdr:to>
          <xdr:col>5</xdr:col>
          <xdr:colOff>449580</xdr:colOff>
          <xdr:row>3</xdr:row>
          <xdr:rowOff>175260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4</xdr:row>
          <xdr:rowOff>0</xdr:rowOff>
        </xdr:from>
        <xdr:to>
          <xdr:col>5</xdr:col>
          <xdr:colOff>449580</xdr:colOff>
          <xdr:row>4</xdr:row>
          <xdr:rowOff>175260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5</xdr:row>
          <xdr:rowOff>0</xdr:rowOff>
        </xdr:from>
        <xdr:to>
          <xdr:col>5</xdr:col>
          <xdr:colOff>449580</xdr:colOff>
          <xdr:row>5</xdr:row>
          <xdr:rowOff>175260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6</xdr:row>
          <xdr:rowOff>0</xdr:rowOff>
        </xdr:from>
        <xdr:to>
          <xdr:col>5</xdr:col>
          <xdr:colOff>449580</xdr:colOff>
          <xdr:row>6</xdr:row>
          <xdr:rowOff>175260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9</xdr:row>
          <xdr:rowOff>0</xdr:rowOff>
        </xdr:from>
        <xdr:to>
          <xdr:col>5</xdr:col>
          <xdr:colOff>449580</xdr:colOff>
          <xdr:row>9</xdr:row>
          <xdr:rowOff>175260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10</xdr:row>
          <xdr:rowOff>0</xdr:rowOff>
        </xdr:from>
        <xdr:to>
          <xdr:col>5</xdr:col>
          <xdr:colOff>449580</xdr:colOff>
          <xdr:row>10</xdr:row>
          <xdr:rowOff>175260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11</xdr:row>
          <xdr:rowOff>0</xdr:rowOff>
        </xdr:from>
        <xdr:to>
          <xdr:col>5</xdr:col>
          <xdr:colOff>449580</xdr:colOff>
          <xdr:row>11</xdr:row>
          <xdr:rowOff>175260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12</xdr:row>
          <xdr:rowOff>0</xdr:rowOff>
        </xdr:from>
        <xdr:to>
          <xdr:col>5</xdr:col>
          <xdr:colOff>449580</xdr:colOff>
          <xdr:row>12</xdr:row>
          <xdr:rowOff>175260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13</xdr:row>
          <xdr:rowOff>0</xdr:rowOff>
        </xdr:from>
        <xdr:to>
          <xdr:col>5</xdr:col>
          <xdr:colOff>449580</xdr:colOff>
          <xdr:row>13</xdr:row>
          <xdr:rowOff>175260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14</xdr:row>
          <xdr:rowOff>0</xdr:rowOff>
        </xdr:from>
        <xdr:to>
          <xdr:col>5</xdr:col>
          <xdr:colOff>449580</xdr:colOff>
          <xdr:row>14</xdr:row>
          <xdr:rowOff>175260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15</xdr:row>
          <xdr:rowOff>0</xdr:rowOff>
        </xdr:from>
        <xdr:to>
          <xdr:col>5</xdr:col>
          <xdr:colOff>449580</xdr:colOff>
          <xdr:row>15</xdr:row>
          <xdr:rowOff>175260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16</xdr:row>
          <xdr:rowOff>0</xdr:rowOff>
        </xdr:from>
        <xdr:to>
          <xdr:col>5</xdr:col>
          <xdr:colOff>449580</xdr:colOff>
          <xdr:row>16</xdr:row>
          <xdr:rowOff>175260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17</xdr:row>
          <xdr:rowOff>0</xdr:rowOff>
        </xdr:from>
        <xdr:to>
          <xdr:col>5</xdr:col>
          <xdr:colOff>449580</xdr:colOff>
          <xdr:row>17</xdr:row>
          <xdr:rowOff>175260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18</xdr:row>
          <xdr:rowOff>0</xdr:rowOff>
        </xdr:from>
        <xdr:to>
          <xdr:col>5</xdr:col>
          <xdr:colOff>449580</xdr:colOff>
          <xdr:row>18</xdr:row>
          <xdr:rowOff>175260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19</xdr:row>
          <xdr:rowOff>0</xdr:rowOff>
        </xdr:from>
        <xdr:to>
          <xdr:col>5</xdr:col>
          <xdr:colOff>449580</xdr:colOff>
          <xdr:row>19</xdr:row>
          <xdr:rowOff>175260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20</xdr:row>
          <xdr:rowOff>0</xdr:rowOff>
        </xdr:from>
        <xdr:to>
          <xdr:col>5</xdr:col>
          <xdr:colOff>449580</xdr:colOff>
          <xdr:row>20</xdr:row>
          <xdr:rowOff>175260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21</xdr:row>
          <xdr:rowOff>0</xdr:rowOff>
        </xdr:from>
        <xdr:to>
          <xdr:col>5</xdr:col>
          <xdr:colOff>449580</xdr:colOff>
          <xdr:row>21</xdr:row>
          <xdr:rowOff>175260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22</xdr:row>
          <xdr:rowOff>0</xdr:rowOff>
        </xdr:from>
        <xdr:to>
          <xdr:col>5</xdr:col>
          <xdr:colOff>449580</xdr:colOff>
          <xdr:row>22</xdr:row>
          <xdr:rowOff>175260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17</xdr:row>
          <xdr:rowOff>0</xdr:rowOff>
        </xdr:from>
        <xdr:to>
          <xdr:col>8</xdr:col>
          <xdr:colOff>68580</xdr:colOff>
          <xdr:row>18</xdr:row>
          <xdr:rowOff>121920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30480</xdr:rowOff>
        </xdr:from>
        <xdr:to>
          <xdr:col>12</xdr:col>
          <xdr:colOff>152400</xdr:colOff>
          <xdr:row>12</xdr:row>
          <xdr:rowOff>152400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4</xdr:row>
          <xdr:rowOff>22860</xdr:rowOff>
        </xdr:from>
        <xdr:to>
          <xdr:col>5</xdr:col>
          <xdr:colOff>502920</xdr:colOff>
          <xdr:row>5</xdr:row>
          <xdr:rowOff>7620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5</xdr:row>
          <xdr:rowOff>22860</xdr:rowOff>
        </xdr:from>
        <xdr:to>
          <xdr:col>5</xdr:col>
          <xdr:colOff>502920</xdr:colOff>
          <xdr:row>6</xdr:row>
          <xdr:rowOff>7620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6</xdr:row>
          <xdr:rowOff>22860</xdr:rowOff>
        </xdr:from>
        <xdr:to>
          <xdr:col>5</xdr:col>
          <xdr:colOff>502920</xdr:colOff>
          <xdr:row>7</xdr:row>
          <xdr:rowOff>7620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7</xdr:row>
          <xdr:rowOff>22860</xdr:rowOff>
        </xdr:from>
        <xdr:to>
          <xdr:col>5</xdr:col>
          <xdr:colOff>502920</xdr:colOff>
          <xdr:row>8</xdr:row>
          <xdr:rowOff>7620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10</xdr:row>
          <xdr:rowOff>30480</xdr:rowOff>
        </xdr:from>
        <xdr:to>
          <xdr:col>5</xdr:col>
          <xdr:colOff>502920</xdr:colOff>
          <xdr:row>11</xdr:row>
          <xdr:rowOff>15240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11</xdr:row>
          <xdr:rowOff>22860</xdr:rowOff>
        </xdr:from>
        <xdr:to>
          <xdr:col>5</xdr:col>
          <xdr:colOff>502920</xdr:colOff>
          <xdr:row>12</xdr:row>
          <xdr:rowOff>7620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12</xdr:row>
          <xdr:rowOff>22860</xdr:rowOff>
        </xdr:from>
        <xdr:to>
          <xdr:col>5</xdr:col>
          <xdr:colOff>502920</xdr:colOff>
          <xdr:row>13</xdr:row>
          <xdr:rowOff>7620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13</xdr:row>
          <xdr:rowOff>22860</xdr:rowOff>
        </xdr:from>
        <xdr:to>
          <xdr:col>5</xdr:col>
          <xdr:colOff>502920</xdr:colOff>
          <xdr:row>14</xdr:row>
          <xdr:rowOff>7620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14</xdr:row>
          <xdr:rowOff>22860</xdr:rowOff>
        </xdr:from>
        <xdr:to>
          <xdr:col>5</xdr:col>
          <xdr:colOff>502920</xdr:colOff>
          <xdr:row>15</xdr:row>
          <xdr:rowOff>7620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23</xdr:row>
          <xdr:rowOff>22860</xdr:rowOff>
        </xdr:from>
        <xdr:to>
          <xdr:col>5</xdr:col>
          <xdr:colOff>502920</xdr:colOff>
          <xdr:row>24</xdr:row>
          <xdr:rowOff>7620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24</xdr:row>
          <xdr:rowOff>22860</xdr:rowOff>
        </xdr:from>
        <xdr:to>
          <xdr:col>5</xdr:col>
          <xdr:colOff>502920</xdr:colOff>
          <xdr:row>25</xdr:row>
          <xdr:rowOff>7620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25</xdr:row>
          <xdr:rowOff>22860</xdr:rowOff>
        </xdr:from>
        <xdr:to>
          <xdr:col>5</xdr:col>
          <xdr:colOff>502920</xdr:colOff>
          <xdr:row>26</xdr:row>
          <xdr:rowOff>7620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26</xdr:row>
          <xdr:rowOff>22860</xdr:rowOff>
        </xdr:from>
        <xdr:to>
          <xdr:col>5</xdr:col>
          <xdr:colOff>502920</xdr:colOff>
          <xdr:row>27</xdr:row>
          <xdr:rowOff>7620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4</xdr:row>
          <xdr:rowOff>22860</xdr:rowOff>
        </xdr:from>
        <xdr:to>
          <xdr:col>5</xdr:col>
          <xdr:colOff>502920</xdr:colOff>
          <xdr:row>5</xdr:row>
          <xdr:rowOff>7620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5</xdr:row>
          <xdr:rowOff>22860</xdr:rowOff>
        </xdr:from>
        <xdr:to>
          <xdr:col>5</xdr:col>
          <xdr:colOff>502920</xdr:colOff>
          <xdr:row>6</xdr:row>
          <xdr:rowOff>7620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6</xdr:row>
          <xdr:rowOff>22860</xdr:rowOff>
        </xdr:from>
        <xdr:to>
          <xdr:col>5</xdr:col>
          <xdr:colOff>502920</xdr:colOff>
          <xdr:row>7</xdr:row>
          <xdr:rowOff>7620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7</xdr:row>
          <xdr:rowOff>22860</xdr:rowOff>
        </xdr:from>
        <xdr:to>
          <xdr:col>5</xdr:col>
          <xdr:colOff>502920</xdr:colOff>
          <xdr:row>8</xdr:row>
          <xdr:rowOff>7620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11</xdr:row>
          <xdr:rowOff>30480</xdr:rowOff>
        </xdr:from>
        <xdr:to>
          <xdr:col>5</xdr:col>
          <xdr:colOff>502920</xdr:colOff>
          <xdr:row>12</xdr:row>
          <xdr:rowOff>15240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12</xdr:row>
          <xdr:rowOff>22860</xdr:rowOff>
        </xdr:from>
        <xdr:to>
          <xdr:col>5</xdr:col>
          <xdr:colOff>502920</xdr:colOff>
          <xdr:row>13</xdr:row>
          <xdr:rowOff>7620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13</xdr:row>
          <xdr:rowOff>22860</xdr:rowOff>
        </xdr:from>
        <xdr:to>
          <xdr:col>5</xdr:col>
          <xdr:colOff>502920</xdr:colOff>
          <xdr:row>14</xdr:row>
          <xdr:rowOff>7620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14</xdr:row>
          <xdr:rowOff>22860</xdr:rowOff>
        </xdr:from>
        <xdr:to>
          <xdr:col>5</xdr:col>
          <xdr:colOff>502920</xdr:colOff>
          <xdr:row>15</xdr:row>
          <xdr:rowOff>7620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15</xdr:row>
          <xdr:rowOff>22860</xdr:rowOff>
        </xdr:from>
        <xdr:to>
          <xdr:col>5</xdr:col>
          <xdr:colOff>502920</xdr:colOff>
          <xdr:row>16</xdr:row>
          <xdr:rowOff>7620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24</xdr:row>
          <xdr:rowOff>22860</xdr:rowOff>
        </xdr:from>
        <xdr:to>
          <xdr:col>5</xdr:col>
          <xdr:colOff>502920</xdr:colOff>
          <xdr:row>25</xdr:row>
          <xdr:rowOff>7620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25</xdr:row>
          <xdr:rowOff>22860</xdr:rowOff>
        </xdr:from>
        <xdr:to>
          <xdr:col>5</xdr:col>
          <xdr:colOff>502920</xdr:colOff>
          <xdr:row>26</xdr:row>
          <xdr:rowOff>7620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26</xdr:row>
          <xdr:rowOff>22860</xdr:rowOff>
        </xdr:from>
        <xdr:to>
          <xdr:col>5</xdr:col>
          <xdr:colOff>502920</xdr:colOff>
          <xdr:row>27</xdr:row>
          <xdr:rowOff>7620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27</xdr:row>
          <xdr:rowOff>22860</xdr:rowOff>
        </xdr:from>
        <xdr:to>
          <xdr:col>5</xdr:col>
          <xdr:colOff>502920</xdr:colOff>
          <xdr:row>28</xdr:row>
          <xdr:rowOff>7620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37</xdr:row>
          <xdr:rowOff>22860</xdr:rowOff>
        </xdr:from>
        <xdr:to>
          <xdr:col>5</xdr:col>
          <xdr:colOff>502920</xdr:colOff>
          <xdr:row>38</xdr:row>
          <xdr:rowOff>7620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7</xdr:row>
          <xdr:rowOff>22860</xdr:rowOff>
        </xdr:from>
        <xdr:to>
          <xdr:col>5</xdr:col>
          <xdr:colOff>502920</xdr:colOff>
          <xdr:row>8</xdr:row>
          <xdr:rowOff>7620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8</xdr:row>
          <xdr:rowOff>22860</xdr:rowOff>
        </xdr:from>
        <xdr:to>
          <xdr:col>5</xdr:col>
          <xdr:colOff>502920</xdr:colOff>
          <xdr:row>9</xdr:row>
          <xdr:rowOff>7620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8</xdr:row>
          <xdr:rowOff>22860</xdr:rowOff>
        </xdr:from>
        <xdr:to>
          <xdr:col>5</xdr:col>
          <xdr:colOff>502920</xdr:colOff>
          <xdr:row>9</xdr:row>
          <xdr:rowOff>7620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9</xdr:row>
          <xdr:rowOff>22860</xdr:rowOff>
        </xdr:from>
        <xdr:to>
          <xdr:col>5</xdr:col>
          <xdr:colOff>502920</xdr:colOff>
          <xdr:row>10</xdr:row>
          <xdr:rowOff>7620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9</xdr:row>
          <xdr:rowOff>22860</xdr:rowOff>
        </xdr:from>
        <xdr:to>
          <xdr:col>5</xdr:col>
          <xdr:colOff>502920</xdr:colOff>
          <xdr:row>10</xdr:row>
          <xdr:rowOff>7620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9</xdr:row>
          <xdr:rowOff>22860</xdr:rowOff>
        </xdr:from>
        <xdr:to>
          <xdr:col>5</xdr:col>
          <xdr:colOff>502920</xdr:colOff>
          <xdr:row>10</xdr:row>
          <xdr:rowOff>7620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10</xdr:row>
          <xdr:rowOff>22860</xdr:rowOff>
        </xdr:from>
        <xdr:to>
          <xdr:col>5</xdr:col>
          <xdr:colOff>502920</xdr:colOff>
          <xdr:row>11</xdr:row>
          <xdr:rowOff>7620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10</xdr:row>
          <xdr:rowOff>22860</xdr:rowOff>
        </xdr:from>
        <xdr:to>
          <xdr:col>5</xdr:col>
          <xdr:colOff>502920</xdr:colOff>
          <xdr:row>11</xdr:row>
          <xdr:rowOff>7620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15</xdr:row>
          <xdr:rowOff>22860</xdr:rowOff>
        </xdr:from>
        <xdr:to>
          <xdr:col>5</xdr:col>
          <xdr:colOff>502920</xdr:colOff>
          <xdr:row>16</xdr:row>
          <xdr:rowOff>7620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16</xdr:row>
          <xdr:rowOff>22860</xdr:rowOff>
        </xdr:from>
        <xdr:to>
          <xdr:col>5</xdr:col>
          <xdr:colOff>502920</xdr:colOff>
          <xdr:row>17</xdr:row>
          <xdr:rowOff>7620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16</xdr:row>
          <xdr:rowOff>22860</xdr:rowOff>
        </xdr:from>
        <xdr:to>
          <xdr:col>5</xdr:col>
          <xdr:colOff>502920</xdr:colOff>
          <xdr:row>17</xdr:row>
          <xdr:rowOff>7620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22</xdr:row>
          <xdr:rowOff>22860</xdr:rowOff>
        </xdr:from>
        <xdr:to>
          <xdr:col>5</xdr:col>
          <xdr:colOff>502920</xdr:colOff>
          <xdr:row>23</xdr:row>
          <xdr:rowOff>7620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22</xdr:row>
          <xdr:rowOff>22860</xdr:rowOff>
        </xdr:from>
        <xdr:to>
          <xdr:col>5</xdr:col>
          <xdr:colOff>502920</xdr:colOff>
          <xdr:row>23</xdr:row>
          <xdr:rowOff>7620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22</xdr:row>
          <xdr:rowOff>22860</xdr:rowOff>
        </xdr:from>
        <xdr:to>
          <xdr:col>5</xdr:col>
          <xdr:colOff>502920</xdr:colOff>
          <xdr:row>23</xdr:row>
          <xdr:rowOff>7620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23</xdr:row>
          <xdr:rowOff>22860</xdr:rowOff>
        </xdr:from>
        <xdr:to>
          <xdr:col>5</xdr:col>
          <xdr:colOff>502920</xdr:colOff>
          <xdr:row>24</xdr:row>
          <xdr:rowOff>7620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23</xdr:row>
          <xdr:rowOff>22860</xdr:rowOff>
        </xdr:from>
        <xdr:to>
          <xdr:col>5</xdr:col>
          <xdr:colOff>502920</xdr:colOff>
          <xdr:row>24</xdr:row>
          <xdr:rowOff>7620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27</xdr:row>
          <xdr:rowOff>22860</xdr:rowOff>
        </xdr:from>
        <xdr:to>
          <xdr:col>5</xdr:col>
          <xdr:colOff>502920</xdr:colOff>
          <xdr:row>28</xdr:row>
          <xdr:rowOff>7620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28</xdr:row>
          <xdr:rowOff>22860</xdr:rowOff>
        </xdr:from>
        <xdr:to>
          <xdr:col>5</xdr:col>
          <xdr:colOff>502920</xdr:colOff>
          <xdr:row>29</xdr:row>
          <xdr:rowOff>7620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28</xdr:row>
          <xdr:rowOff>22860</xdr:rowOff>
        </xdr:from>
        <xdr:to>
          <xdr:col>5</xdr:col>
          <xdr:colOff>502920</xdr:colOff>
          <xdr:row>29</xdr:row>
          <xdr:rowOff>7620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L14:O17" totalsRowShown="0">
  <autoFilter ref="L14:O17"/>
  <tableColumns count="4">
    <tableColumn id="1" name="Start date" dataDxfId="18"/>
    <tableColumn id="2" name="Close date"/>
    <tableColumn id="3" name="dates worked"/>
    <tableColumn id="4" name="Column1">
      <calculatedColumnFormula>IF(N15&gt;30,P15="true",P15="false")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AT3" totalsRowShown="0">
  <autoFilter ref="B1:AT3"/>
  <tableColumns count="45">
    <tableColumn id="1" name="Column1" dataDxfId="17"/>
    <tableColumn id="2" name="Column2"/>
    <tableColumn id="3" name="Column3"/>
    <tableColumn id="4" name="Column4"/>
    <tableColumn id="5" name="Column5" dataDxfId="16"/>
    <tableColumn id="6" name="Column6" dataDxfId="15"/>
    <tableColumn id="7" name="Column7"/>
    <tableColumn id="8" name="Column8"/>
    <tableColumn id="9" name="Column9"/>
    <tableColumn id="10" name="Column10" dataDxfId="14"/>
    <tableColumn id="11" name="Column11" dataDxfId="13"/>
    <tableColumn id="12" name="Column12"/>
    <tableColumn id="13" name="Column13"/>
    <tableColumn id="14" name="Column14"/>
    <tableColumn id="15" name="Column15" dataDxfId="12"/>
    <tableColumn id="16" name="Column16" dataDxfId="11"/>
    <tableColumn id="17" name="Column17"/>
    <tableColumn id="18" name="Column18"/>
    <tableColumn id="19" name="Column19"/>
    <tableColumn id="20" name="Column20" dataDxfId="10"/>
    <tableColumn id="21" name="Column21" dataDxfId="9"/>
    <tableColumn id="22" name="Column22"/>
    <tableColumn id="23" name="Column23"/>
    <tableColumn id="24" name="Column24"/>
    <tableColumn id="25" name="Column25" dataDxfId="8"/>
    <tableColumn id="26" name="Column26" dataDxfId="7"/>
    <tableColumn id="27" name="Column27"/>
    <tableColumn id="28" name="Column28"/>
    <tableColumn id="29" name="Column29"/>
    <tableColumn id="30" name="Column30" dataDxfId="6"/>
    <tableColumn id="31" name="Column31" dataDxfId="5"/>
    <tableColumn id="32" name="Column32"/>
    <tableColumn id="33" name="Column33"/>
    <tableColumn id="34" name="Column34"/>
    <tableColumn id="35" name="Column35" dataDxfId="4"/>
    <tableColumn id="36" name="Column36" dataDxfId="3"/>
    <tableColumn id="37" name="Column37"/>
    <tableColumn id="38" name="Column38"/>
    <tableColumn id="39" name="Column39"/>
    <tableColumn id="40" name="Column40" dataDxfId="2"/>
    <tableColumn id="41" name="Column41" dataDxfId="1"/>
    <tableColumn id="42" name="Column42"/>
    <tableColumn id="43" name="Column43"/>
    <tableColumn id="44" name="Column44"/>
    <tableColumn id="45" name="Column4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37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2.xml"/><Relationship Id="rId20" Type="http://schemas.openxmlformats.org/officeDocument/2006/relationships/ctrlProp" Target="../ctrlProps/ctrlProp3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24" Type="http://schemas.openxmlformats.org/officeDocument/2006/relationships/table" Target="../tables/table2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23" Type="http://schemas.openxmlformats.org/officeDocument/2006/relationships/ctrlProp" Target="../ctrlProps/ctrlProp39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Relationship Id="rId22" Type="http://schemas.openxmlformats.org/officeDocument/2006/relationships/ctrlProp" Target="../ctrlProps/ctrlProp38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62.xml"/><Relationship Id="rId21" Type="http://schemas.openxmlformats.org/officeDocument/2006/relationships/ctrlProp" Target="../ctrlProps/ctrlProp57.xml"/><Relationship Id="rId42" Type="http://schemas.openxmlformats.org/officeDocument/2006/relationships/ctrlProp" Target="../ctrlProps/ctrlProp78.xml"/><Relationship Id="rId47" Type="http://schemas.openxmlformats.org/officeDocument/2006/relationships/ctrlProp" Target="../ctrlProps/ctrlProp83.xml"/><Relationship Id="rId63" Type="http://schemas.openxmlformats.org/officeDocument/2006/relationships/ctrlProp" Target="../ctrlProps/ctrlProp99.xml"/><Relationship Id="rId68" Type="http://schemas.openxmlformats.org/officeDocument/2006/relationships/ctrlProp" Target="../ctrlProps/ctrlProp104.xml"/><Relationship Id="rId84" Type="http://schemas.openxmlformats.org/officeDocument/2006/relationships/ctrlProp" Target="../ctrlProps/ctrlProp120.xml"/><Relationship Id="rId89" Type="http://schemas.openxmlformats.org/officeDocument/2006/relationships/ctrlProp" Target="../ctrlProps/ctrlProp125.xml"/><Relationship Id="rId16" Type="http://schemas.openxmlformats.org/officeDocument/2006/relationships/ctrlProp" Target="../ctrlProps/ctrlProp52.xml"/><Relationship Id="rId11" Type="http://schemas.openxmlformats.org/officeDocument/2006/relationships/ctrlProp" Target="../ctrlProps/ctrlProp47.xml"/><Relationship Id="rId32" Type="http://schemas.openxmlformats.org/officeDocument/2006/relationships/ctrlProp" Target="../ctrlProps/ctrlProp68.xml"/><Relationship Id="rId37" Type="http://schemas.openxmlformats.org/officeDocument/2006/relationships/ctrlProp" Target="../ctrlProps/ctrlProp73.xml"/><Relationship Id="rId53" Type="http://schemas.openxmlformats.org/officeDocument/2006/relationships/ctrlProp" Target="../ctrlProps/ctrlProp89.xml"/><Relationship Id="rId58" Type="http://schemas.openxmlformats.org/officeDocument/2006/relationships/ctrlProp" Target="../ctrlProps/ctrlProp94.xml"/><Relationship Id="rId74" Type="http://schemas.openxmlformats.org/officeDocument/2006/relationships/ctrlProp" Target="../ctrlProps/ctrlProp110.xml"/><Relationship Id="rId79" Type="http://schemas.openxmlformats.org/officeDocument/2006/relationships/ctrlProp" Target="../ctrlProps/ctrlProp115.xml"/><Relationship Id="rId102" Type="http://schemas.openxmlformats.org/officeDocument/2006/relationships/ctrlProp" Target="../ctrlProps/ctrlProp138.xml"/><Relationship Id="rId5" Type="http://schemas.openxmlformats.org/officeDocument/2006/relationships/ctrlProp" Target="../ctrlProps/ctrlProp41.xml"/><Relationship Id="rId90" Type="http://schemas.openxmlformats.org/officeDocument/2006/relationships/ctrlProp" Target="../ctrlProps/ctrlProp126.xml"/><Relationship Id="rId95" Type="http://schemas.openxmlformats.org/officeDocument/2006/relationships/ctrlProp" Target="../ctrlProps/ctrlProp131.xml"/><Relationship Id="rId22" Type="http://schemas.openxmlformats.org/officeDocument/2006/relationships/ctrlProp" Target="../ctrlProps/ctrlProp58.xml"/><Relationship Id="rId27" Type="http://schemas.openxmlformats.org/officeDocument/2006/relationships/ctrlProp" Target="../ctrlProps/ctrlProp63.xml"/><Relationship Id="rId43" Type="http://schemas.openxmlformats.org/officeDocument/2006/relationships/ctrlProp" Target="../ctrlProps/ctrlProp79.xml"/><Relationship Id="rId48" Type="http://schemas.openxmlformats.org/officeDocument/2006/relationships/ctrlProp" Target="../ctrlProps/ctrlProp84.xml"/><Relationship Id="rId64" Type="http://schemas.openxmlformats.org/officeDocument/2006/relationships/ctrlProp" Target="../ctrlProps/ctrlProp100.xml"/><Relationship Id="rId69" Type="http://schemas.openxmlformats.org/officeDocument/2006/relationships/ctrlProp" Target="../ctrlProps/ctrlProp105.xml"/><Relationship Id="rId80" Type="http://schemas.openxmlformats.org/officeDocument/2006/relationships/ctrlProp" Target="../ctrlProps/ctrlProp116.xml"/><Relationship Id="rId85" Type="http://schemas.openxmlformats.org/officeDocument/2006/relationships/ctrlProp" Target="../ctrlProps/ctrlProp121.xml"/><Relationship Id="rId12" Type="http://schemas.openxmlformats.org/officeDocument/2006/relationships/ctrlProp" Target="../ctrlProps/ctrlProp48.xml"/><Relationship Id="rId17" Type="http://schemas.openxmlformats.org/officeDocument/2006/relationships/ctrlProp" Target="../ctrlProps/ctrlProp53.xml"/><Relationship Id="rId25" Type="http://schemas.openxmlformats.org/officeDocument/2006/relationships/ctrlProp" Target="../ctrlProps/ctrlProp61.xml"/><Relationship Id="rId33" Type="http://schemas.openxmlformats.org/officeDocument/2006/relationships/ctrlProp" Target="../ctrlProps/ctrlProp69.xml"/><Relationship Id="rId38" Type="http://schemas.openxmlformats.org/officeDocument/2006/relationships/ctrlProp" Target="../ctrlProps/ctrlProp74.xml"/><Relationship Id="rId46" Type="http://schemas.openxmlformats.org/officeDocument/2006/relationships/ctrlProp" Target="../ctrlProps/ctrlProp82.xml"/><Relationship Id="rId59" Type="http://schemas.openxmlformats.org/officeDocument/2006/relationships/ctrlProp" Target="../ctrlProps/ctrlProp95.xml"/><Relationship Id="rId67" Type="http://schemas.openxmlformats.org/officeDocument/2006/relationships/ctrlProp" Target="../ctrlProps/ctrlProp103.xml"/><Relationship Id="rId103" Type="http://schemas.openxmlformats.org/officeDocument/2006/relationships/ctrlProp" Target="../ctrlProps/ctrlProp139.xml"/><Relationship Id="rId20" Type="http://schemas.openxmlformats.org/officeDocument/2006/relationships/ctrlProp" Target="../ctrlProps/ctrlProp56.xml"/><Relationship Id="rId41" Type="http://schemas.openxmlformats.org/officeDocument/2006/relationships/ctrlProp" Target="../ctrlProps/ctrlProp77.xml"/><Relationship Id="rId54" Type="http://schemas.openxmlformats.org/officeDocument/2006/relationships/ctrlProp" Target="../ctrlProps/ctrlProp90.xml"/><Relationship Id="rId62" Type="http://schemas.openxmlformats.org/officeDocument/2006/relationships/ctrlProp" Target="../ctrlProps/ctrlProp98.xml"/><Relationship Id="rId70" Type="http://schemas.openxmlformats.org/officeDocument/2006/relationships/ctrlProp" Target="../ctrlProps/ctrlProp106.xml"/><Relationship Id="rId75" Type="http://schemas.openxmlformats.org/officeDocument/2006/relationships/ctrlProp" Target="../ctrlProps/ctrlProp111.xml"/><Relationship Id="rId83" Type="http://schemas.openxmlformats.org/officeDocument/2006/relationships/ctrlProp" Target="../ctrlProps/ctrlProp119.xml"/><Relationship Id="rId88" Type="http://schemas.openxmlformats.org/officeDocument/2006/relationships/ctrlProp" Target="../ctrlProps/ctrlProp124.xml"/><Relationship Id="rId91" Type="http://schemas.openxmlformats.org/officeDocument/2006/relationships/ctrlProp" Target="../ctrlProps/ctrlProp127.xml"/><Relationship Id="rId96" Type="http://schemas.openxmlformats.org/officeDocument/2006/relationships/ctrlProp" Target="../ctrlProps/ctrlProp13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2.xml"/><Relationship Id="rId15" Type="http://schemas.openxmlformats.org/officeDocument/2006/relationships/ctrlProp" Target="../ctrlProps/ctrlProp51.xml"/><Relationship Id="rId23" Type="http://schemas.openxmlformats.org/officeDocument/2006/relationships/ctrlProp" Target="../ctrlProps/ctrlProp59.xml"/><Relationship Id="rId28" Type="http://schemas.openxmlformats.org/officeDocument/2006/relationships/ctrlProp" Target="../ctrlProps/ctrlProp64.xml"/><Relationship Id="rId36" Type="http://schemas.openxmlformats.org/officeDocument/2006/relationships/ctrlProp" Target="../ctrlProps/ctrlProp72.xml"/><Relationship Id="rId49" Type="http://schemas.openxmlformats.org/officeDocument/2006/relationships/ctrlProp" Target="../ctrlProps/ctrlProp85.xml"/><Relationship Id="rId57" Type="http://schemas.openxmlformats.org/officeDocument/2006/relationships/ctrlProp" Target="../ctrlProps/ctrlProp93.xml"/><Relationship Id="rId10" Type="http://schemas.openxmlformats.org/officeDocument/2006/relationships/ctrlProp" Target="../ctrlProps/ctrlProp46.xml"/><Relationship Id="rId31" Type="http://schemas.openxmlformats.org/officeDocument/2006/relationships/ctrlProp" Target="../ctrlProps/ctrlProp67.xml"/><Relationship Id="rId44" Type="http://schemas.openxmlformats.org/officeDocument/2006/relationships/ctrlProp" Target="../ctrlProps/ctrlProp80.xml"/><Relationship Id="rId52" Type="http://schemas.openxmlformats.org/officeDocument/2006/relationships/ctrlProp" Target="../ctrlProps/ctrlProp88.xml"/><Relationship Id="rId60" Type="http://schemas.openxmlformats.org/officeDocument/2006/relationships/ctrlProp" Target="../ctrlProps/ctrlProp96.xml"/><Relationship Id="rId65" Type="http://schemas.openxmlformats.org/officeDocument/2006/relationships/ctrlProp" Target="../ctrlProps/ctrlProp101.xml"/><Relationship Id="rId73" Type="http://schemas.openxmlformats.org/officeDocument/2006/relationships/ctrlProp" Target="../ctrlProps/ctrlProp109.xml"/><Relationship Id="rId78" Type="http://schemas.openxmlformats.org/officeDocument/2006/relationships/ctrlProp" Target="../ctrlProps/ctrlProp114.xml"/><Relationship Id="rId81" Type="http://schemas.openxmlformats.org/officeDocument/2006/relationships/ctrlProp" Target="../ctrlProps/ctrlProp117.xml"/><Relationship Id="rId86" Type="http://schemas.openxmlformats.org/officeDocument/2006/relationships/ctrlProp" Target="../ctrlProps/ctrlProp122.xml"/><Relationship Id="rId94" Type="http://schemas.openxmlformats.org/officeDocument/2006/relationships/ctrlProp" Target="../ctrlProps/ctrlProp130.xml"/><Relationship Id="rId99" Type="http://schemas.openxmlformats.org/officeDocument/2006/relationships/ctrlProp" Target="../ctrlProps/ctrlProp135.xml"/><Relationship Id="rId101" Type="http://schemas.openxmlformats.org/officeDocument/2006/relationships/ctrlProp" Target="../ctrlProps/ctrlProp137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3" Type="http://schemas.openxmlformats.org/officeDocument/2006/relationships/ctrlProp" Target="../ctrlProps/ctrlProp49.xml"/><Relationship Id="rId18" Type="http://schemas.openxmlformats.org/officeDocument/2006/relationships/ctrlProp" Target="../ctrlProps/ctrlProp54.xml"/><Relationship Id="rId39" Type="http://schemas.openxmlformats.org/officeDocument/2006/relationships/ctrlProp" Target="../ctrlProps/ctrlProp75.xml"/><Relationship Id="rId34" Type="http://schemas.openxmlformats.org/officeDocument/2006/relationships/ctrlProp" Target="../ctrlProps/ctrlProp70.xml"/><Relationship Id="rId50" Type="http://schemas.openxmlformats.org/officeDocument/2006/relationships/ctrlProp" Target="../ctrlProps/ctrlProp86.xml"/><Relationship Id="rId55" Type="http://schemas.openxmlformats.org/officeDocument/2006/relationships/ctrlProp" Target="../ctrlProps/ctrlProp91.xml"/><Relationship Id="rId76" Type="http://schemas.openxmlformats.org/officeDocument/2006/relationships/ctrlProp" Target="../ctrlProps/ctrlProp112.xml"/><Relationship Id="rId97" Type="http://schemas.openxmlformats.org/officeDocument/2006/relationships/ctrlProp" Target="../ctrlProps/ctrlProp133.xml"/><Relationship Id="rId104" Type="http://schemas.openxmlformats.org/officeDocument/2006/relationships/ctrlProp" Target="../ctrlProps/ctrlProp140.xml"/><Relationship Id="rId7" Type="http://schemas.openxmlformats.org/officeDocument/2006/relationships/ctrlProp" Target="../ctrlProps/ctrlProp43.xml"/><Relationship Id="rId71" Type="http://schemas.openxmlformats.org/officeDocument/2006/relationships/ctrlProp" Target="../ctrlProps/ctrlProp107.xml"/><Relationship Id="rId92" Type="http://schemas.openxmlformats.org/officeDocument/2006/relationships/ctrlProp" Target="../ctrlProps/ctrlProp128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65.xml"/><Relationship Id="rId24" Type="http://schemas.openxmlformats.org/officeDocument/2006/relationships/ctrlProp" Target="../ctrlProps/ctrlProp60.xml"/><Relationship Id="rId40" Type="http://schemas.openxmlformats.org/officeDocument/2006/relationships/ctrlProp" Target="../ctrlProps/ctrlProp76.xml"/><Relationship Id="rId45" Type="http://schemas.openxmlformats.org/officeDocument/2006/relationships/ctrlProp" Target="../ctrlProps/ctrlProp81.xml"/><Relationship Id="rId66" Type="http://schemas.openxmlformats.org/officeDocument/2006/relationships/ctrlProp" Target="../ctrlProps/ctrlProp102.xml"/><Relationship Id="rId87" Type="http://schemas.openxmlformats.org/officeDocument/2006/relationships/ctrlProp" Target="../ctrlProps/ctrlProp123.xml"/><Relationship Id="rId61" Type="http://schemas.openxmlformats.org/officeDocument/2006/relationships/ctrlProp" Target="../ctrlProps/ctrlProp97.xml"/><Relationship Id="rId82" Type="http://schemas.openxmlformats.org/officeDocument/2006/relationships/ctrlProp" Target="../ctrlProps/ctrlProp118.xml"/><Relationship Id="rId19" Type="http://schemas.openxmlformats.org/officeDocument/2006/relationships/ctrlProp" Target="../ctrlProps/ctrlProp55.xml"/><Relationship Id="rId14" Type="http://schemas.openxmlformats.org/officeDocument/2006/relationships/ctrlProp" Target="../ctrlProps/ctrlProp50.xml"/><Relationship Id="rId30" Type="http://schemas.openxmlformats.org/officeDocument/2006/relationships/ctrlProp" Target="../ctrlProps/ctrlProp66.xml"/><Relationship Id="rId35" Type="http://schemas.openxmlformats.org/officeDocument/2006/relationships/ctrlProp" Target="../ctrlProps/ctrlProp71.xml"/><Relationship Id="rId56" Type="http://schemas.openxmlformats.org/officeDocument/2006/relationships/ctrlProp" Target="../ctrlProps/ctrlProp92.xml"/><Relationship Id="rId77" Type="http://schemas.openxmlformats.org/officeDocument/2006/relationships/ctrlProp" Target="../ctrlProps/ctrlProp113.xml"/><Relationship Id="rId100" Type="http://schemas.openxmlformats.org/officeDocument/2006/relationships/ctrlProp" Target="../ctrlProps/ctrlProp136.xml"/><Relationship Id="rId8" Type="http://schemas.openxmlformats.org/officeDocument/2006/relationships/ctrlProp" Target="../ctrlProps/ctrlProp44.xml"/><Relationship Id="rId51" Type="http://schemas.openxmlformats.org/officeDocument/2006/relationships/ctrlProp" Target="../ctrlProps/ctrlProp87.xml"/><Relationship Id="rId72" Type="http://schemas.openxmlformats.org/officeDocument/2006/relationships/ctrlProp" Target="../ctrlProps/ctrlProp108.xml"/><Relationship Id="rId93" Type="http://schemas.openxmlformats.org/officeDocument/2006/relationships/ctrlProp" Target="../ctrlProps/ctrlProp129.xml"/><Relationship Id="rId98" Type="http://schemas.openxmlformats.org/officeDocument/2006/relationships/ctrlProp" Target="../ctrlProps/ctrlProp134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U31"/>
  <sheetViews>
    <sheetView workbookViewId="0">
      <selection activeCell="I13" sqref="I13"/>
    </sheetView>
  </sheetViews>
  <sheetFormatPr defaultRowHeight="14.4" x14ac:dyDescent="0.3"/>
  <cols>
    <col min="1" max="1" width="12.5546875" customWidth="1"/>
    <col min="2" max="2" width="26.6640625" customWidth="1"/>
    <col min="3" max="3" width="15.5546875" customWidth="1"/>
    <col min="4" max="4" width="17.5546875" customWidth="1"/>
  </cols>
  <sheetData>
    <row r="1" spans="2:47" x14ac:dyDescent="0.3">
      <c r="B1" t="s">
        <v>25</v>
      </c>
      <c r="C1" t="s">
        <v>26</v>
      </c>
      <c r="D1" t="s">
        <v>27</v>
      </c>
      <c r="E1" t="s">
        <v>28</v>
      </c>
      <c r="F1" t="s">
        <v>29</v>
      </c>
      <c r="H1" s="2" t="s">
        <v>34</v>
      </c>
      <c r="M1" s="2" t="s">
        <v>35</v>
      </c>
      <c r="R1" s="2" t="s">
        <v>36</v>
      </c>
      <c r="W1" s="2" t="s">
        <v>37</v>
      </c>
      <c r="AB1" s="2" t="s">
        <v>38</v>
      </c>
      <c r="AG1" s="2" t="s">
        <v>39</v>
      </c>
      <c r="AL1" s="2" t="s">
        <v>40</v>
      </c>
      <c r="AQ1" s="2" t="s">
        <v>41</v>
      </c>
    </row>
    <row r="2" spans="2:47" x14ac:dyDescent="0.3">
      <c r="H2" t="s">
        <v>30</v>
      </c>
      <c r="I2" t="s">
        <v>31</v>
      </c>
      <c r="J2" t="s">
        <v>32</v>
      </c>
      <c r="K2" t="s">
        <v>31</v>
      </c>
      <c r="L2" t="s">
        <v>33</v>
      </c>
      <c r="M2" t="s">
        <v>30</v>
      </c>
      <c r="N2" t="s">
        <v>31</v>
      </c>
      <c r="O2" t="s">
        <v>32</v>
      </c>
      <c r="P2" t="s">
        <v>31</v>
      </c>
      <c r="Q2" t="s">
        <v>33</v>
      </c>
      <c r="R2" t="s">
        <v>30</v>
      </c>
      <c r="S2" t="s">
        <v>31</v>
      </c>
      <c r="T2" t="s">
        <v>32</v>
      </c>
      <c r="U2" t="s">
        <v>31</v>
      </c>
      <c r="V2" t="s">
        <v>33</v>
      </c>
      <c r="W2" t="s">
        <v>30</v>
      </c>
      <c r="X2" t="s">
        <v>31</v>
      </c>
      <c r="Y2" t="s">
        <v>32</v>
      </c>
      <c r="Z2" t="s">
        <v>31</v>
      </c>
      <c r="AA2" t="s">
        <v>33</v>
      </c>
      <c r="AB2" t="s">
        <v>30</v>
      </c>
      <c r="AC2" t="s">
        <v>31</v>
      </c>
      <c r="AD2" t="s">
        <v>32</v>
      </c>
      <c r="AE2" t="s">
        <v>31</v>
      </c>
      <c r="AF2" t="s">
        <v>33</v>
      </c>
      <c r="AG2" t="s">
        <v>30</v>
      </c>
      <c r="AH2" t="s">
        <v>31</v>
      </c>
      <c r="AI2" t="s">
        <v>32</v>
      </c>
      <c r="AJ2" t="s">
        <v>31</v>
      </c>
      <c r="AK2" t="s">
        <v>33</v>
      </c>
      <c r="AL2" t="s">
        <v>30</v>
      </c>
      <c r="AM2" t="s">
        <v>31</v>
      </c>
      <c r="AN2" t="s">
        <v>32</v>
      </c>
      <c r="AO2" t="s">
        <v>31</v>
      </c>
      <c r="AP2" t="s">
        <v>33</v>
      </c>
      <c r="AQ2" t="s">
        <v>30</v>
      </c>
      <c r="AR2" t="s">
        <v>31</v>
      </c>
      <c r="AS2" t="s">
        <v>32</v>
      </c>
      <c r="AT2" t="s">
        <v>31</v>
      </c>
      <c r="AU2" t="s">
        <v>33</v>
      </c>
    </row>
    <row r="3" spans="2:47" x14ac:dyDescent="0.3">
      <c r="B3" s="1" t="s">
        <v>4</v>
      </c>
      <c r="G3" t="b">
        <v>0</v>
      </c>
    </row>
    <row r="4" spans="2:47" x14ac:dyDescent="0.3">
      <c r="B4" t="s">
        <v>0</v>
      </c>
      <c r="G4" t="b">
        <v>1</v>
      </c>
    </row>
    <row r="5" spans="2:47" x14ac:dyDescent="0.3">
      <c r="B5" t="s">
        <v>1</v>
      </c>
      <c r="G5" t="b">
        <v>1</v>
      </c>
    </row>
    <row r="6" spans="2:47" x14ac:dyDescent="0.3">
      <c r="B6" t="s">
        <v>2</v>
      </c>
      <c r="G6" t="b">
        <v>1</v>
      </c>
    </row>
    <row r="7" spans="2:47" x14ac:dyDescent="0.3">
      <c r="B7" t="s">
        <v>3</v>
      </c>
      <c r="G7" t="b">
        <v>1</v>
      </c>
    </row>
    <row r="9" spans="2:47" x14ac:dyDescent="0.3">
      <c r="B9" s="1" t="s">
        <v>5</v>
      </c>
    </row>
    <row r="10" spans="2:47" x14ac:dyDescent="0.3">
      <c r="B10" t="s">
        <v>6</v>
      </c>
    </row>
    <row r="11" spans="2:47" x14ac:dyDescent="0.3">
      <c r="B11" t="s">
        <v>7</v>
      </c>
      <c r="H11" t="s">
        <v>135</v>
      </c>
      <c r="I11">
        <f>COUNTA(B3:B7)</f>
        <v>5</v>
      </c>
    </row>
    <row r="12" spans="2:47" x14ac:dyDescent="0.3">
      <c r="B12" t="s">
        <v>8</v>
      </c>
      <c r="H12" t="s">
        <v>140</v>
      </c>
      <c r="I12">
        <f>COUNTIF($G$3:$G$8,TRUE)</f>
        <v>4</v>
      </c>
    </row>
    <row r="13" spans="2:47" x14ac:dyDescent="0.3">
      <c r="B13" t="s">
        <v>9</v>
      </c>
      <c r="H13" t="s">
        <v>141</v>
      </c>
      <c r="I13">
        <f>COUNTIF($E$4:$E$10,TRUE)/COUNTA(B3:B10)*100</f>
        <v>0</v>
      </c>
    </row>
    <row r="14" spans="2:47" x14ac:dyDescent="0.3">
      <c r="B14" t="s">
        <v>10</v>
      </c>
    </row>
    <row r="15" spans="2:47" x14ac:dyDescent="0.3">
      <c r="I15" t="str">
        <f>IF(I11=I12, "Yes", "No")</f>
        <v>No</v>
      </c>
    </row>
    <row r="16" spans="2:47" x14ac:dyDescent="0.3">
      <c r="B16" s="1" t="s">
        <v>11</v>
      </c>
    </row>
    <row r="17" spans="2:2" x14ac:dyDescent="0.3">
      <c r="B17" t="s">
        <v>12</v>
      </c>
    </row>
    <row r="18" spans="2:2" x14ac:dyDescent="0.3">
      <c r="B18" t="s">
        <v>13</v>
      </c>
    </row>
    <row r="19" spans="2:2" x14ac:dyDescent="0.3">
      <c r="B19" t="s">
        <v>14</v>
      </c>
    </row>
    <row r="20" spans="2:2" x14ac:dyDescent="0.3">
      <c r="B20" t="s">
        <v>15</v>
      </c>
    </row>
    <row r="22" spans="2:2" x14ac:dyDescent="0.3">
      <c r="B22" s="1" t="s">
        <v>16</v>
      </c>
    </row>
    <row r="23" spans="2:2" x14ac:dyDescent="0.3">
      <c r="B23" t="s">
        <v>17</v>
      </c>
    </row>
    <row r="24" spans="2:2" x14ac:dyDescent="0.3">
      <c r="B24" t="s">
        <v>18</v>
      </c>
    </row>
    <row r="25" spans="2:2" x14ac:dyDescent="0.3">
      <c r="B25" t="s">
        <v>19</v>
      </c>
    </row>
    <row r="26" spans="2:2" x14ac:dyDescent="0.3">
      <c r="B26" t="s">
        <v>20</v>
      </c>
    </row>
    <row r="28" spans="2:2" x14ac:dyDescent="0.3">
      <c r="B28" s="1" t="s">
        <v>21</v>
      </c>
    </row>
    <row r="29" spans="2:2" x14ac:dyDescent="0.3">
      <c r="B29" t="s">
        <v>22</v>
      </c>
    </row>
    <row r="30" spans="2:2" x14ac:dyDescent="0.3">
      <c r="B30" t="s">
        <v>23</v>
      </c>
    </row>
    <row r="31" spans="2:2" x14ac:dyDescent="0.3">
      <c r="B31" t="s">
        <v>24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243840</xdr:colOff>
                    <xdr:row>2</xdr:row>
                    <xdr:rowOff>0</xdr:rowOff>
                  </from>
                  <to>
                    <xdr:col>5</xdr:col>
                    <xdr:colOff>449580</xdr:colOff>
                    <xdr:row>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243840</xdr:colOff>
                    <xdr:row>3</xdr:row>
                    <xdr:rowOff>0</xdr:rowOff>
                  </from>
                  <to>
                    <xdr:col>5</xdr:col>
                    <xdr:colOff>449580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243840</xdr:colOff>
                    <xdr:row>4</xdr:row>
                    <xdr:rowOff>0</xdr:rowOff>
                  </from>
                  <to>
                    <xdr:col>5</xdr:col>
                    <xdr:colOff>449580</xdr:colOff>
                    <xdr:row>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243840</xdr:colOff>
                    <xdr:row>5</xdr:row>
                    <xdr:rowOff>0</xdr:rowOff>
                  </from>
                  <to>
                    <xdr:col>5</xdr:col>
                    <xdr:colOff>449580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243840</xdr:colOff>
                    <xdr:row>6</xdr:row>
                    <xdr:rowOff>0</xdr:rowOff>
                  </from>
                  <to>
                    <xdr:col>5</xdr:col>
                    <xdr:colOff>449580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243840</xdr:colOff>
                    <xdr:row>9</xdr:row>
                    <xdr:rowOff>0</xdr:rowOff>
                  </from>
                  <to>
                    <xdr:col>5</xdr:col>
                    <xdr:colOff>449580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243840</xdr:colOff>
                    <xdr:row>10</xdr:row>
                    <xdr:rowOff>0</xdr:rowOff>
                  </from>
                  <to>
                    <xdr:col>5</xdr:col>
                    <xdr:colOff>449580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243840</xdr:colOff>
                    <xdr:row>11</xdr:row>
                    <xdr:rowOff>0</xdr:rowOff>
                  </from>
                  <to>
                    <xdr:col>5</xdr:col>
                    <xdr:colOff>449580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243840</xdr:colOff>
                    <xdr:row>12</xdr:row>
                    <xdr:rowOff>0</xdr:rowOff>
                  </from>
                  <to>
                    <xdr:col>5</xdr:col>
                    <xdr:colOff>449580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5</xdr:col>
                    <xdr:colOff>243840</xdr:colOff>
                    <xdr:row>13</xdr:row>
                    <xdr:rowOff>0</xdr:rowOff>
                  </from>
                  <to>
                    <xdr:col>5</xdr:col>
                    <xdr:colOff>449580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5</xdr:col>
                    <xdr:colOff>243840</xdr:colOff>
                    <xdr:row>14</xdr:row>
                    <xdr:rowOff>0</xdr:rowOff>
                  </from>
                  <to>
                    <xdr:col>5</xdr:col>
                    <xdr:colOff>449580</xdr:colOff>
                    <xdr:row>14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5</xdr:col>
                    <xdr:colOff>243840</xdr:colOff>
                    <xdr:row>15</xdr:row>
                    <xdr:rowOff>0</xdr:rowOff>
                  </from>
                  <to>
                    <xdr:col>5</xdr:col>
                    <xdr:colOff>449580</xdr:colOff>
                    <xdr:row>15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5</xdr:col>
                    <xdr:colOff>243840</xdr:colOff>
                    <xdr:row>16</xdr:row>
                    <xdr:rowOff>0</xdr:rowOff>
                  </from>
                  <to>
                    <xdr:col>5</xdr:col>
                    <xdr:colOff>449580</xdr:colOff>
                    <xdr:row>16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5</xdr:col>
                    <xdr:colOff>243840</xdr:colOff>
                    <xdr:row>17</xdr:row>
                    <xdr:rowOff>0</xdr:rowOff>
                  </from>
                  <to>
                    <xdr:col>5</xdr:col>
                    <xdr:colOff>449580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5</xdr:col>
                    <xdr:colOff>243840</xdr:colOff>
                    <xdr:row>18</xdr:row>
                    <xdr:rowOff>0</xdr:rowOff>
                  </from>
                  <to>
                    <xdr:col>5</xdr:col>
                    <xdr:colOff>449580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5</xdr:col>
                    <xdr:colOff>243840</xdr:colOff>
                    <xdr:row>19</xdr:row>
                    <xdr:rowOff>0</xdr:rowOff>
                  </from>
                  <to>
                    <xdr:col>5</xdr:col>
                    <xdr:colOff>449580</xdr:colOff>
                    <xdr:row>19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5</xdr:col>
                    <xdr:colOff>243840</xdr:colOff>
                    <xdr:row>20</xdr:row>
                    <xdr:rowOff>0</xdr:rowOff>
                  </from>
                  <to>
                    <xdr:col>5</xdr:col>
                    <xdr:colOff>449580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5</xdr:col>
                    <xdr:colOff>243840</xdr:colOff>
                    <xdr:row>21</xdr:row>
                    <xdr:rowOff>0</xdr:rowOff>
                  </from>
                  <to>
                    <xdr:col>5</xdr:col>
                    <xdr:colOff>449580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5</xdr:col>
                    <xdr:colOff>243840</xdr:colOff>
                    <xdr:row>22</xdr:row>
                    <xdr:rowOff>0</xdr:rowOff>
                  </from>
                  <to>
                    <xdr:col>5</xdr:col>
                    <xdr:colOff>449580</xdr:colOff>
                    <xdr:row>22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5"/>
  <sheetViews>
    <sheetView workbookViewId="0">
      <selection activeCell="L4" sqref="L4"/>
    </sheetView>
  </sheetViews>
  <sheetFormatPr defaultRowHeight="14.4" x14ac:dyDescent="0.3"/>
  <cols>
    <col min="8" max="8" width="11.77734375" customWidth="1"/>
    <col min="12" max="12" width="11.109375" customWidth="1"/>
    <col min="13" max="13" width="11.5546875" customWidth="1"/>
    <col min="14" max="14" width="15.21875" customWidth="1"/>
    <col min="15" max="15" width="10.44140625" customWidth="1"/>
  </cols>
  <sheetData>
    <row r="1" spans="1:16" x14ac:dyDescent="0.3">
      <c r="A1" t="s">
        <v>313</v>
      </c>
      <c r="B1" t="s">
        <v>265</v>
      </c>
      <c r="C1" t="s">
        <v>266</v>
      </c>
      <c r="D1" t="s">
        <v>267</v>
      </c>
      <c r="E1" t="s">
        <v>268</v>
      </c>
      <c r="F1" t="s">
        <v>281</v>
      </c>
    </row>
    <row r="2" spans="1:16" x14ac:dyDescent="0.3">
      <c r="B2">
        <v>1</v>
      </c>
      <c r="C2">
        <v>21</v>
      </c>
      <c r="D2" t="s">
        <v>269</v>
      </c>
      <c r="E2" t="s">
        <v>278</v>
      </c>
      <c r="F2">
        <v>1234</v>
      </c>
      <c r="L2" t="s">
        <v>314</v>
      </c>
      <c r="M2" t="s">
        <v>315</v>
      </c>
    </row>
    <row r="3" spans="1:16" x14ac:dyDescent="0.3">
      <c r="C3">
        <v>21</v>
      </c>
      <c r="D3" t="s">
        <v>269</v>
      </c>
      <c r="E3" t="s">
        <v>277</v>
      </c>
      <c r="F3">
        <v>2345</v>
      </c>
      <c r="L3" s="134">
        <v>43466</v>
      </c>
      <c r="M3" s="134">
        <v>43467</v>
      </c>
    </row>
    <row r="4" spans="1:16" x14ac:dyDescent="0.3">
      <c r="B4">
        <v>3</v>
      </c>
      <c r="C4">
        <v>23</v>
      </c>
      <c r="D4" t="s">
        <v>270</v>
      </c>
      <c r="E4" t="s">
        <v>278</v>
      </c>
      <c r="F4">
        <v>4321</v>
      </c>
      <c r="L4" s="134">
        <v>43480</v>
      </c>
      <c r="M4" s="134">
        <v>43559</v>
      </c>
    </row>
    <row r="5" spans="1:16" x14ac:dyDescent="0.3">
      <c r="B5">
        <v>4</v>
      </c>
      <c r="C5">
        <v>22</v>
      </c>
      <c r="D5" t="s">
        <v>271</v>
      </c>
      <c r="E5" t="s">
        <v>279</v>
      </c>
      <c r="F5">
        <v>6543</v>
      </c>
      <c r="L5" s="134">
        <v>43487</v>
      </c>
      <c r="M5" s="134">
        <v>43529</v>
      </c>
    </row>
    <row r="6" spans="1:16" x14ac:dyDescent="0.3">
      <c r="B6">
        <v>5</v>
      </c>
      <c r="C6">
        <v>23</v>
      </c>
      <c r="D6" t="s">
        <v>272</v>
      </c>
      <c r="E6" t="s">
        <v>279</v>
      </c>
      <c r="F6">
        <v>7654</v>
      </c>
      <c r="H6" t="s">
        <v>277</v>
      </c>
      <c r="I6">
        <f>COUNTIF(E:E,"foc")</f>
        <v>10</v>
      </c>
      <c r="L6" s="134"/>
    </row>
    <row r="7" spans="1:16" x14ac:dyDescent="0.3">
      <c r="B7">
        <v>6</v>
      </c>
      <c r="C7">
        <v>21</v>
      </c>
      <c r="D7" t="s">
        <v>273</v>
      </c>
      <c r="E7" t="s">
        <v>277</v>
      </c>
      <c r="F7">
        <v>6000</v>
      </c>
      <c r="H7" t="s">
        <v>278</v>
      </c>
      <c r="I7">
        <f>COUNTIF(E2:E:E,"foe")</f>
        <v>8</v>
      </c>
      <c r="L7" s="134"/>
    </row>
    <row r="8" spans="1:16" x14ac:dyDescent="0.3">
      <c r="B8">
        <v>7</v>
      </c>
      <c r="C8">
        <v>21</v>
      </c>
      <c r="D8" t="s">
        <v>269</v>
      </c>
      <c r="E8" t="s">
        <v>277</v>
      </c>
      <c r="F8">
        <v>4000</v>
      </c>
      <c r="H8" t="s">
        <v>279</v>
      </c>
      <c r="I8">
        <f>COUNTIF(E:E,"archi")</f>
        <v>6</v>
      </c>
      <c r="L8" s="134"/>
    </row>
    <row r="9" spans="1:16" x14ac:dyDescent="0.3">
      <c r="B9">
        <v>8</v>
      </c>
      <c r="C9">
        <v>23</v>
      </c>
      <c r="D9" t="s">
        <v>274</v>
      </c>
      <c r="E9" t="s">
        <v>278</v>
      </c>
      <c r="F9">
        <v>2000</v>
      </c>
      <c r="L9" s="134"/>
      <c r="M9" s="134"/>
    </row>
    <row r="10" spans="1:16" x14ac:dyDescent="0.3">
      <c r="B10">
        <v>9</v>
      </c>
      <c r="C10">
        <v>22</v>
      </c>
      <c r="D10" t="s">
        <v>275</v>
      </c>
      <c r="E10" t="s">
        <v>277</v>
      </c>
      <c r="F10">
        <v>1000</v>
      </c>
      <c r="L10" s="134"/>
      <c r="M10">
        <f>NETWORKDAYS(L3,M3)</f>
        <v>2</v>
      </c>
    </row>
    <row r="11" spans="1:16" x14ac:dyDescent="0.3">
      <c r="B11">
        <v>10</v>
      </c>
      <c r="C11">
        <v>24</v>
      </c>
      <c r="D11" t="s">
        <v>276</v>
      </c>
      <c r="E11" t="s">
        <v>278</v>
      </c>
      <c r="F11">
        <v>9000</v>
      </c>
      <c r="L11" s="134"/>
      <c r="M11">
        <f>NETWORKDAYS.INTL(L4,M4)</f>
        <v>58</v>
      </c>
    </row>
    <row r="12" spans="1:16" x14ac:dyDescent="0.3">
      <c r="B12">
        <v>11</v>
      </c>
      <c r="C12">
        <v>21</v>
      </c>
      <c r="D12" t="s">
        <v>269</v>
      </c>
      <c r="E12" t="s">
        <v>278</v>
      </c>
      <c r="F12">
        <v>9000</v>
      </c>
      <c r="H12" t="s">
        <v>280</v>
      </c>
      <c r="I12">
        <f>COUNTIFS(D:D,"kamal",E:E,"foc")</f>
        <v>5</v>
      </c>
      <c r="L12" s="134"/>
    </row>
    <row r="13" spans="1:16" x14ac:dyDescent="0.3">
      <c r="B13">
        <v>12</v>
      </c>
      <c r="C13">
        <v>21</v>
      </c>
      <c r="D13" t="s">
        <v>270</v>
      </c>
      <c r="E13" t="s">
        <v>277</v>
      </c>
      <c r="F13">
        <v>8000</v>
      </c>
      <c r="O13" t="s">
        <v>318</v>
      </c>
      <c r="P13" s="134">
        <f ca="1">TODAY()</f>
        <v>43552</v>
      </c>
    </row>
    <row r="14" spans="1:16" x14ac:dyDescent="0.3">
      <c r="B14">
        <v>13</v>
      </c>
      <c r="C14">
        <v>23</v>
      </c>
      <c r="D14" t="s">
        <v>270</v>
      </c>
      <c r="E14" t="s">
        <v>278</v>
      </c>
      <c r="F14">
        <v>5000</v>
      </c>
      <c r="L14" t="s">
        <v>316</v>
      </c>
      <c r="M14" t="s">
        <v>317</v>
      </c>
      <c r="N14" t="s">
        <v>319</v>
      </c>
      <c r="O14" t="s">
        <v>90</v>
      </c>
    </row>
    <row r="15" spans="1:16" x14ac:dyDescent="0.3">
      <c r="B15">
        <v>14</v>
      </c>
      <c r="C15">
        <v>22</v>
      </c>
      <c r="D15" t="s">
        <v>271</v>
      </c>
      <c r="E15" t="s">
        <v>279</v>
      </c>
      <c r="F15">
        <v>4000</v>
      </c>
      <c r="L15" s="134">
        <v>43529</v>
      </c>
      <c r="N15">
        <f ca="1">NETWORKDAYS(L15,P13)</f>
        <v>18</v>
      </c>
      <c r="O15" t="str">
        <f ca="1">IF(N15&gt;35,"Good","Average")</f>
        <v>Average</v>
      </c>
    </row>
    <row r="16" spans="1:16" x14ac:dyDescent="0.3">
      <c r="B16">
        <v>15</v>
      </c>
      <c r="C16">
        <v>23</v>
      </c>
      <c r="D16" t="s">
        <v>272</v>
      </c>
      <c r="E16" t="s">
        <v>279</v>
      </c>
      <c r="F16">
        <v>5000</v>
      </c>
      <c r="L16" s="134">
        <v>43480</v>
      </c>
      <c r="N16">
        <f ca="1">NETWORKDAYS(L16,P13)</f>
        <v>53</v>
      </c>
      <c r="O16" t="b">
        <f ca="1">IF(N16&gt;30,P16="true",P16="false")</f>
        <v>0</v>
      </c>
    </row>
    <row r="17" spans="2:15" x14ac:dyDescent="0.3">
      <c r="B17">
        <v>16</v>
      </c>
      <c r="C17">
        <v>21</v>
      </c>
      <c r="D17" t="s">
        <v>273</v>
      </c>
      <c r="E17" t="s">
        <v>277</v>
      </c>
      <c r="F17">
        <v>6578</v>
      </c>
      <c r="L17" s="134">
        <v>43487</v>
      </c>
      <c r="N17" s="135">
        <f ca="1">NETWORKDAYS(L17,P13)</f>
        <v>48</v>
      </c>
      <c r="O17" t="b">
        <f ca="1">IF(N17&gt;30,P17="true",P17="false")</f>
        <v>0</v>
      </c>
    </row>
    <row r="18" spans="2:15" x14ac:dyDescent="0.3">
      <c r="B18">
        <v>17</v>
      </c>
      <c r="C18">
        <v>21</v>
      </c>
      <c r="D18" t="s">
        <v>269</v>
      </c>
      <c r="E18" t="s">
        <v>277</v>
      </c>
      <c r="F18">
        <v>6765</v>
      </c>
    </row>
    <row r="19" spans="2:15" x14ac:dyDescent="0.3">
      <c r="B19">
        <v>18</v>
      </c>
      <c r="C19">
        <v>23</v>
      </c>
      <c r="D19" t="s">
        <v>273</v>
      </c>
      <c r="E19" t="s">
        <v>278</v>
      </c>
      <c r="F19">
        <v>546</v>
      </c>
    </row>
    <row r="20" spans="2:15" x14ac:dyDescent="0.3">
      <c r="B20">
        <v>19</v>
      </c>
      <c r="C20">
        <v>22</v>
      </c>
      <c r="D20" t="s">
        <v>275</v>
      </c>
      <c r="E20" t="s">
        <v>278</v>
      </c>
      <c r="F20">
        <v>465</v>
      </c>
    </row>
    <row r="21" spans="2:15" x14ac:dyDescent="0.3">
      <c r="B21">
        <v>20</v>
      </c>
      <c r="C21">
        <v>24</v>
      </c>
      <c r="D21" t="s">
        <v>276</v>
      </c>
      <c r="E21" t="s">
        <v>279</v>
      </c>
      <c r="F21">
        <v>5667</v>
      </c>
    </row>
    <row r="22" spans="2:15" x14ac:dyDescent="0.3">
      <c r="D22" t="s">
        <v>269</v>
      </c>
      <c r="E22" t="s">
        <v>277</v>
      </c>
    </row>
    <row r="23" spans="2:15" x14ac:dyDescent="0.3">
      <c r="D23" t="s">
        <v>269</v>
      </c>
      <c r="E23" t="s">
        <v>277</v>
      </c>
    </row>
    <row r="24" spans="2:15" x14ac:dyDescent="0.3">
      <c r="E24" t="s">
        <v>279</v>
      </c>
    </row>
    <row r="25" spans="2:15" x14ac:dyDescent="0.3">
      <c r="E25" t="s">
        <v>277</v>
      </c>
    </row>
  </sheetData>
  <pageMargins left="0.7" right="0.7" top="0.75" bottom="0.75" header="0.3" footer="0.3"/>
  <pageSetup orientation="portrait" verticalDpi="0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autoLine="0" r:id="rId5">
            <anchor moveWithCells="1">
              <from>
                <xdr:col>6</xdr:col>
                <xdr:colOff>571500</xdr:colOff>
                <xdr:row>17</xdr:row>
                <xdr:rowOff>0</xdr:rowOff>
              </from>
              <to>
                <xdr:col>8</xdr:col>
                <xdr:colOff>68580</xdr:colOff>
                <xdr:row>18</xdr:row>
                <xdr:rowOff>121920</xdr:rowOff>
              </to>
            </anchor>
          </controlPr>
        </control>
      </mc:Choice>
      <mc:Fallback>
        <control shapeId="5121" r:id="rId4" name="CommandButton1"/>
      </mc:Fallback>
    </mc:AlternateContent>
    <mc:AlternateContent xmlns:mc="http://schemas.openxmlformats.org/markup-compatibility/2006">
      <mc:Choice Requires="x14">
        <control shapeId="5122" r:id="rId6" name="CommandButton2">
          <controlPr autoLine="0" r:id="rId7">
            <anchor moveWithCells="1">
              <from>
                <xdr:col>11</xdr:col>
                <xdr:colOff>0</xdr:colOff>
                <xdr:row>11</xdr:row>
                <xdr:rowOff>30480</xdr:rowOff>
              </from>
              <to>
                <xdr:col>12</xdr:col>
                <xdr:colOff>152400</xdr:colOff>
                <xdr:row>12</xdr:row>
                <xdr:rowOff>152400</xdr:rowOff>
              </to>
            </anchor>
          </controlPr>
        </control>
      </mc:Choice>
      <mc:Fallback>
        <control shapeId="5122" r:id="rId6" name="CommandButton2"/>
      </mc:Fallback>
    </mc:AlternateContent>
  </controls>
  <tableParts count="1"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A71E2D07-820D-4190-A7C5-9695DA3564F3}">
            <xm:f>NOT(ISERROR(SEARCH($O$15,L19)))</xm:f>
            <xm:f>$O$15</xm:f>
            <x14:dxf/>
          </x14:cfRule>
          <xm:sqref>L19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FB4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20" sqref="J20"/>
    </sheetView>
  </sheetViews>
  <sheetFormatPr defaultRowHeight="14.4" x14ac:dyDescent="0.3"/>
  <cols>
    <col min="2" max="2" width="38.21875" customWidth="1"/>
    <col min="3" max="3" width="11.33203125" customWidth="1"/>
    <col min="4" max="4" width="9.6640625" customWidth="1"/>
    <col min="5" max="5" width="10.44140625" customWidth="1"/>
    <col min="6" max="6" width="9.44140625" customWidth="1"/>
    <col min="7" max="7" width="6.5546875" customWidth="1"/>
    <col min="8" max="9" width="6.21875" customWidth="1"/>
    <col min="10" max="10" width="7.44140625" customWidth="1"/>
    <col min="11" max="11" width="6.88671875" customWidth="1"/>
    <col min="12" max="12" width="7.21875" customWidth="1"/>
    <col min="13" max="13" width="6.88671875" customWidth="1"/>
    <col min="14" max="14" width="7.44140625" customWidth="1"/>
    <col min="15" max="15" width="7.33203125" customWidth="1"/>
    <col min="16" max="16" width="7.5546875" customWidth="1"/>
    <col min="17" max="17" width="8.21875" customWidth="1"/>
    <col min="18" max="18" width="7.21875" customWidth="1"/>
    <col min="19" max="19" width="8.21875" customWidth="1"/>
    <col min="20" max="21" width="7.5546875" customWidth="1"/>
    <col min="22" max="22" width="7.21875" customWidth="1"/>
    <col min="23" max="23" width="7.33203125" customWidth="1"/>
    <col min="24" max="24" width="7.88671875" customWidth="1"/>
    <col min="25" max="25" width="7.5546875" customWidth="1"/>
    <col min="26" max="26" width="7.88671875" customWidth="1"/>
    <col min="27" max="27" width="8.21875" customWidth="1"/>
    <col min="28" max="28" width="7.5546875" customWidth="1"/>
    <col min="29" max="29" width="7.21875" customWidth="1"/>
    <col min="30" max="30" width="7.5546875" customWidth="1"/>
    <col min="31" max="31" width="7.33203125" customWidth="1"/>
    <col min="32" max="32" width="7.88671875" customWidth="1"/>
    <col min="33" max="34" width="7.77734375" customWidth="1"/>
    <col min="35" max="35" width="6.88671875" customWidth="1"/>
    <col min="36" max="39" width="7" customWidth="1"/>
    <col min="40" max="41" width="7.21875" customWidth="1"/>
    <col min="42" max="42" width="7.33203125" customWidth="1"/>
    <col min="43" max="43" width="7.5546875" customWidth="1"/>
    <col min="44" max="44" width="7.44140625" customWidth="1"/>
    <col min="45" max="45" width="7.5546875" customWidth="1"/>
    <col min="46" max="46" width="7.77734375" customWidth="1"/>
  </cols>
  <sheetData>
    <row r="1" spans="2:158" ht="15" thickBot="1" x14ac:dyDescent="0.3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s="2" t="s">
        <v>95</v>
      </c>
      <c r="H1" t="s">
        <v>96</v>
      </c>
      <c r="I1" t="s">
        <v>97</v>
      </c>
      <c r="J1" t="s">
        <v>98</v>
      </c>
      <c r="K1" t="s">
        <v>99</v>
      </c>
      <c r="L1" s="2" t="s">
        <v>100</v>
      </c>
      <c r="M1" t="s">
        <v>101</v>
      </c>
      <c r="N1" t="s">
        <v>102</v>
      </c>
      <c r="O1" t="s">
        <v>103</v>
      </c>
      <c r="P1" t="s">
        <v>104</v>
      </c>
      <c r="Q1" s="2" t="s">
        <v>105</v>
      </c>
      <c r="R1" t="s">
        <v>106</v>
      </c>
      <c r="S1" t="s">
        <v>107</v>
      </c>
      <c r="T1" t="s">
        <v>108</v>
      </c>
      <c r="U1" t="s">
        <v>109</v>
      </c>
      <c r="V1" s="2" t="s">
        <v>110</v>
      </c>
      <c r="W1" t="s">
        <v>111</v>
      </c>
      <c r="X1" t="s">
        <v>112</v>
      </c>
      <c r="Y1" t="s">
        <v>113</v>
      </c>
      <c r="Z1" t="s">
        <v>114</v>
      </c>
      <c r="AA1" s="2" t="s">
        <v>115</v>
      </c>
      <c r="AB1" t="s">
        <v>116</v>
      </c>
      <c r="AC1" t="s">
        <v>117</v>
      </c>
      <c r="AD1" t="s">
        <v>118</v>
      </c>
      <c r="AE1" t="s">
        <v>119</v>
      </c>
      <c r="AF1" s="2" t="s">
        <v>120</v>
      </c>
      <c r="AG1" t="s">
        <v>121</v>
      </c>
      <c r="AH1" t="s">
        <v>122</v>
      </c>
      <c r="AI1" t="s">
        <v>123</v>
      </c>
      <c r="AJ1" t="s">
        <v>124</v>
      </c>
      <c r="AK1" s="2" t="s">
        <v>125</v>
      </c>
      <c r="AL1" t="s">
        <v>126</v>
      </c>
      <c r="AM1" t="s">
        <v>127</v>
      </c>
      <c r="AN1" t="s">
        <v>128</v>
      </c>
      <c r="AO1" t="s">
        <v>129</v>
      </c>
      <c r="AP1" s="2" t="s">
        <v>130</v>
      </c>
      <c r="AQ1" t="s">
        <v>131</v>
      </c>
      <c r="AR1" t="s">
        <v>132</v>
      </c>
      <c r="AS1" t="s">
        <v>133</v>
      </c>
      <c r="AT1" t="s">
        <v>134</v>
      </c>
      <c r="AU1" s="2" t="s">
        <v>153</v>
      </c>
      <c r="AV1" t="s">
        <v>154</v>
      </c>
      <c r="AW1" t="s">
        <v>155</v>
      </c>
      <c r="AX1" t="s">
        <v>156</v>
      </c>
      <c r="AY1" t="s">
        <v>157</v>
      </c>
      <c r="AZ1" s="2" t="s">
        <v>158</v>
      </c>
      <c r="BA1" t="s">
        <v>159</v>
      </c>
      <c r="BB1" t="s">
        <v>160</v>
      </c>
      <c r="BC1" t="s">
        <v>161</v>
      </c>
      <c r="BD1" t="s">
        <v>162</v>
      </c>
      <c r="BE1" s="2" t="s">
        <v>163</v>
      </c>
      <c r="BF1" t="s">
        <v>164</v>
      </c>
      <c r="BG1" t="s">
        <v>165</v>
      </c>
      <c r="BH1" t="s">
        <v>166</v>
      </c>
      <c r="BI1" t="s">
        <v>167</v>
      </c>
      <c r="BJ1" s="2" t="s">
        <v>168</v>
      </c>
      <c r="BK1" t="s">
        <v>169</v>
      </c>
      <c r="BL1" t="s">
        <v>170</v>
      </c>
      <c r="BM1" t="s">
        <v>171</v>
      </c>
      <c r="BN1" t="s">
        <v>172</v>
      </c>
      <c r="BO1" s="2" t="s">
        <v>173</v>
      </c>
      <c r="BP1" t="s">
        <v>174</v>
      </c>
      <c r="BQ1" t="s">
        <v>175</v>
      </c>
      <c r="BR1" t="s">
        <v>176</v>
      </c>
      <c r="BS1" t="s">
        <v>177</v>
      </c>
      <c r="BT1" s="2" t="s">
        <v>178</v>
      </c>
      <c r="BU1" t="s">
        <v>179</v>
      </c>
      <c r="BV1" t="s">
        <v>180</v>
      </c>
      <c r="BW1" t="s">
        <v>181</v>
      </c>
      <c r="BX1" t="s">
        <v>182</v>
      </c>
      <c r="BY1" s="2" t="s">
        <v>183</v>
      </c>
      <c r="BZ1" t="s">
        <v>184</v>
      </c>
      <c r="CA1" t="s">
        <v>185</v>
      </c>
      <c r="CB1" t="s">
        <v>186</v>
      </c>
      <c r="CC1" t="s">
        <v>187</v>
      </c>
      <c r="CD1" s="2" t="s">
        <v>188</v>
      </c>
      <c r="CE1" t="s">
        <v>189</v>
      </c>
      <c r="CF1" t="s">
        <v>190</v>
      </c>
      <c r="CG1" t="s">
        <v>191</v>
      </c>
      <c r="CH1" t="s">
        <v>192</v>
      </c>
      <c r="CI1" s="2" t="s">
        <v>193</v>
      </c>
      <c r="CJ1" t="s">
        <v>194</v>
      </c>
      <c r="CK1" t="s">
        <v>195</v>
      </c>
      <c r="CL1" t="s">
        <v>196</v>
      </c>
      <c r="CM1" t="s">
        <v>197</v>
      </c>
      <c r="CN1" s="2" t="s">
        <v>198</v>
      </c>
      <c r="CO1" t="s">
        <v>199</v>
      </c>
      <c r="CP1" t="s">
        <v>200</v>
      </c>
      <c r="CQ1" t="s">
        <v>201</v>
      </c>
      <c r="CR1" t="s">
        <v>202</v>
      </c>
      <c r="CS1" s="2" t="s">
        <v>203</v>
      </c>
      <c r="CT1" t="s">
        <v>204</v>
      </c>
      <c r="CU1" t="s">
        <v>205</v>
      </c>
      <c r="CV1" t="s">
        <v>206</v>
      </c>
      <c r="CW1" t="s">
        <v>207</v>
      </c>
      <c r="CX1" s="2" t="s">
        <v>208</v>
      </c>
      <c r="CY1" t="s">
        <v>209</v>
      </c>
      <c r="CZ1" t="s">
        <v>210</v>
      </c>
      <c r="DA1" t="s">
        <v>211</v>
      </c>
      <c r="DB1" t="s">
        <v>212</v>
      </c>
      <c r="DC1" s="2" t="s">
        <v>213</v>
      </c>
      <c r="DD1" t="s">
        <v>214</v>
      </c>
      <c r="DE1" t="s">
        <v>215</v>
      </c>
      <c r="DF1" t="s">
        <v>216</v>
      </c>
      <c r="DG1" t="s">
        <v>217</v>
      </c>
      <c r="DH1" s="2" t="s">
        <v>218</v>
      </c>
      <c r="DI1" t="s">
        <v>219</v>
      </c>
      <c r="DJ1" t="s">
        <v>220</v>
      </c>
      <c r="DK1" t="s">
        <v>221</v>
      </c>
      <c r="DL1" t="s">
        <v>222</v>
      </c>
      <c r="DM1" s="2" t="s">
        <v>223</v>
      </c>
      <c r="DN1" t="s">
        <v>224</v>
      </c>
      <c r="DO1" t="s">
        <v>225</v>
      </c>
      <c r="DP1" t="s">
        <v>226</v>
      </c>
      <c r="DQ1" t="s">
        <v>227</v>
      </c>
      <c r="DR1" s="2" t="s">
        <v>228</v>
      </c>
      <c r="DS1" t="s">
        <v>229</v>
      </c>
      <c r="DT1" t="s">
        <v>230</v>
      </c>
      <c r="DU1" t="s">
        <v>231</v>
      </c>
      <c r="DV1" t="s">
        <v>232</v>
      </c>
      <c r="DW1" s="2" t="s">
        <v>233</v>
      </c>
      <c r="DX1" t="s">
        <v>234</v>
      </c>
      <c r="DY1" t="s">
        <v>235</v>
      </c>
      <c r="DZ1" t="s">
        <v>236</v>
      </c>
      <c r="EA1" t="s">
        <v>237</v>
      </c>
      <c r="EB1" s="2" t="s">
        <v>238</v>
      </c>
      <c r="EC1" t="s">
        <v>239</v>
      </c>
      <c r="ED1" t="s">
        <v>240</v>
      </c>
      <c r="EE1" t="s">
        <v>241</v>
      </c>
      <c r="EF1" t="s">
        <v>242</v>
      </c>
      <c r="EG1" s="2" t="s">
        <v>243</v>
      </c>
      <c r="EH1" t="s">
        <v>244</v>
      </c>
      <c r="EI1" t="s">
        <v>245</v>
      </c>
      <c r="EJ1" t="s">
        <v>246</v>
      </c>
      <c r="EK1" t="s">
        <v>247</v>
      </c>
      <c r="EL1" s="2" t="s">
        <v>248</v>
      </c>
      <c r="EM1" t="s">
        <v>249</v>
      </c>
      <c r="EN1" t="s">
        <v>250</v>
      </c>
      <c r="EO1" t="s">
        <v>251</v>
      </c>
      <c r="EP1" t="s">
        <v>252</v>
      </c>
      <c r="EQ1" s="2" t="s">
        <v>253</v>
      </c>
      <c r="ER1" t="s">
        <v>254</v>
      </c>
      <c r="ES1" t="s">
        <v>255</v>
      </c>
      <c r="ET1" t="s">
        <v>256</v>
      </c>
      <c r="EU1" t="s">
        <v>257</v>
      </c>
      <c r="EV1" s="2" t="s">
        <v>258</v>
      </c>
      <c r="EW1" t="s">
        <v>259</v>
      </c>
      <c r="EX1" t="s">
        <v>260</v>
      </c>
      <c r="EY1" t="s">
        <v>261</v>
      </c>
      <c r="EZ1" t="s">
        <v>262</v>
      </c>
      <c r="FA1" s="2" t="s">
        <v>263</v>
      </c>
      <c r="FB1" t="s">
        <v>264</v>
      </c>
    </row>
    <row r="2" spans="2:158" x14ac:dyDescent="0.3">
      <c r="B2" s="41" t="s">
        <v>25</v>
      </c>
      <c r="C2" s="42" t="s">
        <v>137</v>
      </c>
      <c r="D2" s="42" t="s">
        <v>138</v>
      </c>
      <c r="E2" s="42" t="s">
        <v>28</v>
      </c>
      <c r="F2" s="44" t="s">
        <v>29</v>
      </c>
      <c r="G2" s="54" t="s">
        <v>34</v>
      </c>
      <c r="H2" s="42"/>
      <c r="I2" s="42">
        <v>1</v>
      </c>
      <c r="J2" s="42"/>
      <c r="K2" s="44"/>
      <c r="L2" s="54" t="s">
        <v>35</v>
      </c>
      <c r="M2" s="42"/>
      <c r="N2" s="42">
        <v>2</v>
      </c>
      <c r="O2" s="42"/>
      <c r="P2" s="44"/>
      <c r="Q2" s="54" t="s">
        <v>36</v>
      </c>
      <c r="R2" s="42"/>
      <c r="S2" s="42">
        <v>3</v>
      </c>
      <c r="T2" s="42"/>
      <c r="U2" s="44"/>
      <c r="V2" s="54" t="s">
        <v>37</v>
      </c>
      <c r="W2" s="42"/>
      <c r="X2" s="42">
        <v>4</v>
      </c>
      <c r="Y2" s="42"/>
      <c r="Z2" s="44"/>
      <c r="AA2" s="54" t="s">
        <v>38</v>
      </c>
      <c r="AB2" s="42"/>
      <c r="AC2" s="42">
        <v>5</v>
      </c>
      <c r="AD2" s="42"/>
      <c r="AE2" s="44"/>
      <c r="AF2" s="54" t="s">
        <v>39</v>
      </c>
      <c r="AG2" s="42"/>
      <c r="AH2" s="42">
        <v>6</v>
      </c>
      <c r="AI2" s="42"/>
      <c r="AJ2" s="44"/>
      <c r="AK2" s="54" t="s">
        <v>40</v>
      </c>
      <c r="AL2" s="42"/>
      <c r="AM2" s="42">
        <v>7</v>
      </c>
      <c r="AN2" s="42"/>
      <c r="AO2" s="44"/>
      <c r="AP2" s="43" t="s">
        <v>41</v>
      </c>
      <c r="AQ2" s="42"/>
      <c r="AR2" s="42">
        <v>8</v>
      </c>
      <c r="AS2" s="42"/>
      <c r="AT2" s="44"/>
      <c r="AU2" s="43" t="s">
        <v>41</v>
      </c>
      <c r="AV2" s="42"/>
      <c r="AW2" s="42">
        <v>9</v>
      </c>
      <c r="AX2" s="42"/>
      <c r="AY2" s="44"/>
      <c r="AZ2" s="43" t="s">
        <v>41</v>
      </c>
      <c r="BA2" s="42"/>
      <c r="BB2" s="42">
        <v>10</v>
      </c>
      <c r="BC2" s="42"/>
      <c r="BD2" s="44"/>
      <c r="BE2" s="43" t="s">
        <v>41</v>
      </c>
      <c r="BF2" s="42"/>
      <c r="BG2" s="42">
        <v>11</v>
      </c>
      <c r="BH2" s="42"/>
      <c r="BI2" s="44"/>
      <c r="BJ2" s="43" t="s">
        <v>41</v>
      </c>
      <c r="BK2" s="42"/>
      <c r="BL2" s="42">
        <v>12</v>
      </c>
      <c r="BM2" s="42"/>
      <c r="BN2" s="44"/>
      <c r="BO2" s="43" t="s">
        <v>41</v>
      </c>
      <c r="BP2" s="42"/>
      <c r="BQ2" s="42">
        <v>13</v>
      </c>
      <c r="BR2" s="42"/>
      <c r="BS2" s="44"/>
      <c r="BT2" s="43" t="s">
        <v>41</v>
      </c>
      <c r="BU2" s="42"/>
      <c r="BV2" s="42">
        <v>14</v>
      </c>
      <c r="BW2" s="42"/>
      <c r="BX2" s="44"/>
      <c r="BY2" s="43" t="s">
        <v>41</v>
      </c>
      <c r="BZ2" s="42"/>
      <c r="CA2" s="42">
        <v>15</v>
      </c>
      <c r="CB2" s="42"/>
      <c r="CC2" s="44"/>
      <c r="CD2" s="43" t="s">
        <v>41</v>
      </c>
      <c r="CE2" s="42"/>
      <c r="CF2" s="42">
        <v>16</v>
      </c>
      <c r="CG2" s="42"/>
      <c r="CH2" s="44"/>
      <c r="CI2" s="43" t="s">
        <v>41</v>
      </c>
      <c r="CJ2" s="42"/>
      <c r="CK2" s="42">
        <v>17</v>
      </c>
      <c r="CL2" s="42"/>
      <c r="CM2" s="44"/>
      <c r="CN2" s="43" t="s">
        <v>41</v>
      </c>
      <c r="CO2" s="42"/>
      <c r="CP2" s="42">
        <v>18</v>
      </c>
      <c r="CQ2" s="42"/>
      <c r="CR2" s="44"/>
      <c r="CS2" s="43" t="s">
        <v>41</v>
      </c>
      <c r="CT2" s="42"/>
      <c r="CU2" s="42">
        <v>19</v>
      </c>
      <c r="CV2" s="42"/>
      <c r="CW2" s="44"/>
      <c r="CX2" s="43" t="s">
        <v>41</v>
      </c>
      <c r="CY2" s="42"/>
      <c r="CZ2" s="42">
        <v>20</v>
      </c>
      <c r="DA2" s="42"/>
      <c r="DB2" s="44"/>
      <c r="DC2" s="43" t="s">
        <v>41</v>
      </c>
      <c r="DD2" s="42"/>
      <c r="DE2" s="42">
        <v>21</v>
      </c>
      <c r="DF2" s="42"/>
      <c r="DG2" s="44"/>
      <c r="DH2" s="43" t="s">
        <v>41</v>
      </c>
      <c r="DI2" s="42"/>
      <c r="DJ2" s="42">
        <v>22</v>
      </c>
      <c r="DK2" s="42"/>
      <c r="DL2" s="44"/>
      <c r="DM2" s="43" t="s">
        <v>41</v>
      </c>
      <c r="DN2" s="42"/>
      <c r="DO2" s="42">
        <v>23</v>
      </c>
      <c r="DP2" s="42"/>
      <c r="DQ2" s="44"/>
      <c r="DR2" s="43" t="s">
        <v>41</v>
      </c>
      <c r="DS2" s="42"/>
      <c r="DT2" s="42">
        <v>24</v>
      </c>
      <c r="DU2" s="42"/>
      <c r="DV2" s="44"/>
      <c r="DW2" s="43" t="s">
        <v>41</v>
      </c>
      <c r="DX2" s="42"/>
      <c r="DY2" s="42">
        <v>25</v>
      </c>
      <c r="DZ2" s="42"/>
      <c r="EA2" s="44"/>
      <c r="EB2" s="43" t="s">
        <v>41</v>
      </c>
      <c r="EC2" s="42"/>
      <c r="ED2" s="42">
        <v>26</v>
      </c>
      <c r="EE2" s="42"/>
      <c r="EF2" s="44"/>
      <c r="EG2" s="43" t="s">
        <v>41</v>
      </c>
      <c r="EH2" s="42"/>
      <c r="EI2" s="42">
        <v>27</v>
      </c>
      <c r="EJ2" s="42"/>
      <c r="EK2" s="44"/>
      <c r="EL2" s="43" t="s">
        <v>41</v>
      </c>
      <c r="EM2" s="42"/>
      <c r="EN2" s="42">
        <v>28</v>
      </c>
      <c r="EO2" s="42"/>
      <c r="EP2" s="44"/>
      <c r="EQ2" s="43" t="s">
        <v>41</v>
      </c>
      <c r="ER2" s="42"/>
      <c r="ES2" s="42">
        <v>29</v>
      </c>
      <c r="ET2" s="42"/>
      <c r="EU2" s="44"/>
      <c r="EV2" s="43" t="s">
        <v>41</v>
      </c>
      <c r="EW2" s="42"/>
      <c r="EX2" s="42">
        <v>30</v>
      </c>
      <c r="EY2" s="42"/>
      <c r="EZ2" s="44"/>
      <c r="FA2" s="43" t="s">
        <v>41</v>
      </c>
      <c r="FB2" s="42"/>
    </row>
    <row r="3" spans="2:158" x14ac:dyDescent="0.3">
      <c r="B3" s="45"/>
      <c r="C3" s="46"/>
      <c r="D3" s="46"/>
      <c r="E3" s="46"/>
      <c r="F3" s="50"/>
      <c r="G3" s="59">
        <v>43499</v>
      </c>
      <c r="H3" s="47">
        <v>43500</v>
      </c>
      <c r="I3" s="47">
        <v>43501</v>
      </c>
      <c r="J3" s="47">
        <v>43502</v>
      </c>
      <c r="K3" s="48">
        <v>43503</v>
      </c>
      <c r="L3" s="55">
        <v>43504</v>
      </c>
      <c r="M3" s="60">
        <v>43505</v>
      </c>
      <c r="N3" s="60">
        <v>43506</v>
      </c>
      <c r="O3" s="47">
        <v>43507</v>
      </c>
      <c r="P3" s="48">
        <v>43508</v>
      </c>
      <c r="Q3" s="55">
        <v>43509</v>
      </c>
      <c r="R3" s="47">
        <v>43510</v>
      </c>
      <c r="S3" s="47">
        <v>43511</v>
      </c>
      <c r="T3" s="60">
        <v>43512</v>
      </c>
      <c r="U3" s="61">
        <v>43513</v>
      </c>
      <c r="V3" s="55">
        <v>43514</v>
      </c>
      <c r="W3" s="47">
        <v>43515</v>
      </c>
      <c r="X3" s="47">
        <v>43516</v>
      </c>
      <c r="Y3" s="47">
        <v>43517</v>
      </c>
      <c r="Z3" s="48">
        <v>43518</v>
      </c>
      <c r="AA3" s="62">
        <v>43519</v>
      </c>
      <c r="AB3" s="60">
        <v>43520</v>
      </c>
      <c r="AC3" s="47">
        <v>43521</v>
      </c>
      <c r="AD3" s="47">
        <v>43522</v>
      </c>
      <c r="AE3" s="48">
        <v>43523</v>
      </c>
      <c r="AF3" s="55">
        <v>43524</v>
      </c>
      <c r="AG3" s="47">
        <v>43525</v>
      </c>
      <c r="AH3" s="60">
        <v>43526</v>
      </c>
      <c r="AI3" s="60">
        <v>43527</v>
      </c>
      <c r="AJ3" s="48">
        <v>43528</v>
      </c>
      <c r="AK3" s="55">
        <v>43529</v>
      </c>
      <c r="AL3" s="47">
        <v>43530</v>
      </c>
      <c r="AM3" s="47">
        <v>43531</v>
      </c>
      <c r="AN3" s="47">
        <v>43532</v>
      </c>
      <c r="AO3" s="61">
        <v>43533</v>
      </c>
      <c r="AP3" s="60">
        <v>43534</v>
      </c>
      <c r="AQ3" s="47">
        <v>43535</v>
      </c>
      <c r="AR3" s="47">
        <v>43536</v>
      </c>
      <c r="AS3" s="47">
        <v>43537</v>
      </c>
      <c r="AT3" s="48">
        <v>43538</v>
      </c>
      <c r="AU3" s="60">
        <v>43539</v>
      </c>
      <c r="AV3" s="47">
        <v>43540</v>
      </c>
      <c r="AW3" s="47">
        <v>43541</v>
      </c>
      <c r="AX3" s="47">
        <v>43542</v>
      </c>
      <c r="AY3" s="48">
        <v>43543</v>
      </c>
      <c r="AZ3" s="60">
        <v>43544</v>
      </c>
      <c r="BA3" s="47">
        <v>43545</v>
      </c>
      <c r="BB3" s="47">
        <v>43546</v>
      </c>
      <c r="BC3" s="47">
        <v>43547</v>
      </c>
      <c r="BD3" s="48">
        <v>43548</v>
      </c>
      <c r="BE3" s="60">
        <v>43549</v>
      </c>
      <c r="BF3" s="47">
        <v>43550</v>
      </c>
      <c r="BG3" s="47">
        <v>43551</v>
      </c>
      <c r="BH3" s="47">
        <v>43552</v>
      </c>
      <c r="BI3" s="48">
        <v>43553</v>
      </c>
      <c r="BJ3" s="60">
        <v>43554</v>
      </c>
      <c r="BK3" s="47">
        <v>43555</v>
      </c>
      <c r="BL3" s="47">
        <v>43556</v>
      </c>
      <c r="BM3" s="47">
        <v>43557</v>
      </c>
      <c r="BN3" s="48">
        <v>43558</v>
      </c>
      <c r="BO3" s="60">
        <v>43559</v>
      </c>
      <c r="BP3" s="47">
        <v>43560</v>
      </c>
      <c r="BQ3" s="47">
        <v>43561</v>
      </c>
      <c r="BR3" s="47">
        <v>43562</v>
      </c>
      <c r="BS3" s="48">
        <v>43563</v>
      </c>
      <c r="BT3" s="60">
        <v>43564</v>
      </c>
      <c r="BU3" s="47">
        <v>43565</v>
      </c>
      <c r="BV3" s="47">
        <v>43566</v>
      </c>
      <c r="BW3" s="47">
        <v>43567</v>
      </c>
      <c r="BX3" s="48">
        <v>43568</v>
      </c>
      <c r="BY3" s="60">
        <v>43569</v>
      </c>
      <c r="BZ3" s="47">
        <v>43570</v>
      </c>
      <c r="CA3" s="47">
        <v>43571</v>
      </c>
      <c r="CB3" s="47">
        <v>43572</v>
      </c>
      <c r="CC3" s="48">
        <v>43573</v>
      </c>
      <c r="CD3" s="60">
        <v>43574</v>
      </c>
      <c r="CE3" s="47">
        <v>43575</v>
      </c>
      <c r="CF3" s="47">
        <v>43576</v>
      </c>
      <c r="CG3" s="47">
        <v>43577</v>
      </c>
      <c r="CH3" s="48">
        <v>43578</v>
      </c>
      <c r="CI3" s="60">
        <v>43579</v>
      </c>
      <c r="CJ3" s="47">
        <v>43580</v>
      </c>
      <c r="CK3" s="47">
        <v>43581</v>
      </c>
      <c r="CL3" s="47">
        <v>43582</v>
      </c>
      <c r="CM3" s="48">
        <v>43583</v>
      </c>
      <c r="CN3" s="60">
        <v>43584</v>
      </c>
      <c r="CO3" s="47">
        <v>43585</v>
      </c>
      <c r="CP3" s="47">
        <v>43586</v>
      </c>
      <c r="CQ3" s="47">
        <v>43587</v>
      </c>
      <c r="CR3" s="48">
        <v>43588</v>
      </c>
      <c r="CS3" s="60">
        <v>43589</v>
      </c>
      <c r="CT3" s="47">
        <v>43590</v>
      </c>
      <c r="CU3" s="47">
        <v>43591</v>
      </c>
      <c r="CV3" s="47">
        <v>43592</v>
      </c>
      <c r="CW3" s="48">
        <v>43593</v>
      </c>
      <c r="CX3" s="60">
        <v>43594</v>
      </c>
      <c r="CY3" s="47">
        <v>43595</v>
      </c>
      <c r="CZ3" s="47">
        <v>43596</v>
      </c>
      <c r="DA3" s="47">
        <v>43597</v>
      </c>
      <c r="DB3" s="48">
        <v>43598</v>
      </c>
      <c r="DC3" s="60">
        <v>43599</v>
      </c>
      <c r="DD3" s="47">
        <v>43600</v>
      </c>
      <c r="DE3" s="47">
        <v>43601</v>
      </c>
      <c r="DF3" s="47">
        <v>43602</v>
      </c>
      <c r="DG3" s="48">
        <v>43603</v>
      </c>
      <c r="DH3" s="60">
        <v>43604</v>
      </c>
      <c r="DI3" s="47">
        <v>43605</v>
      </c>
      <c r="DJ3" s="47">
        <v>43606</v>
      </c>
      <c r="DK3" s="47">
        <v>43607</v>
      </c>
      <c r="DL3" s="48">
        <v>43608</v>
      </c>
      <c r="DM3" s="60">
        <v>43609</v>
      </c>
      <c r="DN3" s="47">
        <v>43610</v>
      </c>
      <c r="DO3" s="47">
        <v>43611</v>
      </c>
      <c r="DP3" s="47">
        <v>43612</v>
      </c>
      <c r="DQ3" s="48">
        <v>43613</v>
      </c>
      <c r="DR3" s="60">
        <v>43614</v>
      </c>
      <c r="DS3" s="47">
        <v>43615</v>
      </c>
      <c r="DT3" s="47">
        <v>43616</v>
      </c>
      <c r="DU3" s="47">
        <v>43617</v>
      </c>
      <c r="DV3" s="48">
        <v>43618</v>
      </c>
      <c r="DW3" s="60">
        <v>43619</v>
      </c>
      <c r="DX3" s="47">
        <v>43620</v>
      </c>
      <c r="DY3" s="47">
        <v>43621</v>
      </c>
      <c r="DZ3" s="47">
        <v>43622</v>
      </c>
      <c r="EA3" s="48">
        <v>43623</v>
      </c>
      <c r="EB3" s="60">
        <v>43624</v>
      </c>
      <c r="EC3" s="47">
        <v>43625</v>
      </c>
      <c r="ED3" s="47">
        <v>43626</v>
      </c>
      <c r="EE3" s="47">
        <v>43627</v>
      </c>
      <c r="EF3" s="48">
        <v>43628</v>
      </c>
      <c r="EG3" s="60">
        <v>43629</v>
      </c>
      <c r="EH3" s="47">
        <v>43630</v>
      </c>
      <c r="EI3" s="47">
        <v>43631</v>
      </c>
      <c r="EJ3" s="47">
        <v>43632</v>
      </c>
      <c r="EK3" s="48">
        <v>43633</v>
      </c>
      <c r="EL3" s="60">
        <v>43634</v>
      </c>
      <c r="EM3" s="47">
        <v>43635</v>
      </c>
      <c r="EN3" s="47">
        <v>43636</v>
      </c>
      <c r="EO3" s="47">
        <v>43637</v>
      </c>
      <c r="EP3" s="48">
        <v>43638</v>
      </c>
      <c r="EQ3" s="60">
        <v>43639</v>
      </c>
      <c r="ER3" s="47">
        <v>43640</v>
      </c>
      <c r="ES3" s="47">
        <v>43641</v>
      </c>
      <c r="ET3" s="47">
        <v>43642</v>
      </c>
      <c r="EU3" s="48">
        <v>43643</v>
      </c>
      <c r="EV3" s="60">
        <v>43644</v>
      </c>
      <c r="EW3" s="47">
        <v>43645</v>
      </c>
      <c r="EX3" s="47">
        <v>43646</v>
      </c>
      <c r="EY3" s="47">
        <v>43647</v>
      </c>
      <c r="EZ3" s="48">
        <v>43648</v>
      </c>
      <c r="FA3" s="60">
        <v>43649</v>
      </c>
      <c r="FB3" s="47">
        <v>43650</v>
      </c>
    </row>
    <row r="4" spans="2:158" x14ac:dyDescent="0.3">
      <c r="B4" s="49" t="s">
        <v>4</v>
      </c>
      <c r="C4" s="46"/>
      <c r="D4" s="46"/>
      <c r="E4" s="46"/>
      <c r="F4" s="50"/>
      <c r="G4" s="63"/>
      <c r="H4" s="64"/>
      <c r="I4" s="64"/>
      <c r="J4" s="64"/>
      <c r="K4" s="65"/>
      <c r="L4" s="63"/>
      <c r="M4" s="64"/>
      <c r="N4" s="64"/>
      <c r="O4" s="64"/>
      <c r="P4" s="65"/>
      <c r="Q4" s="63"/>
      <c r="R4" s="64"/>
      <c r="S4" s="64"/>
      <c r="T4" s="64"/>
      <c r="U4" s="65"/>
      <c r="V4" s="63"/>
      <c r="W4" s="64"/>
      <c r="X4" s="64"/>
      <c r="Y4" s="64"/>
      <c r="Z4" s="65"/>
      <c r="AA4" s="63"/>
      <c r="AB4" s="64"/>
      <c r="AC4" s="64"/>
      <c r="AD4" s="64"/>
      <c r="AE4" s="65"/>
      <c r="AF4" s="63"/>
      <c r="AG4" s="64"/>
      <c r="AH4" s="64"/>
      <c r="AI4" s="64"/>
      <c r="AJ4" s="65"/>
      <c r="AK4" s="63"/>
      <c r="AL4" s="64"/>
      <c r="AM4" s="64"/>
      <c r="AN4" s="64"/>
      <c r="AO4" s="50"/>
      <c r="AP4" s="46"/>
      <c r="AQ4" s="46"/>
      <c r="AR4" s="46"/>
      <c r="AS4" s="46"/>
      <c r="AT4" s="50"/>
      <c r="AU4" s="46"/>
      <c r="AV4" s="46"/>
      <c r="AW4" s="46"/>
      <c r="AX4" s="46"/>
      <c r="AY4" s="50"/>
      <c r="AZ4" s="46"/>
      <c r="BA4" s="46"/>
      <c r="BB4" s="46"/>
      <c r="BC4" s="46"/>
      <c r="BD4" s="50"/>
      <c r="BE4" s="46"/>
      <c r="BF4" s="46"/>
      <c r="BG4" s="46"/>
      <c r="BH4" s="46"/>
      <c r="BI4" s="50"/>
      <c r="BJ4" s="46"/>
      <c r="BK4" s="46"/>
      <c r="BL4" s="46"/>
      <c r="BM4" s="46"/>
      <c r="BN4" s="50"/>
      <c r="BO4" s="46"/>
      <c r="BP4" s="46"/>
      <c r="BQ4" s="46"/>
      <c r="BR4" s="46"/>
      <c r="BS4" s="50"/>
      <c r="BT4" s="46"/>
      <c r="BU4" s="46"/>
      <c r="BV4" s="46"/>
      <c r="BW4" s="46"/>
      <c r="BX4" s="50"/>
      <c r="BY4" s="46"/>
      <c r="BZ4" s="46"/>
      <c r="CA4" s="46"/>
      <c r="CB4" s="46"/>
      <c r="CC4" s="50"/>
      <c r="CD4" s="46"/>
      <c r="CE4" s="46"/>
      <c r="CF4" s="46"/>
      <c r="CG4" s="46"/>
      <c r="CH4" s="50"/>
      <c r="CI4" s="46"/>
      <c r="CJ4" s="46"/>
      <c r="CK4" s="46"/>
      <c r="CL4" s="46"/>
      <c r="CM4" s="50"/>
      <c r="CN4" s="46"/>
      <c r="CO4" s="46"/>
      <c r="CP4" s="46"/>
      <c r="CQ4" s="46"/>
      <c r="CR4" s="50"/>
      <c r="CS4" s="46"/>
      <c r="CT4" s="46"/>
      <c r="CU4" s="46"/>
      <c r="CV4" s="46"/>
      <c r="CW4" s="50"/>
      <c r="CX4" s="46"/>
      <c r="CY4" s="46"/>
      <c r="CZ4" s="46"/>
      <c r="DA4" s="46"/>
      <c r="DB4" s="50"/>
      <c r="DC4" s="46"/>
      <c r="DD4" s="46"/>
      <c r="DE4" s="46"/>
      <c r="DF4" s="46"/>
      <c r="DG4" s="50"/>
      <c r="DH4" s="46"/>
      <c r="DI4" s="46"/>
      <c r="DJ4" s="46"/>
      <c r="DK4" s="46"/>
      <c r="DL4" s="50"/>
      <c r="DM4" s="46"/>
      <c r="DN4" s="46"/>
      <c r="DO4" s="46"/>
      <c r="DP4" s="46"/>
      <c r="DQ4" s="50"/>
      <c r="DR4" s="46"/>
      <c r="DS4" s="46"/>
      <c r="DT4" s="46"/>
      <c r="DU4" s="46"/>
      <c r="DV4" s="50"/>
      <c r="DW4" s="46"/>
      <c r="DX4" s="46"/>
      <c r="DY4" s="46"/>
      <c r="DZ4" s="46"/>
      <c r="EA4" s="50"/>
      <c r="EB4" s="46"/>
      <c r="EC4" s="46"/>
      <c r="ED4" s="46"/>
      <c r="EE4" s="46"/>
      <c r="EF4" s="50"/>
      <c r="EG4" s="46"/>
      <c r="EH4" s="46"/>
      <c r="EI4" s="46"/>
      <c r="EJ4" s="46"/>
      <c r="EK4" s="50"/>
      <c r="EL4" s="46"/>
      <c r="EM4" s="46"/>
      <c r="EN4" s="46"/>
      <c r="EO4" s="46"/>
      <c r="EP4" s="50"/>
      <c r="EQ4" s="46"/>
      <c r="ER4" s="46"/>
      <c r="ES4" s="46"/>
      <c r="ET4" s="46"/>
      <c r="EU4" s="50"/>
      <c r="EV4" s="46"/>
      <c r="EW4" s="46"/>
      <c r="EX4" s="46"/>
      <c r="EY4" s="46"/>
      <c r="EZ4" s="50"/>
      <c r="FA4" s="46"/>
      <c r="FB4" s="46"/>
    </row>
    <row r="5" spans="2:158" x14ac:dyDescent="0.3">
      <c r="B5" s="45" t="s">
        <v>88</v>
      </c>
      <c r="C5" s="46"/>
      <c r="D5" s="47"/>
      <c r="E5" s="46"/>
      <c r="F5" s="50"/>
      <c r="G5" s="63"/>
      <c r="H5" s="64"/>
      <c r="I5" s="64"/>
      <c r="J5" s="64"/>
      <c r="K5" s="65"/>
      <c r="L5" s="63"/>
      <c r="M5" s="64"/>
      <c r="N5" s="64"/>
      <c r="O5" s="64"/>
      <c r="P5" s="65"/>
      <c r="Q5" s="63"/>
      <c r="R5" s="64"/>
      <c r="S5" s="64"/>
      <c r="T5" s="64"/>
      <c r="U5" s="65"/>
      <c r="V5" s="63"/>
      <c r="W5" s="64"/>
      <c r="X5" s="64"/>
      <c r="Y5" s="64"/>
      <c r="Z5" s="65"/>
      <c r="AA5" s="63"/>
      <c r="AB5" s="64"/>
      <c r="AC5" s="64"/>
      <c r="AD5" s="64"/>
      <c r="AE5" s="65"/>
      <c r="AF5" s="63"/>
      <c r="AG5" s="64"/>
      <c r="AH5" s="64"/>
      <c r="AI5" s="64"/>
      <c r="AJ5" s="65"/>
      <c r="AK5" s="63"/>
      <c r="AL5" s="64"/>
      <c r="AM5" s="64"/>
      <c r="AN5" s="64"/>
      <c r="AO5" s="50"/>
      <c r="AP5" s="46"/>
      <c r="AQ5" s="46"/>
      <c r="AR5" s="46"/>
      <c r="AS5" s="46"/>
      <c r="AT5" s="50"/>
      <c r="AU5" s="46"/>
      <c r="AV5" s="46"/>
      <c r="AW5" s="46"/>
      <c r="AX5" s="46"/>
      <c r="AY5" s="50"/>
      <c r="AZ5" s="46"/>
      <c r="BA5" s="46"/>
      <c r="BB5" s="46"/>
      <c r="BC5" s="46"/>
      <c r="BD5" s="50"/>
      <c r="BE5" s="46"/>
      <c r="BF5" s="46"/>
      <c r="BG5" s="46"/>
      <c r="BH5" s="46"/>
      <c r="BI5" s="50"/>
      <c r="BJ5" s="46"/>
      <c r="BK5" s="46"/>
      <c r="BL5" s="46"/>
      <c r="BM5" s="46"/>
      <c r="BN5" s="50"/>
      <c r="BO5" s="46"/>
      <c r="BP5" s="46"/>
      <c r="BQ5" s="46"/>
      <c r="BR5" s="46"/>
      <c r="BS5" s="50"/>
      <c r="BT5" s="46"/>
      <c r="BU5" s="46"/>
      <c r="BV5" s="46"/>
      <c r="BW5" s="46"/>
      <c r="BX5" s="50"/>
      <c r="BY5" s="46"/>
      <c r="BZ5" s="46"/>
      <c r="CA5" s="46"/>
      <c r="CB5" s="46"/>
      <c r="CC5" s="50"/>
      <c r="CD5" s="46"/>
      <c r="CE5" s="46"/>
      <c r="CF5" s="46"/>
      <c r="CG5" s="46"/>
      <c r="CH5" s="50"/>
      <c r="CI5" s="46"/>
      <c r="CJ5" s="46"/>
      <c r="CK5" s="46"/>
      <c r="CL5" s="46"/>
      <c r="CM5" s="50"/>
      <c r="CN5" s="46"/>
      <c r="CO5" s="46"/>
      <c r="CP5" s="46"/>
      <c r="CQ5" s="46"/>
      <c r="CR5" s="50"/>
      <c r="CS5" s="46"/>
      <c r="CT5" s="46"/>
      <c r="CU5" s="46"/>
      <c r="CV5" s="46"/>
      <c r="CW5" s="50"/>
      <c r="CX5" s="46"/>
      <c r="CY5" s="46"/>
      <c r="CZ5" s="46"/>
      <c r="DA5" s="46"/>
      <c r="DB5" s="50"/>
      <c r="DC5" s="46"/>
      <c r="DD5" s="46"/>
      <c r="DE5" s="46"/>
      <c r="DF5" s="46"/>
      <c r="DG5" s="50"/>
      <c r="DH5" s="46"/>
      <c r="DI5" s="46"/>
      <c r="DJ5" s="46"/>
      <c r="DK5" s="46"/>
      <c r="DL5" s="50"/>
      <c r="DM5" s="46"/>
      <c r="DN5" s="46"/>
      <c r="DO5" s="46"/>
      <c r="DP5" s="46"/>
      <c r="DQ5" s="50"/>
      <c r="DR5" s="46"/>
      <c r="DS5" s="46"/>
      <c r="DT5" s="46"/>
      <c r="DU5" s="46"/>
      <c r="DV5" s="50"/>
      <c r="DW5" s="46"/>
      <c r="DX5" s="46"/>
      <c r="DY5" s="46"/>
      <c r="DZ5" s="46"/>
      <c r="EA5" s="50"/>
      <c r="EB5" s="46"/>
      <c r="EC5" s="46"/>
      <c r="ED5" s="46"/>
      <c r="EE5" s="46"/>
      <c r="EF5" s="50"/>
      <c r="EG5" s="46"/>
      <c r="EH5" s="46"/>
      <c r="EI5" s="46"/>
      <c r="EJ5" s="46"/>
      <c r="EK5" s="50"/>
      <c r="EL5" s="46"/>
      <c r="EM5" s="46"/>
      <c r="EN5" s="46"/>
      <c r="EO5" s="46"/>
      <c r="EP5" s="50"/>
      <c r="EQ5" s="46"/>
      <c r="ER5" s="46"/>
      <c r="ES5" s="46"/>
      <c r="ET5" s="46"/>
      <c r="EU5" s="50"/>
      <c r="EV5" s="46"/>
      <c r="EW5" s="46"/>
      <c r="EX5" s="46"/>
      <c r="EY5" s="46"/>
      <c r="EZ5" s="50"/>
      <c r="FA5" s="46"/>
      <c r="FB5" s="46"/>
    </row>
    <row r="6" spans="2:158" x14ac:dyDescent="0.3">
      <c r="B6" s="45" t="s">
        <v>136</v>
      </c>
      <c r="C6" s="46"/>
      <c r="D6" s="47"/>
      <c r="E6" s="46"/>
      <c r="F6" s="50"/>
      <c r="G6" s="63"/>
      <c r="H6" s="64"/>
      <c r="I6" s="64"/>
      <c r="J6" s="64"/>
      <c r="K6" s="65"/>
      <c r="L6" s="63"/>
      <c r="M6" s="64"/>
      <c r="N6" s="64"/>
      <c r="O6" s="64"/>
      <c r="P6" s="65"/>
      <c r="Q6" s="63"/>
      <c r="R6" s="64"/>
      <c r="S6" s="64"/>
      <c r="T6" s="64"/>
      <c r="U6" s="65"/>
      <c r="V6" s="63"/>
      <c r="W6" s="64"/>
      <c r="X6" s="64"/>
      <c r="Y6" s="64"/>
      <c r="Z6" s="65"/>
      <c r="AA6" s="63"/>
      <c r="AB6" s="64"/>
      <c r="AC6" s="64"/>
      <c r="AD6" s="64"/>
      <c r="AE6" s="65"/>
      <c r="AF6" s="63"/>
      <c r="AG6" s="64"/>
      <c r="AH6" s="64"/>
      <c r="AI6" s="64"/>
      <c r="AJ6" s="65"/>
      <c r="AK6" s="63"/>
      <c r="AL6" s="64"/>
      <c r="AM6" s="64"/>
      <c r="AN6" s="64"/>
      <c r="AO6" s="50"/>
      <c r="AP6" s="46"/>
      <c r="AQ6" s="46"/>
      <c r="AR6" s="46"/>
      <c r="AS6" s="46"/>
      <c r="AT6" s="50"/>
      <c r="AU6" s="46"/>
      <c r="AV6" s="46"/>
      <c r="AW6" s="46"/>
      <c r="AX6" s="46"/>
      <c r="AY6" s="50"/>
      <c r="AZ6" s="46"/>
      <c r="BA6" s="46"/>
      <c r="BB6" s="46"/>
      <c r="BC6" s="46"/>
      <c r="BD6" s="50"/>
      <c r="BE6" s="46"/>
      <c r="BF6" s="46"/>
      <c r="BG6" s="46"/>
      <c r="BH6" s="46"/>
      <c r="BI6" s="50"/>
      <c r="BJ6" s="46"/>
      <c r="BK6" s="46"/>
      <c r="BL6" s="46"/>
      <c r="BM6" s="46"/>
      <c r="BN6" s="50"/>
      <c r="BO6" s="46"/>
      <c r="BP6" s="46"/>
      <c r="BQ6" s="46"/>
      <c r="BR6" s="46"/>
      <c r="BS6" s="50"/>
      <c r="BT6" s="46"/>
      <c r="BU6" s="46"/>
      <c r="BV6" s="46"/>
      <c r="BW6" s="46"/>
      <c r="BX6" s="50"/>
      <c r="BY6" s="46"/>
      <c r="BZ6" s="46"/>
      <c r="CA6" s="46"/>
      <c r="CB6" s="46"/>
      <c r="CC6" s="50"/>
      <c r="CD6" s="46"/>
      <c r="CE6" s="46"/>
      <c r="CF6" s="46"/>
      <c r="CG6" s="46"/>
      <c r="CH6" s="50"/>
      <c r="CI6" s="46"/>
      <c r="CJ6" s="46"/>
      <c r="CK6" s="46"/>
      <c r="CL6" s="46"/>
      <c r="CM6" s="50"/>
      <c r="CN6" s="46"/>
      <c r="CO6" s="46"/>
      <c r="CP6" s="46"/>
      <c r="CQ6" s="46"/>
      <c r="CR6" s="50"/>
      <c r="CS6" s="46"/>
      <c r="CT6" s="46"/>
      <c r="CU6" s="46"/>
      <c r="CV6" s="46"/>
      <c r="CW6" s="50"/>
      <c r="CX6" s="46"/>
      <c r="CY6" s="46"/>
      <c r="CZ6" s="46"/>
      <c r="DA6" s="46"/>
      <c r="DB6" s="50"/>
      <c r="DC6" s="46"/>
      <c r="DD6" s="46"/>
      <c r="DE6" s="46"/>
      <c r="DF6" s="46"/>
      <c r="DG6" s="50"/>
      <c r="DH6" s="46"/>
      <c r="DI6" s="46"/>
      <c r="DJ6" s="46"/>
      <c r="DK6" s="46"/>
      <c r="DL6" s="50"/>
      <c r="DM6" s="46"/>
      <c r="DN6" s="46"/>
      <c r="DO6" s="46"/>
      <c r="DP6" s="46"/>
      <c r="DQ6" s="50"/>
      <c r="DR6" s="46"/>
      <c r="DS6" s="46"/>
      <c r="DT6" s="46"/>
      <c r="DU6" s="46"/>
      <c r="DV6" s="50"/>
      <c r="DW6" s="46"/>
      <c r="DX6" s="46"/>
      <c r="DY6" s="46"/>
      <c r="DZ6" s="46"/>
      <c r="EA6" s="50"/>
      <c r="EB6" s="46"/>
      <c r="EC6" s="46"/>
      <c r="ED6" s="46"/>
      <c r="EE6" s="46"/>
      <c r="EF6" s="50"/>
      <c r="EG6" s="46"/>
      <c r="EH6" s="46"/>
      <c r="EI6" s="46"/>
      <c r="EJ6" s="46"/>
      <c r="EK6" s="50"/>
      <c r="EL6" s="46"/>
      <c r="EM6" s="46"/>
      <c r="EN6" s="46"/>
      <c r="EO6" s="46"/>
      <c r="EP6" s="50"/>
      <c r="EQ6" s="46"/>
      <c r="ER6" s="46"/>
      <c r="ES6" s="46"/>
      <c r="ET6" s="46"/>
      <c r="EU6" s="50"/>
      <c r="EV6" s="46"/>
      <c r="EW6" s="46"/>
      <c r="EX6" s="46"/>
      <c r="EY6" s="46"/>
      <c r="EZ6" s="50"/>
      <c r="FA6" s="46"/>
      <c r="FB6" s="46"/>
    </row>
    <row r="7" spans="2:158" x14ac:dyDescent="0.3">
      <c r="B7" s="45" t="s">
        <v>2</v>
      </c>
      <c r="C7" s="46"/>
      <c r="D7" s="47"/>
      <c r="E7" s="46"/>
      <c r="F7" s="50"/>
      <c r="G7" s="63"/>
      <c r="H7" s="64"/>
      <c r="I7" s="64"/>
      <c r="J7" s="64"/>
      <c r="K7" s="65"/>
      <c r="L7" s="63"/>
      <c r="M7" s="64"/>
      <c r="N7" s="64"/>
      <c r="O7" s="64"/>
      <c r="P7" s="65"/>
      <c r="Q7" s="63"/>
      <c r="R7" s="64"/>
      <c r="S7" s="64"/>
      <c r="T7" s="64"/>
      <c r="U7" s="65"/>
      <c r="V7" s="63"/>
      <c r="W7" s="64"/>
      <c r="X7" s="64"/>
      <c r="Y7" s="64"/>
      <c r="Z7" s="65"/>
      <c r="AA7" s="63"/>
      <c r="AB7" s="64"/>
      <c r="AC7" s="64"/>
      <c r="AD7" s="64"/>
      <c r="AE7" s="65"/>
      <c r="AF7" s="63"/>
      <c r="AG7" s="64"/>
      <c r="AH7" s="64"/>
      <c r="AI7" s="64"/>
      <c r="AJ7" s="65"/>
      <c r="AK7" s="63"/>
      <c r="AL7" s="64"/>
      <c r="AM7" s="64"/>
      <c r="AN7" s="64"/>
      <c r="AO7" s="50"/>
      <c r="AP7" s="46"/>
      <c r="AQ7" s="46"/>
      <c r="AR7" s="46"/>
      <c r="AS7" s="46"/>
      <c r="AT7" s="50"/>
      <c r="AU7" s="46"/>
      <c r="AV7" s="46"/>
      <c r="AW7" s="46"/>
      <c r="AX7" s="46"/>
      <c r="AY7" s="50"/>
      <c r="AZ7" s="46"/>
      <c r="BA7" s="46"/>
      <c r="BB7" s="46"/>
      <c r="BC7" s="46"/>
      <c r="BD7" s="50"/>
      <c r="BE7" s="46"/>
      <c r="BF7" s="46"/>
      <c r="BG7" s="46"/>
      <c r="BH7" s="46"/>
      <c r="BI7" s="50"/>
      <c r="BJ7" s="46"/>
      <c r="BK7" s="46"/>
      <c r="BL7" s="46"/>
      <c r="BM7" s="46"/>
      <c r="BN7" s="50"/>
      <c r="BO7" s="46"/>
      <c r="BP7" s="46"/>
      <c r="BQ7" s="46"/>
      <c r="BR7" s="46"/>
      <c r="BS7" s="50"/>
      <c r="BT7" s="46"/>
      <c r="BU7" s="46"/>
      <c r="BV7" s="46"/>
      <c r="BW7" s="46"/>
      <c r="BX7" s="50"/>
      <c r="BY7" s="46"/>
      <c r="BZ7" s="46"/>
      <c r="CA7" s="46"/>
      <c r="CB7" s="46"/>
      <c r="CC7" s="50"/>
      <c r="CD7" s="46"/>
      <c r="CE7" s="46"/>
      <c r="CF7" s="46"/>
      <c r="CG7" s="46"/>
      <c r="CH7" s="50"/>
      <c r="CI7" s="46"/>
      <c r="CJ7" s="46"/>
      <c r="CK7" s="46"/>
      <c r="CL7" s="46"/>
      <c r="CM7" s="50"/>
      <c r="CN7" s="46"/>
      <c r="CO7" s="46"/>
      <c r="CP7" s="46"/>
      <c r="CQ7" s="46"/>
      <c r="CR7" s="50"/>
      <c r="CS7" s="46"/>
      <c r="CT7" s="46"/>
      <c r="CU7" s="46"/>
      <c r="CV7" s="46"/>
      <c r="CW7" s="50"/>
      <c r="CX7" s="46"/>
      <c r="CY7" s="46"/>
      <c r="CZ7" s="46"/>
      <c r="DA7" s="46"/>
      <c r="DB7" s="50"/>
      <c r="DC7" s="46"/>
      <c r="DD7" s="46"/>
      <c r="DE7" s="46"/>
      <c r="DF7" s="46"/>
      <c r="DG7" s="50"/>
      <c r="DH7" s="46"/>
      <c r="DI7" s="46"/>
      <c r="DJ7" s="46"/>
      <c r="DK7" s="46"/>
      <c r="DL7" s="50"/>
      <c r="DM7" s="46"/>
      <c r="DN7" s="46"/>
      <c r="DO7" s="46"/>
      <c r="DP7" s="46"/>
      <c r="DQ7" s="50"/>
      <c r="DR7" s="46"/>
      <c r="DS7" s="46"/>
      <c r="DT7" s="46"/>
      <c r="DU7" s="46"/>
      <c r="DV7" s="50"/>
      <c r="DW7" s="46"/>
      <c r="DX7" s="46"/>
      <c r="DY7" s="46"/>
      <c r="DZ7" s="46"/>
      <c r="EA7" s="50"/>
      <c r="EB7" s="46"/>
      <c r="EC7" s="46"/>
      <c r="ED7" s="46"/>
      <c r="EE7" s="46"/>
      <c r="EF7" s="50"/>
      <c r="EG7" s="46"/>
      <c r="EH7" s="46"/>
      <c r="EI7" s="46"/>
      <c r="EJ7" s="46"/>
      <c r="EK7" s="50"/>
      <c r="EL7" s="46"/>
      <c r="EM7" s="46"/>
      <c r="EN7" s="46"/>
      <c r="EO7" s="46"/>
      <c r="EP7" s="50"/>
      <c r="EQ7" s="46"/>
      <c r="ER7" s="46"/>
      <c r="ES7" s="46"/>
      <c r="ET7" s="46"/>
      <c r="EU7" s="50"/>
      <c r="EV7" s="46"/>
      <c r="EW7" s="46"/>
      <c r="EX7" s="46"/>
      <c r="EY7" s="46"/>
      <c r="EZ7" s="50"/>
      <c r="FA7" s="46"/>
      <c r="FB7" s="46"/>
    </row>
    <row r="8" spans="2:158" x14ac:dyDescent="0.3">
      <c r="B8" s="45" t="s">
        <v>3</v>
      </c>
      <c r="C8" s="46"/>
      <c r="D8" s="46"/>
      <c r="E8" s="46"/>
      <c r="F8" s="50"/>
      <c r="G8" s="63"/>
      <c r="H8" s="64"/>
      <c r="I8" s="64"/>
      <c r="J8" s="64"/>
      <c r="K8" s="65"/>
      <c r="L8" s="63"/>
      <c r="M8" s="64"/>
      <c r="N8" s="64"/>
      <c r="O8" s="64"/>
      <c r="P8" s="65"/>
      <c r="Q8" s="63"/>
      <c r="R8" s="64"/>
      <c r="S8" s="64"/>
      <c r="T8" s="64"/>
      <c r="U8" s="65"/>
      <c r="V8" s="63"/>
      <c r="W8" s="64"/>
      <c r="X8" s="64"/>
      <c r="Y8" s="64"/>
      <c r="Z8" s="65"/>
      <c r="AA8" s="63"/>
      <c r="AB8" s="64"/>
      <c r="AC8" s="64"/>
      <c r="AD8" s="64"/>
      <c r="AE8" s="65"/>
      <c r="AF8" s="63"/>
      <c r="AG8" s="64"/>
      <c r="AH8" s="64"/>
      <c r="AI8" s="64"/>
      <c r="AJ8" s="65"/>
      <c r="AK8" s="63"/>
      <c r="AL8" s="64"/>
      <c r="AM8" s="64"/>
      <c r="AN8" s="64"/>
      <c r="AO8" s="50"/>
      <c r="AP8" s="46"/>
      <c r="AQ8" s="46"/>
      <c r="AR8" s="46"/>
      <c r="AS8" s="46"/>
      <c r="AT8" s="50"/>
      <c r="AU8" s="46"/>
      <c r="AV8" s="46"/>
      <c r="AW8" s="46"/>
      <c r="AX8" s="46"/>
      <c r="AY8" s="50"/>
      <c r="AZ8" s="46"/>
      <c r="BA8" s="46"/>
      <c r="BB8" s="46"/>
      <c r="BC8" s="46"/>
      <c r="BD8" s="50"/>
      <c r="BE8" s="46"/>
      <c r="BF8" s="46"/>
      <c r="BG8" s="46"/>
      <c r="BH8" s="46"/>
      <c r="BI8" s="50"/>
      <c r="BJ8" s="46"/>
      <c r="BK8" s="46"/>
      <c r="BL8" s="46"/>
      <c r="BM8" s="46"/>
      <c r="BN8" s="50"/>
      <c r="BO8" s="46"/>
      <c r="BP8" s="46"/>
      <c r="BQ8" s="46"/>
      <c r="BR8" s="46"/>
      <c r="BS8" s="50"/>
      <c r="BT8" s="46"/>
      <c r="BU8" s="46"/>
      <c r="BV8" s="46"/>
      <c r="BW8" s="46"/>
      <c r="BX8" s="50"/>
      <c r="BY8" s="46"/>
      <c r="BZ8" s="46"/>
      <c r="CA8" s="46"/>
      <c r="CB8" s="46"/>
      <c r="CC8" s="50"/>
      <c r="CD8" s="46"/>
      <c r="CE8" s="46"/>
      <c r="CF8" s="46"/>
      <c r="CG8" s="46"/>
      <c r="CH8" s="50"/>
      <c r="CI8" s="46"/>
      <c r="CJ8" s="46"/>
      <c r="CK8" s="46"/>
      <c r="CL8" s="46"/>
      <c r="CM8" s="50"/>
      <c r="CN8" s="46"/>
      <c r="CO8" s="46"/>
      <c r="CP8" s="46"/>
      <c r="CQ8" s="46"/>
      <c r="CR8" s="50"/>
      <c r="CS8" s="46"/>
      <c r="CT8" s="46"/>
      <c r="CU8" s="46"/>
      <c r="CV8" s="46"/>
      <c r="CW8" s="50"/>
      <c r="CX8" s="46"/>
      <c r="CY8" s="46"/>
      <c r="CZ8" s="46"/>
      <c r="DA8" s="46"/>
      <c r="DB8" s="50"/>
      <c r="DC8" s="46"/>
      <c r="DD8" s="46"/>
      <c r="DE8" s="46"/>
      <c r="DF8" s="46"/>
      <c r="DG8" s="50"/>
      <c r="DH8" s="46"/>
      <c r="DI8" s="46"/>
      <c r="DJ8" s="46"/>
      <c r="DK8" s="46"/>
      <c r="DL8" s="50"/>
      <c r="DM8" s="46"/>
      <c r="DN8" s="46"/>
      <c r="DO8" s="46"/>
      <c r="DP8" s="46"/>
      <c r="DQ8" s="50"/>
      <c r="DR8" s="46"/>
      <c r="DS8" s="46"/>
      <c r="DT8" s="46"/>
      <c r="DU8" s="46"/>
      <c r="DV8" s="50"/>
      <c r="DW8" s="46"/>
      <c r="DX8" s="46"/>
      <c r="DY8" s="46"/>
      <c r="DZ8" s="46"/>
      <c r="EA8" s="50"/>
      <c r="EB8" s="46"/>
      <c r="EC8" s="46"/>
      <c r="ED8" s="46"/>
      <c r="EE8" s="46"/>
      <c r="EF8" s="50"/>
      <c r="EG8" s="46"/>
      <c r="EH8" s="46"/>
      <c r="EI8" s="46"/>
      <c r="EJ8" s="46"/>
      <c r="EK8" s="50"/>
      <c r="EL8" s="46"/>
      <c r="EM8" s="46"/>
      <c r="EN8" s="46"/>
      <c r="EO8" s="46"/>
      <c r="EP8" s="50"/>
      <c r="EQ8" s="46"/>
      <c r="ER8" s="46"/>
      <c r="ES8" s="46"/>
      <c r="ET8" s="46"/>
      <c r="EU8" s="50"/>
      <c r="EV8" s="46"/>
      <c r="EW8" s="46"/>
      <c r="EX8" s="46"/>
      <c r="EY8" s="46"/>
      <c r="EZ8" s="50"/>
      <c r="FA8" s="46"/>
      <c r="FB8" s="46"/>
    </row>
    <row r="9" spans="2:158" x14ac:dyDescent="0.3">
      <c r="B9" s="45"/>
      <c r="C9" s="46"/>
      <c r="D9" s="46"/>
      <c r="E9" s="46"/>
      <c r="F9" s="50"/>
      <c r="G9" s="63"/>
      <c r="H9" s="64"/>
      <c r="I9" s="64"/>
      <c r="J9" s="64"/>
      <c r="K9" s="65"/>
      <c r="L9" s="63"/>
      <c r="M9" s="64"/>
      <c r="N9" s="64"/>
      <c r="O9" s="64"/>
      <c r="P9" s="65"/>
      <c r="Q9" s="63"/>
      <c r="R9" s="64"/>
      <c r="S9" s="64"/>
      <c r="T9" s="64"/>
      <c r="U9" s="65"/>
      <c r="V9" s="63"/>
      <c r="W9" s="64"/>
      <c r="X9" s="64"/>
      <c r="Y9" s="64"/>
      <c r="Z9" s="65"/>
      <c r="AA9" s="63"/>
      <c r="AB9" s="64"/>
      <c r="AC9" s="64"/>
      <c r="AD9" s="64"/>
      <c r="AE9" s="65"/>
      <c r="AF9" s="63"/>
      <c r="AG9" s="64"/>
      <c r="AH9" s="64"/>
      <c r="AI9" s="64"/>
      <c r="AJ9" s="65"/>
      <c r="AK9" s="63"/>
      <c r="AL9" s="64"/>
      <c r="AM9" s="64"/>
      <c r="AN9" s="64"/>
      <c r="AO9" s="50"/>
      <c r="AP9" s="46"/>
      <c r="AQ9" s="46"/>
      <c r="AR9" s="46"/>
      <c r="AS9" s="46"/>
      <c r="AT9" s="50"/>
      <c r="AU9" s="46"/>
      <c r="AV9" s="46"/>
      <c r="AW9" s="46"/>
      <c r="AX9" s="46"/>
      <c r="AY9" s="50"/>
      <c r="AZ9" s="46"/>
      <c r="BA9" s="46"/>
      <c r="BB9" s="46"/>
      <c r="BC9" s="46"/>
      <c r="BD9" s="50"/>
      <c r="BE9" s="46"/>
      <c r="BF9" s="46"/>
      <c r="BG9" s="46"/>
      <c r="BH9" s="46"/>
      <c r="BI9" s="50"/>
      <c r="BJ9" s="46"/>
      <c r="BK9" s="46"/>
      <c r="BL9" s="46"/>
      <c r="BM9" s="46"/>
      <c r="BN9" s="50"/>
      <c r="BO9" s="46"/>
      <c r="BP9" s="46"/>
      <c r="BQ9" s="46"/>
      <c r="BR9" s="46"/>
      <c r="BS9" s="50"/>
      <c r="BT9" s="46"/>
      <c r="BU9" s="46"/>
      <c r="BV9" s="46"/>
      <c r="BW9" s="46"/>
      <c r="BX9" s="50"/>
      <c r="BY9" s="46"/>
      <c r="BZ9" s="46"/>
      <c r="CA9" s="46"/>
      <c r="CB9" s="46"/>
      <c r="CC9" s="50"/>
      <c r="CD9" s="46"/>
      <c r="CE9" s="46"/>
      <c r="CF9" s="46"/>
      <c r="CG9" s="46"/>
      <c r="CH9" s="50"/>
      <c r="CI9" s="46"/>
      <c r="CJ9" s="46"/>
      <c r="CK9" s="46"/>
      <c r="CL9" s="46"/>
      <c r="CM9" s="50"/>
      <c r="CN9" s="46"/>
      <c r="CO9" s="46"/>
      <c r="CP9" s="46"/>
      <c r="CQ9" s="46"/>
      <c r="CR9" s="50"/>
      <c r="CS9" s="46"/>
      <c r="CT9" s="46"/>
      <c r="CU9" s="46"/>
      <c r="CV9" s="46"/>
      <c r="CW9" s="50"/>
      <c r="CX9" s="46"/>
      <c r="CY9" s="46"/>
      <c r="CZ9" s="46"/>
      <c r="DA9" s="46"/>
      <c r="DB9" s="50"/>
      <c r="DC9" s="46"/>
      <c r="DD9" s="46"/>
      <c r="DE9" s="46"/>
      <c r="DF9" s="46"/>
      <c r="DG9" s="50"/>
      <c r="DH9" s="46"/>
      <c r="DI9" s="46"/>
      <c r="DJ9" s="46"/>
      <c r="DK9" s="46"/>
      <c r="DL9" s="50"/>
      <c r="DM9" s="46"/>
      <c r="DN9" s="46"/>
      <c r="DO9" s="46"/>
      <c r="DP9" s="46"/>
      <c r="DQ9" s="50"/>
      <c r="DR9" s="46"/>
      <c r="DS9" s="46"/>
      <c r="DT9" s="46"/>
      <c r="DU9" s="46"/>
      <c r="DV9" s="50"/>
      <c r="DW9" s="46"/>
      <c r="DX9" s="46"/>
      <c r="DY9" s="46"/>
      <c r="DZ9" s="46"/>
      <c r="EA9" s="50"/>
      <c r="EB9" s="46"/>
      <c r="EC9" s="46"/>
      <c r="ED9" s="46"/>
      <c r="EE9" s="46"/>
      <c r="EF9" s="50"/>
      <c r="EG9" s="46"/>
      <c r="EH9" s="46"/>
      <c r="EI9" s="46"/>
      <c r="EJ9" s="46"/>
      <c r="EK9" s="50"/>
      <c r="EL9" s="46"/>
      <c r="EM9" s="46"/>
      <c r="EN9" s="46"/>
      <c r="EO9" s="46"/>
      <c r="EP9" s="50"/>
      <c r="EQ9" s="46"/>
      <c r="ER9" s="46"/>
      <c r="ES9" s="46"/>
      <c r="ET9" s="46"/>
      <c r="EU9" s="50"/>
      <c r="EV9" s="46"/>
      <c r="EW9" s="46"/>
      <c r="EX9" s="46"/>
      <c r="EY9" s="46"/>
      <c r="EZ9" s="50"/>
      <c r="FA9" s="46"/>
      <c r="FB9" s="46"/>
    </row>
    <row r="10" spans="2:158" x14ac:dyDescent="0.3">
      <c r="B10" s="49" t="s">
        <v>5</v>
      </c>
      <c r="C10" s="46"/>
      <c r="D10" s="46"/>
      <c r="E10" s="46"/>
      <c r="F10" s="50"/>
      <c r="G10" s="63"/>
      <c r="H10" s="64"/>
      <c r="I10" s="64"/>
      <c r="J10" s="64"/>
      <c r="K10" s="65"/>
      <c r="L10" s="63"/>
      <c r="M10" s="64"/>
      <c r="N10" s="64"/>
      <c r="O10" s="64"/>
      <c r="P10" s="65"/>
      <c r="Q10" s="63"/>
      <c r="R10" s="64"/>
      <c r="S10" s="64"/>
      <c r="T10" s="64"/>
      <c r="U10" s="65"/>
      <c r="V10" s="63"/>
      <c r="W10" s="64"/>
      <c r="X10" s="64"/>
      <c r="Y10" s="64"/>
      <c r="Z10" s="65"/>
      <c r="AA10" s="63"/>
      <c r="AB10" s="64"/>
      <c r="AC10" s="64"/>
      <c r="AD10" s="64"/>
      <c r="AE10" s="65"/>
      <c r="AF10" s="63"/>
      <c r="AG10" s="64"/>
      <c r="AH10" s="64"/>
      <c r="AI10" s="64"/>
      <c r="AJ10" s="65"/>
      <c r="AK10" s="63"/>
      <c r="AL10" s="64"/>
      <c r="AM10" s="64"/>
      <c r="AN10" s="64"/>
      <c r="AO10" s="50"/>
      <c r="AP10" s="46"/>
      <c r="AQ10" s="46"/>
      <c r="AR10" s="46"/>
      <c r="AS10" s="46"/>
      <c r="AT10" s="50"/>
      <c r="AU10" s="46"/>
      <c r="AV10" s="46"/>
      <c r="AW10" s="46"/>
      <c r="AX10" s="46"/>
      <c r="AY10" s="50"/>
      <c r="AZ10" s="46"/>
      <c r="BA10" s="46"/>
      <c r="BB10" s="46"/>
      <c r="BC10" s="46"/>
      <c r="BD10" s="50"/>
      <c r="BE10" s="46"/>
      <c r="BF10" s="46"/>
      <c r="BG10" s="46"/>
      <c r="BH10" s="46"/>
      <c r="BI10" s="50"/>
      <c r="BJ10" s="46"/>
      <c r="BK10" s="46"/>
      <c r="BL10" s="46"/>
      <c r="BM10" s="46"/>
      <c r="BN10" s="50"/>
      <c r="BO10" s="46"/>
      <c r="BP10" s="46"/>
      <c r="BQ10" s="46"/>
      <c r="BR10" s="46"/>
      <c r="BS10" s="50"/>
      <c r="BT10" s="46"/>
      <c r="BU10" s="46"/>
      <c r="BV10" s="46"/>
      <c r="BW10" s="46"/>
      <c r="BX10" s="50"/>
      <c r="BY10" s="46"/>
      <c r="BZ10" s="46"/>
      <c r="CA10" s="46"/>
      <c r="CB10" s="46"/>
      <c r="CC10" s="50"/>
      <c r="CD10" s="46"/>
      <c r="CE10" s="46"/>
      <c r="CF10" s="46"/>
      <c r="CG10" s="46"/>
      <c r="CH10" s="50"/>
      <c r="CI10" s="46"/>
      <c r="CJ10" s="46"/>
      <c r="CK10" s="46"/>
      <c r="CL10" s="46"/>
      <c r="CM10" s="50"/>
      <c r="CN10" s="46"/>
      <c r="CO10" s="46"/>
      <c r="CP10" s="46"/>
      <c r="CQ10" s="46"/>
      <c r="CR10" s="50"/>
      <c r="CS10" s="46"/>
      <c r="CT10" s="46"/>
      <c r="CU10" s="46"/>
      <c r="CV10" s="46"/>
      <c r="CW10" s="50"/>
      <c r="CX10" s="46"/>
      <c r="CY10" s="46"/>
      <c r="CZ10" s="46"/>
      <c r="DA10" s="46"/>
      <c r="DB10" s="50"/>
      <c r="DC10" s="46"/>
      <c r="DD10" s="46"/>
      <c r="DE10" s="46"/>
      <c r="DF10" s="46"/>
      <c r="DG10" s="50"/>
      <c r="DH10" s="46"/>
      <c r="DI10" s="46"/>
      <c r="DJ10" s="46"/>
      <c r="DK10" s="46"/>
      <c r="DL10" s="50"/>
      <c r="DM10" s="46"/>
      <c r="DN10" s="46"/>
      <c r="DO10" s="46"/>
      <c r="DP10" s="46"/>
      <c r="DQ10" s="50"/>
      <c r="DR10" s="46"/>
      <c r="DS10" s="46"/>
      <c r="DT10" s="46"/>
      <c r="DU10" s="46"/>
      <c r="DV10" s="50"/>
      <c r="DW10" s="46"/>
      <c r="DX10" s="46"/>
      <c r="DY10" s="46"/>
      <c r="DZ10" s="46"/>
      <c r="EA10" s="50"/>
      <c r="EB10" s="46"/>
      <c r="EC10" s="46"/>
      <c r="ED10" s="46"/>
      <c r="EE10" s="46"/>
      <c r="EF10" s="50"/>
      <c r="EG10" s="46"/>
      <c r="EH10" s="46"/>
      <c r="EI10" s="46"/>
      <c r="EJ10" s="46"/>
      <c r="EK10" s="50"/>
      <c r="EL10" s="46"/>
      <c r="EM10" s="46"/>
      <c r="EN10" s="46"/>
      <c r="EO10" s="46"/>
      <c r="EP10" s="50"/>
      <c r="EQ10" s="46"/>
      <c r="ER10" s="46"/>
      <c r="ES10" s="46"/>
      <c r="ET10" s="46"/>
      <c r="EU10" s="50"/>
      <c r="EV10" s="46"/>
      <c r="EW10" s="46"/>
      <c r="EX10" s="46"/>
      <c r="EY10" s="46"/>
      <c r="EZ10" s="50"/>
      <c r="FA10" s="46"/>
      <c r="FB10" s="46"/>
    </row>
    <row r="11" spans="2:158" x14ac:dyDescent="0.3">
      <c r="B11" s="45" t="s">
        <v>89</v>
      </c>
      <c r="C11" s="46"/>
      <c r="D11" s="46"/>
      <c r="E11" s="46"/>
      <c r="F11" s="50"/>
      <c r="G11" s="63"/>
      <c r="H11" s="64"/>
      <c r="I11" s="64"/>
      <c r="J11" s="64"/>
      <c r="K11" s="65"/>
      <c r="L11" s="63"/>
      <c r="M11" s="64"/>
      <c r="N11" s="64"/>
      <c r="O11" s="64"/>
      <c r="P11" s="65"/>
      <c r="Q11" s="63"/>
      <c r="R11" s="64"/>
      <c r="S11" s="64"/>
      <c r="T11" s="64"/>
      <c r="U11" s="65"/>
      <c r="V11" s="63"/>
      <c r="W11" s="64"/>
      <c r="X11" s="64"/>
      <c r="Y11" s="64"/>
      <c r="Z11" s="65"/>
      <c r="AA11" s="63"/>
      <c r="AB11" s="64"/>
      <c r="AC11" s="64"/>
      <c r="AD11" s="64"/>
      <c r="AE11" s="65"/>
      <c r="AF11" s="63"/>
      <c r="AG11" s="64"/>
      <c r="AH11" s="64"/>
      <c r="AI11" s="64"/>
      <c r="AJ11" s="65"/>
      <c r="AK11" s="63"/>
      <c r="AL11" s="64"/>
      <c r="AM11" s="64"/>
      <c r="AN11" s="64"/>
      <c r="AO11" s="50"/>
      <c r="AP11" s="46"/>
      <c r="AQ11" s="46"/>
      <c r="AR11" s="46"/>
      <c r="AS11" s="46"/>
      <c r="AT11" s="50"/>
      <c r="AU11" s="46"/>
      <c r="AV11" s="46"/>
      <c r="AW11" s="46"/>
      <c r="AX11" s="46"/>
      <c r="AY11" s="50"/>
      <c r="AZ11" s="46"/>
      <c r="BA11" s="46"/>
      <c r="BB11" s="46"/>
      <c r="BC11" s="46"/>
      <c r="BD11" s="50"/>
      <c r="BE11" s="46"/>
      <c r="BF11" s="46"/>
      <c r="BG11" s="46"/>
      <c r="BH11" s="46"/>
      <c r="BI11" s="50"/>
      <c r="BJ11" s="46"/>
      <c r="BK11" s="46"/>
      <c r="BL11" s="46"/>
      <c r="BM11" s="46"/>
      <c r="BN11" s="50"/>
      <c r="BO11" s="46"/>
      <c r="BP11" s="46"/>
      <c r="BQ11" s="46"/>
      <c r="BR11" s="46"/>
      <c r="BS11" s="50"/>
      <c r="BT11" s="46"/>
      <c r="BU11" s="46"/>
      <c r="BV11" s="46"/>
      <c r="BW11" s="46"/>
      <c r="BX11" s="50"/>
      <c r="BY11" s="46"/>
      <c r="BZ11" s="46"/>
      <c r="CA11" s="46"/>
      <c r="CB11" s="46"/>
      <c r="CC11" s="50"/>
      <c r="CD11" s="46"/>
      <c r="CE11" s="46"/>
      <c r="CF11" s="46"/>
      <c r="CG11" s="46"/>
      <c r="CH11" s="50"/>
      <c r="CI11" s="46"/>
      <c r="CJ11" s="46"/>
      <c r="CK11" s="46"/>
      <c r="CL11" s="46"/>
      <c r="CM11" s="50"/>
      <c r="CN11" s="46"/>
      <c r="CO11" s="46"/>
      <c r="CP11" s="46"/>
      <c r="CQ11" s="46"/>
      <c r="CR11" s="50"/>
      <c r="CS11" s="46"/>
      <c r="CT11" s="46"/>
      <c r="CU11" s="46"/>
      <c r="CV11" s="46"/>
      <c r="CW11" s="50"/>
      <c r="CX11" s="46"/>
      <c r="CY11" s="46"/>
      <c r="CZ11" s="46"/>
      <c r="DA11" s="46"/>
      <c r="DB11" s="50"/>
      <c r="DC11" s="46"/>
      <c r="DD11" s="46"/>
      <c r="DE11" s="46"/>
      <c r="DF11" s="46"/>
      <c r="DG11" s="50"/>
      <c r="DH11" s="46"/>
      <c r="DI11" s="46"/>
      <c r="DJ11" s="46"/>
      <c r="DK11" s="46"/>
      <c r="DL11" s="50"/>
      <c r="DM11" s="46"/>
      <c r="DN11" s="46"/>
      <c r="DO11" s="46"/>
      <c r="DP11" s="46"/>
      <c r="DQ11" s="50"/>
      <c r="DR11" s="46"/>
      <c r="DS11" s="46"/>
      <c r="DT11" s="46"/>
      <c r="DU11" s="46"/>
      <c r="DV11" s="50"/>
      <c r="DW11" s="46"/>
      <c r="DX11" s="46"/>
      <c r="DY11" s="46"/>
      <c r="DZ11" s="46"/>
      <c r="EA11" s="50"/>
      <c r="EB11" s="46"/>
      <c r="EC11" s="46"/>
      <c r="ED11" s="46"/>
      <c r="EE11" s="46"/>
      <c r="EF11" s="50"/>
      <c r="EG11" s="46"/>
      <c r="EH11" s="46"/>
      <c r="EI11" s="46"/>
      <c r="EJ11" s="46"/>
      <c r="EK11" s="50"/>
      <c r="EL11" s="46"/>
      <c r="EM11" s="46"/>
      <c r="EN11" s="46"/>
      <c r="EO11" s="46"/>
      <c r="EP11" s="50"/>
      <c r="EQ11" s="46"/>
      <c r="ER11" s="46"/>
      <c r="ES11" s="46"/>
      <c r="ET11" s="46"/>
      <c r="EU11" s="50"/>
      <c r="EV11" s="46"/>
      <c r="EW11" s="46"/>
      <c r="EX11" s="46"/>
      <c r="EY11" s="46"/>
      <c r="EZ11" s="50"/>
      <c r="FA11" s="46"/>
      <c r="FB11" s="46"/>
    </row>
    <row r="12" spans="2:158" x14ac:dyDescent="0.3">
      <c r="B12" s="45" t="s">
        <v>152</v>
      </c>
      <c r="C12" s="46"/>
      <c r="D12" s="46"/>
      <c r="E12" s="46"/>
      <c r="F12" s="50"/>
      <c r="G12" s="63"/>
      <c r="H12" s="64"/>
      <c r="I12" s="64"/>
      <c r="J12" s="64"/>
      <c r="K12" s="65"/>
      <c r="L12" s="63"/>
      <c r="M12" s="64"/>
      <c r="N12" s="64"/>
      <c r="O12" s="64"/>
      <c r="P12" s="65"/>
      <c r="Q12" s="63"/>
      <c r="R12" s="64"/>
      <c r="S12" s="64"/>
      <c r="T12" s="64"/>
      <c r="U12" s="65"/>
      <c r="V12" s="63"/>
      <c r="W12" s="64"/>
      <c r="X12" s="64"/>
      <c r="Y12" s="64"/>
      <c r="Z12" s="65"/>
      <c r="AA12" s="63"/>
      <c r="AB12" s="64"/>
      <c r="AC12" s="64"/>
      <c r="AD12" s="64"/>
      <c r="AE12" s="65"/>
      <c r="AF12" s="63"/>
      <c r="AG12" s="64"/>
      <c r="AH12" s="64"/>
      <c r="AI12" s="64"/>
      <c r="AJ12" s="65"/>
      <c r="AK12" s="63"/>
      <c r="AL12" s="64"/>
      <c r="AM12" s="64"/>
      <c r="AN12" s="64"/>
      <c r="AO12" s="50"/>
      <c r="AP12" s="46"/>
      <c r="AQ12" s="46"/>
      <c r="AR12" s="46"/>
      <c r="AS12" s="46"/>
      <c r="AT12" s="50"/>
      <c r="AU12" s="46"/>
      <c r="AV12" s="46"/>
      <c r="AW12" s="46"/>
      <c r="AX12" s="46"/>
      <c r="AY12" s="50"/>
      <c r="AZ12" s="46"/>
      <c r="BA12" s="46"/>
      <c r="BB12" s="46"/>
      <c r="BC12" s="46"/>
      <c r="BD12" s="50"/>
      <c r="BE12" s="46"/>
      <c r="BF12" s="46"/>
      <c r="BG12" s="46"/>
      <c r="BH12" s="46"/>
      <c r="BI12" s="50"/>
      <c r="BJ12" s="46"/>
      <c r="BK12" s="46"/>
      <c r="BL12" s="46"/>
      <c r="BM12" s="46"/>
      <c r="BN12" s="50"/>
      <c r="BO12" s="46"/>
      <c r="BP12" s="46"/>
      <c r="BQ12" s="46"/>
      <c r="BR12" s="46"/>
      <c r="BS12" s="50"/>
      <c r="BT12" s="46"/>
      <c r="BU12" s="46"/>
      <c r="BV12" s="46"/>
      <c r="BW12" s="46"/>
      <c r="BX12" s="50"/>
      <c r="BY12" s="46"/>
      <c r="BZ12" s="46"/>
      <c r="CA12" s="46"/>
      <c r="CB12" s="46"/>
      <c r="CC12" s="50"/>
      <c r="CD12" s="46"/>
      <c r="CE12" s="46"/>
      <c r="CF12" s="46"/>
      <c r="CG12" s="46"/>
      <c r="CH12" s="50"/>
      <c r="CI12" s="46"/>
      <c r="CJ12" s="46"/>
      <c r="CK12" s="46"/>
      <c r="CL12" s="46"/>
      <c r="CM12" s="50"/>
      <c r="CN12" s="46"/>
      <c r="CO12" s="46"/>
      <c r="CP12" s="46"/>
      <c r="CQ12" s="46"/>
      <c r="CR12" s="50"/>
      <c r="CS12" s="46"/>
      <c r="CT12" s="46"/>
      <c r="CU12" s="46"/>
      <c r="CV12" s="46"/>
      <c r="CW12" s="50"/>
      <c r="CX12" s="46"/>
      <c r="CY12" s="46"/>
      <c r="CZ12" s="46"/>
      <c r="DA12" s="46"/>
      <c r="DB12" s="50"/>
      <c r="DC12" s="46"/>
      <c r="DD12" s="46"/>
      <c r="DE12" s="46"/>
      <c r="DF12" s="46"/>
      <c r="DG12" s="50"/>
      <c r="DH12" s="46"/>
      <c r="DI12" s="46"/>
      <c r="DJ12" s="46"/>
      <c r="DK12" s="46"/>
      <c r="DL12" s="50"/>
      <c r="DM12" s="46"/>
      <c r="DN12" s="46"/>
      <c r="DO12" s="46"/>
      <c r="DP12" s="46"/>
      <c r="DQ12" s="50"/>
      <c r="DR12" s="46"/>
      <c r="DS12" s="46"/>
      <c r="DT12" s="46"/>
      <c r="DU12" s="46"/>
      <c r="DV12" s="50"/>
      <c r="DW12" s="46"/>
      <c r="DX12" s="46"/>
      <c r="DY12" s="46"/>
      <c r="DZ12" s="46"/>
      <c r="EA12" s="50"/>
      <c r="EB12" s="46"/>
      <c r="EC12" s="46"/>
      <c r="ED12" s="46"/>
      <c r="EE12" s="46"/>
      <c r="EF12" s="50"/>
      <c r="EG12" s="46"/>
      <c r="EH12" s="46"/>
      <c r="EI12" s="46"/>
      <c r="EJ12" s="46"/>
      <c r="EK12" s="50"/>
      <c r="EL12" s="46"/>
      <c r="EM12" s="46"/>
      <c r="EN12" s="46"/>
      <c r="EO12" s="46"/>
      <c r="EP12" s="50"/>
      <c r="EQ12" s="46"/>
      <c r="ER12" s="46"/>
      <c r="ES12" s="46"/>
      <c r="ET12" s="46"/>
      <c r="EU12" s="50"/>
      <c r="EV12" s="46"/>
      <c r="EW12" s="46"/>
      <c r="EX12" s="46"/>
      <c r="EY12" s="46"/>
      <c r="EZ12" s="50"/>
      <c r="FA12" s="46"/>
      <c r="FB12" s="46"/>
    </row>
    <row r="13" spans="2:158" x14ac:dyDescent="0.3">
      <c r="B13" s="45" t="s">
        <v>8</v>
      </c>
      <c r="C13" s="46"/>
      <c r="D13" s="46"/>
      <c r="E13" s="46"/>
      <c r="F13" s="50"/>
      <c r="G13" s="63"/>
      <c r="H13" s="64"/>
      <c r="I13" s="64"/>
      <c r="J13" s="64"/>
      <c r="K13" s="65"/>
      <c r="L13" s="63"/>
      <c r="M13" s="64"/>
      <c r="N13" s="64"/>
      <c r="O13" s="64"/>
      <c r="P13" s="65"/>
      <c r="Q13" s="63"/>
      <c r="R13" s="64"/>
      <c r="S13" s="64"/>
      <c r="T13" s="64"/>
      <c r="U13" s="65"/>
      <c r="V13" s="63"/>
      <c r="W13" s="64"/>
      <c r="X13" s="64"/>
      <c r="Y13" s="64"/>
      <c r="Z13" s="65"/>
      <c r="AA13" s="63"/>
      <c r="AB13" s="64"/>
      <c r="AC13" s="64"/>
      <c r="AD13" s="64"/>
      <c r="AE13" s="65"/>
      <c r="AF13" s="63"/>
      <c r="AG13" s="64"/>
      <c r="AH13" s="64"/>
      <c r="AI13" s="64"/>
      <c r="AJ13" s="65"/>
      <c r="AK13" s="63"/>
      <c r="AL13" s="64"/>
      <c r="AM13" s="64"/>
      <c r="AN13" s="64"/>
      <c r="AO13" s="50"/>
      <c r="AP13" s="46"/>
      <c r="AQ13" s="46"/>
      <c r="AR13" s="46"/>
      <c r="AS13" s="46"/>
      <c r="AT13" s="50"/>
      <c r="AU13" s="46"/>
      <c r="AV13" s="46"/>
      <c r="AW13" s="46"/>
      <c r="AX13" s="46"/>
      <c r="AY13" s="50"/>
      <c r="AZ13" s="46"/>
      <c r="BA13" s="46"/>
      <c r="BB13" s="46"/>
      <c r="BC13" s="46"/>
      <c r="BD13" s="50"/>
      <c r="BE13" s="46"/>
      <c r="BF13" s="46"/>
      <c r="BG13" s="46"/>
      <c r="BH13" s="46"/>
      <c r="BI13" s="50"/>
      <c r="BJ13" s="46"/>
      <c r="BK13" s="46"/>
      <c r="BL13" s="46"/>
      <c r="BM13" s="46"/>
      <c r="BN13" s="50"/>
      <c r="BO13" s="46"/>
      <c r="BP13" s="46"/>
      <c r="BQ13" s="46"/>
      <c r="BR13" s="46"/>
      <c r="BS13" s="50"/>
      <c r="BT13" s="46"/>
      <c r="BU13" s="46"/>
      <c r="BV13" s="46"/>
      <c r="BW13" s="46"/>
      <c r="BX13" s="50"/>
      <c r="BY13" s="46"/>
      <c r="BZ13" s="46"/>
      <c r="CA13" s="46"/>
      <c r="CB13" s="46"/>
      <c r="CC13" s="50"/>
      <c r="CD13" s="46"/>
      <c r="CE13" s="46"/>
      <c r="CF13" s="46"/>
      <c r="CG13" s="46"/>
      <c r="CH13" s="50"/>
      <c r="CI13" s="46"/>
      <c r="CJ13" s="46"/>
      <c r="CK13" s="46"/>
      <c r="CL13" s="46"/>
      <c r="CM13" s="50"/>
      <c r="CN13" s="46"/>
      <c r="CO13" s="46"/>
      <c r="CP13" s="46"/>
      <c r="CQ13" s="46"/>
      <c r="CR13" s="50"/>
      <c r="CS13" s="46"/>
      <c r="CT13" s="46"/>
      <c r="CU13" s="46"/>
      <c r="CV13" s="46"/>
      <c r="CW13" s="50"/>
      <c r="CX13" s="46"/>
      <c r="CY13" s="46"/>
      <c r="CZ13" s="46"/>
      <c r="DA13" s="46"/>
      <c r="DB13" s="50"/>
      <c r="DC13" s="46"/>
      <c r="DD13" s="46"/>
      <c r="DE13" s="46"/>
      <c r="DF13" s="46"/>
      <c r="DG13" s="50"/>
      <c r="DH13" s="46"/>
      <c r="DI13" s="46"/>
      <c r="DJ13" s="46"/>
      <c r="DK13" s="46"/>
      <c r="DL13" s="50"/>
      <c r="DM13" s="46"/>
      <c r="DN13" s="46"/>
      <c r="DO13" s="46"/>
      <c r="DP13" s="46"/>
      <c r="DQ13" s="50"/>
      <c r="DR13" s="46"/>
      <c r="DS13" s="46"/>
      <c r="DT13" s="46"/>
      <c r="DU13" s="46"/>
      <c r="DV13" s="50"/>
      <c r="DW13" s="46"/>
      <c r="DX13" s="46"/>
      <c r="DY13" s="46"/>
      <c r="DZ13" s="46"/>
      <c r="EA13" s="50"/>
      <c r="EB13" s="46"/>
      <c r="EC13" s="46"/>
      <c r="ED13" s="46"/>
      <c r="EE13" s="46"/>
      <c r="EF13" s="50"/>
      <c r="EG13" s="46"/>
      <c r="EH13" s="46"/>
      <c r="EI13" s="46"/>
      <c r="EJ13" s="46"/>
      <c r="EK13" s="50"/>
      <c r="EL13" s="46"/>
      <c r="EM13" s="46"/>
      <c r="EN13" s="46"/>
      <c r="EO13" s="46"/>
      <c r="EP13" s="50"/>
      <c r="EQ13" s="46"/>
      <c r="ER13" s="46"/>
      <c r="ES13" s="46"/>
      <c r="ET13" s="46"/>
      <c r="EU13" s="50"/>
      <c r="EV13" s="46"/>
      <c r="EW13" s="46"/>
      <c r="EX13" s="46"/>
      <c r="EY13" s="46"/>
      <c r="EZ13" s="50"/>
      <c r="FA13" s="46"/>
      <c r="FB13" s="46"/>
    </row>
    <row r="14" spans="2:158" x14ac:dyDescent="0.3">
      <c r="B14" s="45" t="s">
        <v>9</v>
      </c>
      <c r="C14" s="46"/>
      <c r="D14" s="46"/>
      <c r="E14" s="46"/>
      <c r="F14" s="50"/>
      <c r="G14" s="63"/>
      <c r="H14" s="64"/>
      <c r="I14" s="64"/>
      <c r="J14" s="64"/>
      <c r="K14" s="65"/>
      <c r="L14" s="63"/>
      <c r="M14" s="64"/>
      <c r="N14" s="64"/>
      <c r="O14" s="64"/>
      <c r="P14" s="65"/>
      <c r="Q14" s="63"/>
      <c r="R14" s="64"/>
      <c r="S14" s="64"/>
      <c r="T14" s="64"/>
      <c r="U14" s="65"/>
      <c r="V14" s="63"/>
      <c r="W14" s="64"/>
      <c r="X14" s="64"/>
      <c r="Y14" s="64"/>
      <c r="Z14" s="65"/>
      <c r="AA14" s="63"/>
      <c r="AB14" s="64"/>
      <c r="AC14" s="64"/>
      <c r="AD14" s="64"/>
      <c r="AE14" s="65"/>
      <c r="AF14" s="136"/>
      <c r="AG14" s="137"/>
      <c r="AH14" s="64"/>
      <c r="AI14" s="64"/>
      <c r="AJ14" s="65"/>
      <c r="AK14" s="63"/>
      <c r="AL14" s="64"/>
      <c r="AM14" s="64"/>
      <c r="AN14" s="64"/>
      <c r="AO14" s="50"/>
      <c r="AP14" s="46"/>
      <c r="AQ14" s="46"/>
      <c r="AR14" s="46"/>
      <c r="AS14" s="46"/>
      <c r="AT14" s="50"/>
      <c r="AU14" s="46"/>
      <c r="AV14" s="46"/>
      <c r="AW14" s="46"/>
      <c r="AX14" s="46"/>
      <c r="AY14" s="50"/>
      <c r="AZ14" s="46"/>
      <c r="BA14" s="46"/>
      <c r="BB14" s="46"/>
      <c r="BC14" s="46"/>
      <c r="BD14" s="50"/>
      <c r="BE14" s="46"/>
      <c r="BF14" s="46"/>
      <c r="BG14" s="46"/>
      <c r="BH14" s="46"/>
      <c r="BI14" s="50"/>
      <c r="BJ14" s="46"/>
      <c r="BK14" s="46"/>
      <c r="BL14" s="46"/>
      <c r="BM14" s="46"/>
      <c r="BN14" s="50"/>
      <c r="BO14" s="46"/>
      <c r="BP14" s="46"/>
      <c r="BQ14" s="46"/>
      <c r="BR14" s="46"/>
      <c r="BS14" s="50"/>
      <c r="BT14" s="46"/>
      <c r="BU14" s="46"/>
      <c r="BV14" s="46"/>
      <c r="BW14" s="46"/>
      <c r="BX14" s="50"/>
      <c r="BY14" s="46"/>
      <c r="BZ14" s="46"/>
      <c r="CA14" s="46"/>
      <c r="CB14" s="46"/>
      <c r="CC14" s="50"/>
      <c r="CD14" s="46"/>
      <c r="CE14" s="46"/>
      <c r="CF14" s="46"/>
      <c r="CG14" s="46"/>
      <c r="CH14" s="50"/>
      <c r="CI14" s="46"/>
      <c r="CJ14" s="46"/>
      <c r="CK14" s="46"/>
      <c r="CL14" s="46"/>
      <c r="CM14" s="50"/>
      <c r="CN14" s="46"/>
      <c r="CO14" s="46"/>
      <c r="CP14" s="46"/>
      <c r="CQ14" s="46"/>
      <c r="CR14" s="50"/>
      <c r="CS14" s="46"/>
      <c r="CT14" s="46"/>
      <c r="CU14" s="46"/>
      <c r="CV14" s="46"/>
      <c r="CW14" s="50"/>
      <c r="CX14" s="46"/>
      <c r="CY14" s="46"/>
      <c r="CZ14" s="46"/>
      <c r="DA14" s="46"/>
      <c r="DB14" s="50"/>
      <c r="DC14" s="46"/>
      <c r="DD14" s="46"/>
      <c r="DE14" s="46"/>
      <c r="DF14" s="46"/>
      <c r="DG14" s="50"/>
      <c r="DH14" s="46"/>
      <c r="DI14" s="46"/>
      <c r="DJ14" s="46"/>
      <c r="DK14" s="46"/>
      <c r="DL14" s="50"/>
      <c r="DM14" s="46"/>
      <c r="DN14" s="46"/>
      <c r="DO14" s="46"/>
      <c r="DP14" s="46"/>
      <c r="DQ14" s="50"/>
      <c r="DR14" s="46"/>
      <c r="DS14" s="46"/>
      <c r="DT14" s="46"/>
      <c r="DU14" s="46"/>
      <c r="DV14" s="50"/>
      <c r="DW14" s="46"/>
      <c r="DX14" s="46"/>
      <c r="DY14" s="46"/>
      <c r="DZ14" s="46"/>
      <c r="EA14" s="50"/>
      <c r="EB14" s="46"/>
      <c r="EC14" s="46"/>
      <c r="ED14" s="46"/>
      <c r="EE14" s="46"/>
      <c r="EF14" s="50"/>
      <c r="EG14" s="46"/>
      <c r="EH14" s="46"/>
      <c r="EI14" s="46"/>
      <c r="EJ14" s="46"/>
      <c r="EK14" s="50"/>
      <c r="EL14" s="46"/>
      <c r="EM14" s="46"/>
      <c r="EN14" s="46"/>
      <c r="EO14" s="46"/>
      <c r="EP14" s="50"/>
      <c r="EQ14" s="46"/>
      <c r="ER14" s="46"/>
      <c r="ES14" s="46"/>
      <c r="ET14" s="46"/>
      <c r="EU14" s="50"/>
      <c r="EV14" s="46"/>
      <c r="EW14" s="46"/>
      <c r="EX14" s="46"/>
      <c r="EY14" s="46"/>
      <c r="EZ14" s="50"/>
      <c r="FA14" s="46"/>
      <c r="FB14" s="46"/>
    </row>
    <row r="15" spans="2:158" x14ac:dyDescent="0.3">
      <c r="B15" s="45" t="s">
        <v>10</v>
      </c>
      <c r="C15" s="46"/>
      <c r="D15" s="46"/>
      <c r="E15" s="46"/>
      <c r="F15" s="50"/>
      <c r="G15" s="63"/>
      <c r="H15" s="64"/>
      <c r="I15" s="64"/>
      <c r="J15" s="64"/>
      <c r="K15" s="65"/>
      <c r="L15" s="63"/>
      <c r="M15" s="64"/>
      <c r="N15" s="64"/>
      <c r="O15" s="64"/>
      <c r="P15" s="65"/>
      <c r="Q15" s="63"/>
      <c r="R15" s="64"/>
      <c r="S15" s="64"/>
      <c r="T15" s="64"/>
      <c r="U15" s="65"/>
      <c r="V15" s="63"/>
      <c r="W15" s="64"/>
      <c r="X15" s="64"/>
      <c r="Y15" s="64"/>
      <c r="Z15" s="65"/>
      <c r="AA15" s="63"/>
      <c r="AB15" s="64"/>
      <c r="AC15" s="64"/>
      <c r="AD15" s="64"/>
      <c r="AE15" s="65"/>
      <c r="AF15" s="63"/>
      <c r="AG15" s="64"/>
      <c r="AH15" s="64"/>
      <c r="AI15" s="64"/>
      <c r="AJ15" s="65"/>
      <c r="AK15" s="63"/>
      <c r="AL15" s="64"/>
      <c r="AM15" s="64"/>
      <c r="AN15" s="64"/>
      <c r="AO15" s="50"/>
      <c r="AP15" s="46"/>
      <c r="AQ15" s="46"/>
      <c r="AR15" s="46"/>
      <c r="AS15" s="46"/>
      <c r="AT15" s="50"/>
      <c r="AU15" s="46"/>
      <c r="AV15" s="46"/>
      <c r="AW15" s="46"/>
      <c r="AX15" s="46"/>
      <c r="AY15" s="50"/>
      <c r="AZ15" s="46"/>
      <c r="BA15" s="46"/>
      <c r="BB15" s="46"/>
      <c r="BC15" s="46"/>
      <c r="BD15" s="50"/>
      <c r="BE15" s="46"/>
      <c r="BF15" s="46"/>
      <c r="BG15" s="46"/>
      <c r="BH15" s="46"/>
      <c r="BI15" s="50"/>
      <c r="BJ15" s="46"/>
      <c r="BK15" s="46"/>
      <c r="BL15" s="46"/>
      <c r="BM15" s="46"/>
      <c r="BN15" s="50"/>
      <c r="BO15" s="46"/>
      <c r="BP15" s="46"/>
      <c r="BQ15" s="46"/>
      <c r="BR15" s="46"/>
      <c r="BS15" s="50"/>
      <c r="BT15" s="46"/>
      <c r="BU15" s="46"/>
      <c r="BV15" s="46"/>
      <c r="BW15" s="46"/>
      <c r="BX15" s="50"/>
      <c r="BY15" s="46"/>
      <c r="BZ15" s="46"/>
      <c r="CA15" s="46"/>
      <c r="CB15" s="46"/>
      <c r="CC15" s="50"/>
      <c r="CD15" s="46"/>
      <c r="CE15" s="46"/>
      <c r="CF15" s="46"/>
      <c r="CG15" s="46"/>
      <c r="CH15" s="50"/>
      <c r="CI15" s="46"/>
      <c r="CJ15" s="46"/>
      <c r="CK15" s="46"/>
      <c r="CL15" s="46"/>
      <c r="CM15" s="50"/>
      <c r="CN15" s="46"/>
      <c r="CO15" s="46"/>
      <c r="CP15" s="46"/>
      <c r="CQ15" s="46"/>
      <c r="CR15" s="50"/>
      <c r="CS15" s="46"/>
      <c r="CT15" s="46"/>
      <c r="CU15" s="46"/>
      <c r="CV15" s="46"/>
      <c r="CW15" s="50"/>
      <c r="CX15" s="46"/>
      <c r="CY15" s="46"/>
      <c r="CZ15" s="46"/>
      <c r="DA15" s="46"/>
      <c r="DB15" s="50"/>
      <c r="DC15" s="46"/>
      <c r="DD15" s="46"/>
      <c r="DE15" s="46"/>
      <c r="DF15" s="46"/>
      <c r="DG15" s="50"/>
      <c r="DH15" s="46"/>
      <c r="DI15" s="46"/>
      <c r="DJ15" s="46"/>
      <c r="DK15" s="46"/>
      <c r="DL15" s="50"/>
      <c r="DM15" s="46"/>
      <c r="DN15" s="46"/>
      <c r="DO15" s="46"/>
      <c r="DP15" s="46"/>
      <c r="DQ15" s="50"/>
      <c r="DR15" s="46"/>
      <c r="DS15" s="46"/>
      <c r="DT15" s="46"/>
      <c r="DU15" s="46"/>
      <c r="DV15" s="50"/>
      <c r="DW15" s="46"/>
      <c r="DX15" s="46"/>
      <c r="DY15" s="46"/>
      <c r="DZ15" s="46"/>
      <c r="EA15" s="50"/>
      <c r="EB15" s="46"/>
      <c r="EC15" s="46"/>
      <c r="ED15" s="46"/>
      <c r="EE15" s="46"/>
      <c r="EF15" s="50"/>
      <c r="EG15" s="46"/>
      <c r="EH15" s="46"/>
      <c r="EI15" s="46"/>
      <c r="EJ15" s="46"/>
      <c r="EK15" s="50"/>
      <c r="EL15" s="46"/>
      <c r="EM15" s="46"/>
      <c r="EN15" s="46"/>
      <c r="EO15" s="46"/>
      <c r="EP15" s="50"/>
      <c r="EQ15" s="46"/>
      <c r="ER15" s="46"/>
      <c r="ES15" s="46"/>
      <c r="ET15" s="46"/>
      <c r="EU15" s="50"/>
      <c r="EV15" s="46"/>
      <c r="EW15" s="46"/>
      <c r="EX15" s="46"/>
      <c r="EY15" s="46"/>
      <c r="EZ15" s="50"/>
      <c r="FA15" s="46"/>
      <c r="FB15" s="46"/>
    </row>
    <row r="16" spans="2:158" x14ac:dyDescent="0.3">
      <c r="B16" s="45"/>
      <c r="C16" s="46"/>
      <c r="D16" s="46"/>
      <c r="E16" s="46"/>
      <c r="F16" s="50"/>
      <c r="G16" s="45"/>
      <c r="H16" s="46"/>
      <c r="I16" s="46"/>
      <c r="J16" s="46"/>
      <c r="K16" s="50"/>
      <c r="L16" s="45"/>
      <c r="M16" s="46"/>
      <c r="N16" s="46"/>
      <c r="O16" s="46"/>
      <c r="P16" s="50"/>
      <c r="Q16" s="45"/>
      <c r="R16" s="46"/>
      <c r="S16" s="46"/>
      <c r="T16" s="46"/>
      <c r="U16" s="50"/>
      <c r="V16" s="45"/>
      <c r="W16" s="46"/>
      <c r="X16" s="46"/>
      <c r="Y16" s="46"/>
      <c r="Z16" s="50"/>
      <c r="AA16" s="45"/>
      <c r="AB16" s="46"/>
      <c r="AC16" s="46"/>
      <c r="AD16" s="46"/>
      <c r="AE16" s="50"/>
      <c r="AF16" s="45"/>
      <c r="AG16" s="46"/>
      <c r="AH16" s="46"/>
      <c r="AI16" s="46"/>
      <c r="AJ16" s="50"/>
      <c r="AK16" s="45"/>
      <c r="AL16" s="46"/>
      <c r="AM16" s="46"/>
      <c r="AN16" s="46"/>
      <c r="AO16" s="50"/>
      <c r="AP16" s="46"/>
      <c r="AQ16" s="46"/>
      <c r="AR16" s="46"/>
      <c r="AS16" s="46"/>
      <c r="AT16" s="50"/>
      <c r="AU16" s="46"/>
      <c r="AV16" s="46"/>
      <c r="AW16" s="46"/>
      <c r="AX16" s="46"/>
      <c r="AY16" s="50"/>
      <c r="AZ16" s="46"/>
      <c r="BA16" s="46"/>
      <c r="BB16" s="46"/>
      <c r="BC16" s="46"/>
      <c r="BD16" s="50"/>
      <c r="BE16" s="46"/>
      <c r="BF16" s="46"/>
      <c r="BG16" s="46"/>
      <c r="BH16" s="46"/>
      <c r="BI16" s="50"/>
      <c r="BJ16" s="46"/>
      <c r="BK16" s="46"/>
      <c r="BL16" s="46"/>
      <c r="BM16" s="46"/>
      <c r="BN16" s="50"/>
      <c r="BO16" s="46"/>
      <c r="BP16" s="46"/>
      <c r="BQ16" s="46"/>
      <c r="BR16" s="46"/>
      <c r="BS16" s="50"/>
      <c r="BT16" s="46"/>
      <c r="BU16" s="46"/>
      <c r="BV16" s="46"/>
      <c r="BW16" s="46"/>
      <c r="BX16" s="50"/>
      <c r="BY16" s="46"/>
      <c r="BZ16" s="46"/>
      <c r="CA16" s="46"/>
      <c r="CB16" s="46"/>
      <c r="CC16" s="50"/>
      <c r="CD16" s="46"/>
      <c r="CE16" s="46"/>
      <c r="CF16" s="46"/>
      <c r="CG16" s="46"/>
      <c r="CH16" s="50"/>
      <c r="CI16" s="46"/>
      <c r="CJ16" s="46"/>
      <c r="CK16" s="46"/>
      <c r="CL16" s="46"/>
      <c r="CM16" s="50"/>
      <c r="CN16" s="46"/>
      <c r="CO16" s="46"/>
      <c r="CP16" s="46"/>
      <c r="CQ16" s="46"/>
      <c r="CR16" s="50"/>
      <c r="CS16" s="46"/>
      <c r="CT16" s="46"/>
      <c r="CU16" s="46"/>
      <c r="CV16" s="46"/>
      <c r="CW16" s="50"/>
      <c r="CX16" s="46"/>
      <c r="CY16" s="46"/>
      <c r="CZ16" s="46"/>
      <c r="DA16" s="46"/>
      <c r="DB16" s="50"/>
      <c r="DC16" s="46"/>
      <c r="DD16" s="46"/>
      <c r="DE16" s="46"/>
      <c r="DF16" s="46"/>
      <c r="DG16" s="50"/>
      <c r="DH16" s="46"/>
      <c r="DI16" s="46"/>
      <c r="DJ16" s="46"/>
      <c r="DK16" s="46"/>
      <c r="DL16" s="50"/>
      <c r="DM16" s="46"/>
      <c r="DN16" s="46"/>
      <c r="DO16" s="46"/>
      <c r="DP16" s="46"/>
      <c r="DQ16" s="50"/>
      <c r="DR16" s="46"/>
      <c r="DS16" s="46"/>
      <c r="DT16" s="46"/>
      <c r="DU16" s="46"/>
      <c r="DV16" s="50"/>
      <c r="DW16" s="46"/>
      <c r="DX16" s="46"/>
      <c r="DY16" s="46"/>
      <c r="DZ16" s="46"/>
      <c r="EA16" s="50"/>
      <c r="EB16" s="46"/>
      <c r="EC16" s="46"/>
      <c r="ED16" s="46"/>
      <c r="EE16" s="46"/>
      <c r="EF16" s="50"/>
      <c r="EG16" s="46"/>
      <c r="EH16" s="46"/>
      <c r="EI16" s="46"/>
      <c r="EJ16" s="46"/>
      <c r="EK16" s="50"/>
      <c r="EL16" s="46"/>
      <c r="EM16" s="46"/>
      <c r="EN16" s="46"/>
      <c r="EO16" s="46"/>
      <c r="EP16" s="50"/>
      <c r="EQ16" s="46"/>
      <c r="ER16" s="46"/>
      <c r="ES16" s="46"/>
      <c r="ET16" s="46"/>
      <c r="EU16" s="50"/>
      <c r="EV16" s="46"/>
      <c r="EW16" s="46"/>
      <c r="EX16" s="46"/>
      <c r="EY16" s="46"/>
      <c r="EZ16" s="50"/>
      <c r="FA16" s="46"/>
      <c r="FB16" s="46"/>
    </row>
    <row r="17" spans="2:158" x14ac:dyDescent="0.3">
      <c r="B17" s="49" t="s">
        <v>11</v>
      </c>
      <c r="C17" s="46"/>
      <c r="D17" s="46"/>
      <c r="E17" s="46"/>
      <c r="F17" s="50"/>
      <c r="G17" s="45"/>
      <c r="H17" s="46"/>
      <c r="I17" s="46"/>
      <c r="J17" s="46"/>
      <c r="K17" s="50"/>
      <c r="L17" s="45"/>
      <c r="M17" s="46"/>
      <c r="N17" s="46"/>
      <c r="O17" s="46"/>
      <c r="P17" s="50"/>
      <c r="Q17" s="45"/>
      <c r="R17" s="46"/>
      <c r="S17" s="46"/>
      <c r="T17" s="46"/>
      <c r="U17" s="50"/>
      <c r="V17" s="45"/>
      <c r="W17" s="46"/>
      <c r="X17" s="46"/>
      <c r="Y17" s="46"/>
      <c r="Z17" s="50"/>
      <c r="AA17" s="45"/>
      <c r="AB17" s="46"/>
      <c r="AC17" s="46"/>
      <c r="AD17" s="46"/>
      <c r="AE17" s="50"/>
      <c r="AF17" s="45"/>
      <c r="AG17" s="46"/>
      <c r="AH17" s="46"/>
      <c r="AI17" s="46"/>
      <c r="AJ17" s="50"/>
      <c r="AK17" s="45"/>
      <c r="AL17" s="46"/>
      <c r="AM17" s="46"/>
      <c r="AN17" s="46"/>
      <c r="AO17" s="50"/>
      <c r="AP17" s="46"/>
      <c r="AQ17" s="46"/>
      <c r="AR17" s="46"/>
      <c r="AS17" s="46"/>
      <c r="AT17" s="50"/>
      <c r="AU17" s="46"/>
      <c r="AV17" s="46"/>
      <c r="AW17" s="46"/>
      <c r="AX17" s="46"/>
      <c r="AY17" s="50"/>
      <c r="AZ17" s="46"/>
      <c r="BA17" s="46"/>
      <c r="BB17" s="46"/>
      <c r="BC17" s="46"/>
      <c r="BD17" s="50"/>
      <c r="BE17" s="46"/>
      <c r="BF17" s="46"/>
      <c r="BG17" s="46"/>
      <c r="BH17" s="46"/>
      <c r="BI17" s="50"/>
      <c r="BJ17" s="46"/>
      <c r="BK17" s="46"/>
      <c r="BL17" s="46"/>
      <c r="BM17" s="46"/>
      <c r="BN17" s="50"/>
      <c r="BO17" s="46"/>
      <c r="BP17" s="46"/>
      <c r="BQ17" s="46"/>
      <c r="BR17" s="46"/>
      <c r="BS17" s="50"/>
      <c r="BT17" s="46"/>
      <c r="BU17" s="46"/>
      <c r="BV17" s="46"/>
      <c r="BW17" s="46"/>
      <c r="BX17" s="50"/>
      <c r="BY17" s="46"/>
      <c r="BZ17" s="46"/>
      <c r="CA17" s="46"/>
      <c r="CB17" s="46"/>
      <c r="CC17" s="50"/>
      <c r="CD17" s="46"/>
      <c r="CE17" s="46"/>
      <c r="CF17" s="46"/>
      <c r="CG17" s="46"/>
      <c r="CH17" s="50"/>
      <c r="CI17" s="46"/>
      <c r="CJ17" s="46"/>
      <c r="CK17" s="46"/>
      <c r="CL17" s="46"/>
      <c r="CM17" s="50"/>
      <c r="CN17" s="46"/>
      <c r="CO17" s="46"/>
      <c r="CP17" s="46"/>
      <c r="CQ17" s="46"/>
      <c r="CR17" s="50"/>
      <c r="CS17" s="46"/>
      <c r="CT17" s="46"/>
      <c r="CU17" s="46"/>
      <c r="CV17" s="46"/>
      <c r="CW17" s="50"/>
      <c r="CX17" s="46"/>
      <c r="CY17" s="46"/>
      <c r="CZ17" s="46"/>
      <c r="DA17" s="46"/>
      <c r="DB17" s="50"/>
      <c r="DC17" s="46"/>
      <c r="DD17" s="46"/>
      <c r="DE17" s="46"/>
      <c r="DF17" s="46"/>
      <c r="DG17" s="50"/>
      <c r="DH17" s="46"/>
      <c r="DI17" s="46"/>
      <c r="DJ17" s="46"/>
      <c r="DK17" s="46"/>
      <c r="DL17" s="50"/>
      <c r="DM17" s="46"/>
      <c r="DN17" s="46"/>
      <c r="DO17" s="46"/>
      <c r="DP17" s="46"/>
      <c r="DQ17" s="50"/>
      <c r="DR17" s="46"/>
      <c r="DS17" s="46"/>
      <c r="DT17" s="46"/>
      <c r="DU17" s="46"/>
      <c r="DV17" s="50"/>
      <c r="DW17" s="46"/>
      <c r="DX17" s="46"/>
      <c r="DY17" s="46"/>
      <c r="DZ17" s="46"/>
      <c r="EA17" s="50"/>
      <c r="EB17" s="46"/>
      <c r="EC17" s="46"/>
      <c r="ED17" s="46"/>
      <c r="EE17" s="46"/>
      <c r="EF17" s="50"/>
      <c r="EG17" s="46"/>
      <c r="EH17" s="46"/>
      <c r="EI17" s="46"/>
      <c r="EJ17" s="46"/>
      <c r="EK17" s="50"/>
      <c r="EL17" s="46"/>
      <c r="EM17" s="46"/>
      <c r="EN17" s="46"/>
      <c r="EO17" s="46"/>
      <c r="EP17" s="50"/>
      <c r="EQ17" s="46"/>
      <c r="ER17" s="46"/>
      <c r="ES17" s="46"/>
      <c r="ET17" s="46"/>
      <c r="EU17" s="50"/>
      <c r="EV17" s="46"/>
      <c r="EW17" s="46"/>
      <c r="EX17" s="46"/>
      <c r="EY17" s="46"/>
      <c r="EZ17" s="50"/>
      <c r="FA17" s="46"/>
      <c r="FB17" s="46"/>
    </row>
    <row r="18" spans="2:158" x14ac:dyDescent="0.3">
      <c r="B18" s="45" t="s">
        <v>142</v>
      </c>
      <c r="C18" s="46"/>
      <c r="D18" s="46"/>
      <c r="E18" s="46"/>
      <c r="F18" s="50"/>
      <c r="G18" s="45"/>
      <c r="H18" s="46"/>
      <c r="I18" s="46"/>
      <c r="J18" s="46"/>
      <c r="K18" s="50"/>
      <c r="L18" s="45"/>
      <c r="M18" s="46"/>
      <c r="N18" s="46"/>
      <c r="O18" s="46"/>
      <c r="P18" s="50"/>
      <c r="Q18" s="45"/>
      <c r="R18" s="46"/>
      <c r="S18" s="46"/>
      <c r="T18" s="46"/>
      <c r="U18" s="50"/>
      <c r="V18" s="45"/>
      <c r="W18" s="46"/>
      <c r="X18" s="46"/>
      <c r="Y18" s="46"/>
      <c r="Z18" s="50"/>
      <c r="AA18" s="45"/>
      <c r="AB18" s="46"/>
      <c r="AC18" s="46"/>
      <c r="AD18" s="46"/>
      <c r="AE18" s="50"/>
      <c r="AF18" s="45"/>
      <c r="AG18" s="46"/>
      <c r="AH18" s="46"/>
      <c r="AI18" s="46"/>
      <c r="AJ18" s="50"/>
      <c r="AK18" s="45"/>
      <c r="AL18" s="46"/>
      <c r="AM18" s="46"/>
      <c r="AN18" s="46"/>
      <c r="AO18" s="50"/>
      <c r="AP18" s="46"/>
      <c r="AQ18" s="46"/>
      <c r="AR18" s="46"/>
      <c r="AS18" s="46"/>
      <c r="AT18" s="50"/>
      <c r="AU18" s="46"/>
      <c r="AV18" s="46"/>
      <c r="AW18" s="46"/>
      <c r="AX18" s="46"/>
      <c r="AY18" s="50"/>
      <c r="AZ18" s="46"/>
      <c r="BA18" s="46"/>
      <c r="BB18" s="46"/>
      <c r="BC18" s="46"/>
      <c r="BD18" s="50"/>
      <c r="BE18" s="46"/>
      <c r="BF18" s="46"/>
      <c r="BG18" s="46"/>
      <c r="BH18" s="46"/>
      <c r="BI18" s="50"/>
      <c r="BJ18" s="46"/>
      <c r="BK18" s="46"/>
      <c r="BL18" s="46"/>
      <c r="BM18" s="46"/>
      <c r="BN18" s="50"/>
      <c r="BO18" s="46"/>
      <c r="BP18" s="46"/>
      <c r="BQ18" s="46"/>
      <c r="BR18" s="46"/>
      <c r="BS18" s="50"/>
      <c r="BT18" s="46"/>
      <c r="BU18" s="46"/>
      <c r="BV18" s="46"/>
      <c r="BW18" s="46"/>
      <c r="BX18" s="50"/>
      <c r="BY18" s="46"/>
      <c r="BZ18" s="46"/>
      <c r="CA18" s="46"/>
      <c r="CB18" s="46"/>
      <c r="CC18" s="50"/>
      <c r="CD18" s="46"/>
      <c r="CE18" s="46"/>
      <c r="CF18" s="46"/>
      <c r="CG18" s="46"/>
      <c r="CH18" s="50"/>
      <c r="CI18" s="46"/>
      <c r="CJ18" s="46"/>
      <c r="CK18" s="46"/>
      <c r="CL18" s="46"/>
      <c r="CM18" s="50"/>
      <c r="CN18" s="46"/>
      <c r="CO18" s="46"/>
      <c r="CP18" s="46"/>
      <c r="CQ18" s="46"/>
      <c r="CR18" s="50"/>
      <c r="CS18" s="46"/>
      <c r="CT18" s="46"/>
      <c r="CU18" s="46"/>
      <c r="CV18" s="46"/>
      <c r="CW18" s="50"/>
      <c r="CX18" s="46"/>
      <c r="CY18" s="46"/>
      <c r="CZ18" s="46"/>
      <c r="DA18" s="46"/>
      <c r="DB18" s="50"/>
      <c r="DC18" s="46"/>
      <c r="DD18" s="46"/>
      <c r="DE18" s="46"/>
      <c r="DF18" s="46"/>
      <c r="DG18" s="50"/>
      <c r="DH18" s="46"/>
      <c r="DI18" s="46"/>
      <c r="DJ18" s="46"/>
      <c r="DK18" s="46"/>
      <c r="DL18" s="50"/>
      <c r="DM18" s="46"/>
      <c r="DN18" s="46"/>
      <c r="DO18" s="46"/>
      <c r="DP18" s="46"/>
      <c r="DQ18" s="50"/>
      <c r="DR18" s="46"/>
      <c r="DS18" s="46"/>
      <c r="DT18" s="46"/>
      <c r="DU18" s="46"/>
      <c r="DV18" s="50"/>
      <c r="DW18" s="46"/>
      <c r="DX18" s="46"/>
      <c r="DY18" s="46"/>
      <c r="DZ18" s="46"/>
      <c r="EA18" s="50"/>
      <c r="EB18" s="46"/>
      <c r="EC18" s="46"/>
      <c r="ED18" s="46"/>
      <c r="EE18" s="46"/>
      <c r="EF18" s="50"/>
      <c r="EG18" s="46"/>
      <c r="EH18" s="46"/>
      <c r="EI18" s="46"/>
      <c r="EJ18" s="46"/>
      <c r="EK18" s="50"/>
      <c r="EL18" s="46"/>
      <c r="EM18" s="46"/>
      <c r="EN18" s="46"/>
      <c r="EO18" s="46"/>
      <c r="EP18" s="50"/>
      <c r="EQ18" s="46"/>
      <c r="ER18" s="46"/>
      <c r="ES18" s="46"/>
      <c r="ET18" s="46"/>
      <c r="EU18" s="50"/>
      <c r="EV18" s="46"/>
      <c r="EW18" s="46"/>
      <c r="EX18" s="46"/>
      <c r="EY18" s="46"/>
      <c r="EZ18" s="50"/>
      <c r="FA18" s="46"/>
      <c r="FB18" s="46"/>
    </row>
    <row r="19" spans="2:158" x14ac:dyDescent="0.3">
      <c r="B19" s="45" t="s">
        <v>143</v>
      </c>
      <c r="C19" s="46"/>
      <c r="D19" s="46"/>
      <c r="E19" s="46"/>
      <c r="F19" s="50"/>
      <c r="G19" s="45"/>
      <c r="H19" s="46"/>
      <c r="I19" s="46"/>
      <c r="J19" s="46"/>
      <c r="K19" s="50"/>
      <c r="L19" s="45"/>
      <c r="M19" s="46"/>
      <c r="N19" s="46"/>
      <c r="O19" s="46"/>
      <c r="P19" s="50"/>
      <c r="Q19" s="45"/>
      <c r="R19" s="46"/>
      <c r="S19" s="46"/>
      <c r="T19" s="46"/>
      <c r="U19" s="50"/>
      <c r="V19" s="45"/>
      <c r="W19" s="46"/>
      <c r="X19" s="46"/>
      <c r="Y19" s="46"/>
      <c r="Z19" s="50"/>
      <c r="AA19" s="45"/>
      <c r="AB19" s="46"/>
      <c r="AC19" s="46"/>
      <c r="AD19" s="46"/>
      <c r="AE19" s="50"/>
      <c r="AF19" s="45"/>
      <c r="AG19" s="46"/>
      <c r="AH19" s="46"/>
      <c r="AI19" s="46"/>
      <c r="AJ19" s="50"/>
      <c r="AK19" s="45"/>
      <c r="AL19" s="46"/>
      <c r="AM19" s="46"/>
      <c r="AN19" s="46"/>
      <c r="AO19" s="50"/>
      <c r="AP19" s="46"/>
      <c r="AQ19" s="46"/>
      <c r="AR19" s="46"/>
      <c r="AS19" s="46"/>
      <c r="AT19" s="50"/>
      <c r="AU19" s="46"/>
      <c r="AV19" s="46"/>
      <c r="AW19" s="46"/>
      <c r="AX19" s="46"/>
      <c r="AY19" s="50"/>
      <c r="AZ19" s="46"/>
      <c r="BA19" s="46"/>
      <c r="BB19" s="46"/>
      <c r="BC19" s="46"/>
      <c r="BD19" s="50"/>
      <c r="BE19" s="46"/>
      <c r="BF19" s="46"/>
      <c r="BG19" s="46"/>
      <c r="BH19" s="46"/>
      <c r="BI19" s="50"/>
      <c r="BJ19" s="46"/>
      <c r="BK19" s="46"/>
      <c r="BL19" s="46"/>
      <c r="BM19" s="46"/>
      <c r="BN19" s="50"/>
      <c r="BO19" s="46"/>
      <c r="BP19" s="46"/>
      <c r="BQ19" s="46"/>
      <c r="BR19" s="46"/>
      <c r="BS19" s="50"/>
      <c r="BT19" s="46"/>
      <c r="BU19" s="46"/>
      <c r="BV19" s="46"/>
      <c r="BW19" s="46"/>
      <c r="BX19" s="50"/>
      <c r="BY19" s="46"/>
      <c r="BZ19" s="46"/>
      <c r="CA19" s="46"/>
      <c r="CB19" s="46"/>
      <c r="CC19" s="50"/>
      <c r="CD19" s="46"/>
      <c r="CE19" s="46"/>
      <c r="CF19" s="46"/>
      <c r="CG19" s="46"/>
      <c r="CH19" s="50"/>
      <c r="CI19" s="46"/>
      <c r="CJ19" s="46"/>
      <c r="CK19" s="46"/>
      <c r="CL19" s="46"/>
      <c r="CM19" s="50"/>
      <c r="CN19" s="46"/>
      <c r="CO19" s="46"/>
      <c r="CP19" s="46"/>
      <c r="CQ19" s="46"/>
      <c r="CR19" s="50"/>
      <c r="CS19" s="46"/>
      <c r="CT19" s="46"/>
      <c r="CU19" s="46"/>
      <c r="CV19" s="46"/>
      <c r="CW19" s="50"/>
      <c r="CX19" s="46"/>
      <c r="CY19" s="46"/>
      <c r="CZ19" s="46"/>
      <c r="DA19" s="46"/>
      <c r="DB19" s="50"/>
      <c r="DC19" s="46"/>
      <c r="DD19" s="46"/>
      <c r="DE19" s="46"/>
      <c r="DF19" s="46"/>
      <c r="DG19" s="50"/>
      <c r="DH19" s="46"/>
      <c r="DI19" s="46"/>
      <c r="DJ19" s="46"/>
      <c r="DK19" s="46"/>
      <c r="DL19" s="50"/>
      <c r="DM19" s="46"/>
      <c r="DN19" s="46"/>
      <c r="DO19" s="46"/>
      <c r="DP19" s="46"/>
      <c r="DQ19" s="50"/>
      <c r="DR19" s="46"/>
      <c r="DS19" s="46"/>
      <c r="DT19" s="46"/>
      <c r="DU19" s="46"/>
      <c r="DV19" s="50"/>
      <c r="DW19" s="46"/>
      <c r="DX19" s="46"/>
      <c r="DY19" s="46"/>
      <c r="DZ19" s="46"/>
      <c r="EA19" s="50"/>
      <c r="EB19" s="46"/>
      <c r="EC19" s="46"/>
      <c r="ED19" s="46"/>
      <c r="EE19" s="46"/>
      <c r="EF19" s="50"/>
      <c r="EG19" s="46"/>
      <c r="EH19" s="46"/>
      <c r="EI19" s="46"/>
      <c r="EJ19" s="46"/>
      <c r="EK19" s="50"/>
      <c r="EL19" s="46"/>
      <c r="EM19" s="46"/>
      <c r="EN19" s="46"/>
      <c r="EO19" s="46"/>
      <c r="EP19" s="50"/>
      <c r="EQ19" s="46"/>
      <c r="ER19" s="46"/>
      <c r="ES19" s="46"/>
      <c r="ET19" s="46"/>
      <c r="EU19" s="50"/>
      <c r="EV19" s="46"/>
      <c r="EW19" s="46"/>
      <c r="EX19" s="46"/>
      <c r="EY19" s="46"/>
      <c r="EZ19" s="50"/>
      <c r="FA19" s="46"/>
      <c r="FB19" s="46"/>
    </row>
    <row r="20" spans="2:158" x14ac:dyDescent="0.3">
      <c r="B20" s="45" t="s">
        <v>144</v>
      </c>
      <c r="C20" s="46"/>
      <c r="D20" s="46"/>
      <c r="E20" s="46"/>
      <c r="F20" s="50"/>
      <c r="G20" s="45"/>
      <c r="H20" s="46"/>
      <c r="I20" s="46"/>
      <c r="J20" s="46"/>
      <c r="K20" s="50"/>
      <c r="L20" s="45"/>
      <c r="M20" s="46"/>
      <c r="N20" s="46"/>
      <c r="O20" s="46"/>
      <c r="P20" s="50"/>
      <c r="Q20" s="45"/>
      <c r="R20" s="46"/>
      <c r="S20" s="46"/>
      <c r="T20" s="46"/>
      <c r="U20" s="50"/>
      <c r="V20" s="45"/>
      <c r="W20" s="46"/>
      <c r="X20" s="46"/>
      <c r="Y20" s="46"/>
      <c r="Z20" s="50"/>
      <c r="AA20" s="45"/>
      <c r="AB20" s="46"/>
      <c r="AC20" s="46"/>
      <c r="AD20" s="46"/>
      <c r="AE20" s="50"/>
      <c r="AF20" s="45"/>
      <c r="AG20" s="46"/>
      <c r="AH20" s="46"/>
      <c r="AI20" s="46"/>
      <c r="AJ20" s="50"/>
      <c r="AK20" s="45"/>
      <c r="AL20" s="46"/>
      <c r="AM20" s="46"/>
      <c r="AN20" s="46"/>
      <c r="AO20" s="50"/>
      <c r="AP20" s="46"/>
      <c r="AQ20" s="46"/>
      <c r="AR20" s="46"/>
      <c r="AS20" s="46"/>
      <c r="AT20" s="50"/>
      <c r="AU20" s="46"/>
      <c r="AV20" s="46"/>
      <c r="AW20" s="46"/>
      <c r="AX20" s="46"/>
      <c r="AY20" s="50"/>
      <c r="AZ20" s="46"/>
      <c r="BA20" s="46"/>
      <c r="BB20" s="46"/>
      <c r="BC20" s="46"/>
      <c r="BD20" s="50"/>
      <c r="BE20" s="46"/>
      <c r="BF20" s="46"/>
      <c r="BG20" s="46"/>
      <c r="BH20" s="46"/>
      <c r="BI20" s="50"/>
      <c r="BJ20" s="46"/>
      <c r="BK20" s="46"/>
      <c r="BL20" s="46"/>
      <c r="BM20" s="46"/>
      <c r="BN20" s="50"/>
      <c r="BO20" s="46"/>
      <c r="BP20" s="46"/>
      <c r="BQ20" s="46"/>
      <c r="BR20" s="46"/>
      <c r="BS20" s="50"/>
      <c r="BT20" s="46"/>
      <c r="BU20" s="46"/>
      <c r="BV20" s="46"/>
      <c r="BW20" s="46"/>
      <c r="BX20" s="50"/>
      <c r="BY20" s="46"/>
      <c r="BZ20" s="46"/>
      <c r="CA20" s="46"/>
      <c r="CB20" s="46"/>
      <c r="CC20" s="50"/>
      <c r="CD20" s="46"/>
      <c r="CE20" s="46"/>
      <c r="CF20" s="46"/>
      <c r="CG20" s="46"/>
      <c r="CH20" s="50"/>
      <c r="CI20" s="46"/>
      <c r="CJ20" s="46"/>
      <c r="CK20" s="46"/>
      <c r="CL20" s="46"/>
      <c r="CM20" s="50"/>
      <c r="CN20" s="46"/>
      <c r="CO20" s="46"/>
      <c r="CP20" s="46"/>
      <c r="CQ20" s="46"/>
      <c r="CR20" s="50"/>
      <c r="CS20" s="46"/>
      <c r="CT20" s="46"/>
      <c r="CU20" s="46"/>
      <c r="CV20" s="46"/>
      <c r="CW20" s="50"/>
      <c r="CX20" s="46"/>
      <c r="CY20" s="46"/>
      <c r="CZ20" s="46"/>
      <c r="DA20" s="46"/>
      <c r="DB20" s="50"/>
      <c r="DC20" s="46"/>
      <c r="DD20" s="46"/>
      <c r="DE20" s="46"/>
      <c r="DF20" s="46"/>
      <c r="DG20" s="50"/>
      <c r="DH20" s="46"/>
      <c r="DI20" s="46"/>
      <c r="DJ20" s="46"/>
      <c r="DK20" s="46"/>
      <c r="DL20" s="50"/>
      <c r="DM20" s="46"/>
      <c r="DN20" s="46"/>
      <c r="DO20" s="46"/>
      <c r="DP20" s="46"/>
      <c r="DQ20" s="50"/>
      <c r="DR20" s="46"/>
      <c r="DS20" s="46"/>
      <c r="DT20" s="46"/>
      <c r="DU20" s="46"/>
      <c r="DV20" s="50"/>
      <c r="DW20" s="46"/>
      <c r="DX20" s="46"/>
      <c r="DY20" s="46"/>
      <c r="DZ20" s="46"/>
      <c r="EA20" s="50"/>
      <c r="EB20" s="46"/>
      <c r="EC20" s="46"/>
      <c r="ED20" s="46"/>
      <c r="EE20" s="46"/>
      <c r="EF20" s="50"/>
      <c r="EG20" s="46"/>
      <c r="EH20" s="46"/>
      <c r="EI20" s="46"/>
      <c r="EJ20" s="46"/>
      <c r="EK20" s="50"/>
      <c r="EL20" s="46"/>
      <c r="EM20" s="46"/>
      <c r="EN20" s="46"/>
      <c r="EO20" s="46"/>
      <c r="EP20" s="50"/>
      <c r="EQ20" s="46"/>
      <c r="ER20" s="46"/>
      <c r="ES20" s="46"/>
      <c r="ET20" s="46"/>
      <c r="EU20" s="50"/>
      <c r="EV20" s="46"/>
      <c r="EW20" s="46"/>
      <c r="EX20" s="46"/>
      <c r="EY20" s="46"/>
      <c r="EZ20" s="50"/>
      <c r="FA20" s="46"/>
      <c r="FB20" s="46"/>
    </row>
    <row r="21" spans="2:158" x14ac:dyDescent="0.3">
      <c r="B21" s="45" t="s">
        <v>145</v>
      </c>
      <c r="C21" s="46"/>
      <c r="D21" s="46"/>
      <c r="E21" s="46"/>
      <c r="F21" s="50"/>
      <c r="G21" s="45"/>
      <c r="H21" s="46"/>
      <c r="I21" s="46"/>
      <c r="J21" s="46"/>
      <c r="K21" s="50"/>
      <c r="L21" s="45"/>
      <c r="M21" s="46"/>
      <c r="N21" s="46"/>
      <c r="O21" s="46"/>
      <c r="P21" s="50"/>
      <c r="Q21" s="45"/>
      <c r="R21" s="46"/>
      <c r="S21" s="46"/>
      <c r="T21" s="46"/>
      <c r="U21" s="50"/>
      <c r="V21" s="45"/>
      <c r="W21" s="46"/>
      <c r="X21" s="46"/>
      <c r="Y21" s="46"/>
      <c r="Z21" s="50"/>
      <c r="AA21" s="45"/>
      <c r="AB21" s="46"/>
      <c r="AC21" s="46"/>
      <c r="AD21" s="46"/>
      <c r="AE21" s="50"/>
      <c r="AF21" s="45"/>
      <c r="AG21" s="46"/>
      <c r="AH21" s="46"/>
      <c r="AI21" s="46"/>
      <c r="AJ21" s="50"/>
      <c r="AK21" s="45"/>
      <c r="AL21" s="46"/>
      <c r="AM21" s="46"/>
      <c r="AN21" s="46"/>
      <c r="AO21" s="50"/>
      <c r="AP21" s="46"/>
      <c r="AQ21" s="46"/>
      <c r="AR21" s="46"/>
      <c r="AS21" s="46"/>
      <c r="AT21" s="50"/>
      <c r="AU21" s="46"/>
      <c r="AV21" s="46"/>
      <c r="AW21" s="46"/>
      <c r="AX21" s="46"/>
      <c r="AY21" s="50"/>
      <c r="AZ21" s="46"/>
      <c r="BA21" s="46"/>
      <c r="BB21" s="46"/>
      <c r="BC21" s="46"/>
      <c r="BD21" s="50"/>
      <c r="BE21" s="46"/>
      <c r="BF21" s="46"/>
      <c r="BG21" s="46"/>
      <c r="BH21" s="46"/>
      <c r="BI21" s="50"/>
      <c r="BJ21" s="46"/>
      <c r="BK21" s="46"/>
      <c r="BL21" s="46"/>
      <c r="BM21" s="46"/>
      <c r="BN21" s="50"/>
      <c r="BO21" s="46"/>
      <c r="BP21" s="46"/>
      <c r="BQ21" s="46"/>
      <c r="BR21" s="46"/>
      <c r="BS21" s="50"/>
      <c r="BT21" s="46"/>
      <c r="BU21" s="46"/>
      <c r="BV21" s="46"/>
      <c r="BW21" s="46"/>
      <c r="BX21" s="50"/>
      <c r="BY21" s="46"/>
      <c r="BZ21" s="46"/>
      <c r="CA21" s="46"/>
      <c r="CB21" s="46"/>
      <c r="CC21" s="50"/>
      <c r="CD21" s="46"/>
      <c r="CE21" s="46"/>
      <c r="CF21" s="46"/>
      <c r="CG21" s="46"/>
      <c r="CH21" s="50"/>
      <c r="CI21" s="46"/>
      <c r="CJ21" s="46"/>
      <c r="CK21" s="46"/>
      <c r="CL21" s="46"/>
      <c r="CM21" s="50"/>
      <c r="CN21" s="46"/>
      <c r="CO21" s="46"/>
      <c r="CP21" s="46"/>
      <c r="CQ21" s="46"/>
      <c r="CR21" s="50"/>
      <c r="CS21" s="46"/>
      <c r="CT21" s="46"/>
      <c r="CU21" s="46"/>
      <c r="CV21" s="46"/>
      <c r="CW21" s="50"/>
      <c r="CX21" s="46"/>
      <c r="CY21" s="46"/>
      <c r="CZ21" s="46"/>
      <c r="DA21" s="46"/>
      <c r="DB21" s="50"/>
      <c r="DC21" s="46"/>
      <c r="DD21" s="46"/>
      <c r="DE21" s="46"/>
      <c r="DF21" s="46"/>
      <c r="DG21" s="50"/>
      <c r="DH21" s="46"/>
      <c r="DI21" s="46"/>
      <c r="DJ21" s="46"/>
      <c r="DK21" s="46"/>
      <c r="DL21" s="50"/>
      <c r="DM21" s="46"/>
      <c r="DN21" s="46"/>
      <c r="DO21" s="46"/>
      <c r="DP21" s="46"/>
      <c r="DQ21" s="50"/>
      <c r="DR21" s="46"/>
      <c r="DS21" s="46"/>
      <c r="DT21" s="46"/>
      <c r="DU21" s="46"/>
      <c r="DV21" s="50"/>
      <c r="DW21" s="46"/>
      <c r="DX21" s="46"/>
      <c r="DY21" s="46"/>
      <c r="DZ21" s="46"/>
      <c r="EA21" s="50"/>
      <c r="EB21" s="46"/>
      <c r="EC21" s="46"/>
      <c r="ED21" s="46"/>
      <c r="EE21" s="46"/>
      <c r="EF21" s="50"/>
      <c r="EG21" s="46"/>
      <c r="EH21" s="46"/>
      <c r="EI21" s="46"/>
      <c r="EJ21" s="46"/>
      <c r="EK21" s="50"/>
      <c r="EL21" s="46"/>
      <c r="EM21" s="46"/>
      <c r="EN21" s="46"/>
      <c r="EO21" s="46"/>
      <c r="EP21" s="50"/>
      <c r="EQ21" s="46"/>
      <c r="ER21" s="46"/>
      <c r="ES21" s="46"/>
      <c r="ET21" s="46"/>
      <c r="EU21" s="50"/>
      <c r="EV21" s="46"/>
      <c r="EW21" s="46"/>
      <c r="EX21" s="46"/>
      <c r="EY21" s="46"/>
      <c r="EZ21" s="50"/>
      <c r="FA21" s="46"/>
      <c r="FB21" s="46"/>
    </row>
    <row r="22" spans="2:158" x14ac:dyDescent="0.3">
      <c r="B22" s="45"/>
      <c r="C22" s="46"/>
      <c r="D22" s="46"/>
      <c r="E22" s="46"/>
      <c r="F22" s="50"/>
      <c r="G22" s="45"/>
      <c r="H22" s="46"/>
      <c r="I22" s="46"/>
      <c r="J22" s="46"/>
      <c r="K22" s="50"/>
      <c r="L22" s="45"/>
      <c r="M22" s="46"/>
      <c r="N22" s="46"/>
      <c r="O22" s="46"/>
      <c r="P22" s="50"/>
      <c r="Q22" s="45"/>
      <c r="R22" s="46"/>
      <c r="S22" s="46"/>
      <c r="T22" s="46"/>
      <c r="U22" s="50"/>
      <c r="V22" s="45"/>
      <c r="W22" s="46"/>
      <c r="X22" s="46"/>
      <c r="Y22" s="46"/>
      <c r="Z22" s="50"/>
      <c r="AA22" s="45"/>
      <c r="AB22" s="46"/>
      <c r="AC22" s="46"/>
      <c r="AD22" s="46"/>
      <c r="AE22" s="50"/>
      <c r="AF22" s="45"/>
      <c r="AG22" s="46"/>
      <c r="AH22" s="46"/>
      <c r="AI22" s="46"/>
      <c r="AJ22" s="50"/>
      <c r="AK22" s="45"/>
      <c r="AL22" s="46"/>
      <c r="AM22" s="46"/>
      <c r="AN22" s="46"/>
      <c r="AO22" s="50"/>
      <c r="AP22" s="46"/>
      <c r="AQ22" s="46"/>
      <c r="AR22" s="46"/>
      <c r="AS22" s="46"/>
      <c r="AT22" s="50"/>
      <c r="AU22" s="46"/>
      <c r="AV22" s="46"/>
      <c r="AW22" s="46"/>
      <c r="AX22" s="46"/>
      <c r="AY22" s="50"/>
      <c r="AZ22" s="46"/>
      <c r="BA22" s="46"/>
      <c r="BB22" s="46"/>
      <c r="BC22" s="46"/>
      <c r="BD22" s="50"/>
      <c r="BE22" s="46"/>
      <c r="BF22" s="46"/>
      <c r="BG22" s="46"/>
      <c r="BH22" s="46"/>
      <c r="BI22" s="50"/>
      <c r="BJ22" s="46"/>
      <c r="BK22" s="46"/>
      <c r="BL22" s="46"/>
      <c r="BM22" s="46"/>
      <c r="BN22" s="50"/>
      <c r="BO22" s="46"/>
      <c r="BP22" s="46"/>
      <c r="BQ22" s="46"/>
      <c r="BR22" s="46"/>
      <c r="BS22" s="50"/>
      <c r="BT22" s="46"/>
      <c r="BU22" s="46"/>
      <c r="BV22" s="46"/>
      <c r="BW22" s="46"/>
      <c r="BX22" s="50"/>
      <c r="BY22" s="46"/>
      <c r="BZ22" s="46"/>
      <c r="CA22" s="46"/>
      <c r="CB22" s="46"/>
      <c r="CC22" s="50"/>
      <c r="CD22" s="46"/>
      <c r="CE22" s="46"/>
      <c r="CF22" s="46"/>
      <c r="CG22" s="46"/>
      <c r="CH22" s="50"/>
      <c r="CI22" s="46"/>
      <c r="CJ22" s="46"/>
      <c r="CK22" s="46"/>
      <c r="CL22" s="46"/>
      <c r="CM22" s="50"/>
      <c r="CN22" s="46"/>
      <c r="CO22" s="46"/>
      <c r="CP22" s="46"/>
      <c r="CQ22" s="46"/>
      <c r="CR22" s="50"/>
      <c r="CS22" s="46"/>
      <c r="CT22" s="46"/>
      <c r="CU22" s="46"/>
      <c r="CV22" s="46"/>
      <c r="CW22" s="50"/>
      <c r="CX22" s="46"/>
      <c r="CY22" s="46"/>
      <c r="CZ22" s="46"/>
      <c r="DA22" s="46"/>
      <c r="DB22" s="50"/>
      <c r="DC22" s="46"/>
      <c r="DD22" s="46"/>
      <c r="DE22" s="46"/>
      <c r="DF22" s="46"/>
      <c r="DG22" s="50"/>
      <c r="DH22" s="46"/>
      <c r="DI22" s="46"/>
      <c r="DJ22" s="46"/>
      <c r="DK22" s="46"/>
      <c r="DL22" s="50"/>
      <c r="DM22" s="46"/>
      <c r="DN22" s="46"/>
      <c r="DO22" s="46"/>
      <c r="DP22" s="46"/>
      <c r="DQ22" s="50"/>
      <c r="DR22" s="46"/>
      <c r="DS22" s="46"/>
      <c r="DT22" s="46"/>
      <c r="DU22" s="46"/>
      <c r="DV22" s="50"/>
      <c r="DW22" s="46"/>
      <c r="DX22" s="46"/>
      <c r="DY22" s="46"/>
      <c r="DZ22" s="46"/>
      <c r="EA22" s="50"/>
      <c r="EB22" s="46"/>
      <c r="EC22" s="46"/>
      <c r="ED22" s="46"/>
      <c r="EE22" s="46"/>
      <c r="EF22" s="50"/>
      <c r="EG22" s="46"/>
      <c r="EH22" s="46"/>
      <c r="EI22" s="46"/>
      <c r="EJ22" s="46"/>
      <c r="EK22" s="50"/>
      <c r="EL22" s="46"/>
      <c r="EM22" s="46"/>
      <c r="EN22" s="46"/>
      <c r="EO22" s="46"/>
      <c r="EP22" s="50"/>
      <c r="EQ22" s="46"/>
      <c r="ER22" s="46"/>
      <c r="ES22" s="46"/>
      <c r="ET22" s="46"/>
      <c r="EU22" s="50"/>
      <c r="EV22" s="46"/>
      <c r="EW22" s="46"/>
      <c r="EX22" s="46"/>
      <c r="EY22" s="46"/>
      <c r="EZ22" s="50"/>
      <c r="FA22" s="46"/>
      <c r="FB22" s="46"/>
    </row>
    <row r="23" spans="2:158" x14ac:dyDescent="0.3">
      <c r="B23" s="49" t="s">
        <v>16</v>
      </c>
      <c r="C23" s="46"/>
      <c r="D23" s="46"/>
      <c r="E23" s="46"/>
      <c r="F23" s="50"/>
      <c r="G23" s="45"/>
      <c r="H23" s="46"/>
      <c r="I23" s="46"/>
      <c r="J23" s="46"/>
      <c r="K23" s="50"/>
      <c r="L23" s="45"/>
      <c r="M23" s="46"/>
      <c r="N23" s="46"/>
      <c r="O23" s="46"/>
      <c r="P23" s="50"/>
      <c r="Q23" s="45"/>
      <c r="R23" s="46"/>
      <c r="S23" s="46"/>
      <c r="T23" s="46"/>
      <c r="U23" s="50"/>
      <c r="V23" s="45"/>
      <c r="W23" s="46"/>
      <c r="X23" s="46"/>
      <c r="Y23" s="46"/>
      <c r="Z23" s="50"/>
      <c r="AA23" s="45"/>
      <c r="AB23" s="46"/>
      <c r="AC23" s="46"/>
      <c r="AD23" s="46"/>
      <c r="AE23" s="50"/>
      <c r="AF23" s="45"/>
      <c r="AG23" s="46"/>
      <c r="AH23" s="46"/>
      <c r="AI23" s="46"/>
      <c r="AJ23" s="50"/>
      <c r="AK23" s="45"/>
      <c r="AL23" s="46"/>
      <c r="AM23" s="46"/>
      <c r="AN23" s="46"/>
      <c r="AO23" s="50"/>
      <c r="AP23" s="46"/>
      <c r="AQ23" s="46"/>
      <c r="AR23" s="46"/>
      <c r="AS23" s="46"/>
      <c r="AT23" s="50"/>
      <c r="AU23" s="46"/>
      <c r="AV23" s="46"/>
      <c r="AW23" s="46"/>
      <c r="AX23" s="46"/>
      <c r="AY23" s="50"/>
      <c r="AZ23" s="46"/>
      <c r="BA23" s="46"/>
      <c r="BB23" s="46"/>
      <c r="BC23" s="46"/>
      <c r="BD23" s="50"/>
      <c r="BE23" s="46"/>
      <c r="BF23" s="46"/>
      <c r="BG23" s="46"/>
      <c r="BH23" s="46"/>
      <c r="BI23" s="50"/>
      <c r="BJ23" s="46"/>
      <c r="BK23" s="46"/>
      <c r="BL23" s="46"/>
      <c r="BM23" s="46"/>
      <c r="BN23" s="50"/>
      <c r="BO23" s="46"/>
      <c r="BP23" s="46"/>
      <c r="BQ23" s="46"/>
      <c r="BR23" s="46"/>
      <c r="BS23" s="50"/>
      <c r="BT23" s="46"/>
      <c r="BU23" s="46"/>
      <c r="BV23" s="46"/>
      <c r="BW23" s="46"/>
      <c r="BX23" s="50"/>
      <c r="BY23" s="46"/>
      <c r="BZ23" s="46"/>
      <c r="CA23" s="46"/>
      <c r="CB23" s="46"/>
      <c r="CC23" s="50"/>
      <c r="CD23" s="46"/>
      <c r="CE23" s="46"/>
      <c r="CF23" s="46"/>
      <c r="CG23" s="46"/>
      <c r="CH23" s="50"/>
      <c r="CI23" s="46"/>
      <c r="CJ23" s="46"/>
      <c r="CK23" s="46"/>
      <c r="CL23" s="46"/>
      <c r="CM23" s="50"/>
      <c r="CN23" s="46"/>
      <c r="CO23" s="46"/>
      <c r="CP23" s="46"/>
      <c r="CQ23" s="46"/>
      <c r="CR23" s="50"/>
      <c r="CS23" s="46"/>
      <c r="CT23" s="46"/>
      <c r="CU23" s="46"/>
      <c r="CV23" s="46"/>
      <c r="CW23" s="50"/>
      <c r="CX23" s="46"/>
      <c r="CY23" s="46"/>
      <c r="CZ23" s="46"/>
      <c r="DA23" s="46"/>
      <c r="DB23" s="50"/>
      <c r="DC23" s="46"/>
      <c r="DD23" s="46"/>
      <c r="DE23" s="46"/>
      <c r="DF23" s="46"/>
      <c r="DG23" s="50"/>
      <c r="DH23" s="46"/>
      <c r="DI23" s="46"/>
      <c r="DJ23" s="46"/>
      <c r="DK23" s="46"/>
      <c r="DL23" s="50"/>
      <c r="DM23" s="46"/>
      <c r="DN23" s="46"/>
      <c r="DO23" s="46"/>
      <c r="DP23" s="46"/>
      <c r="DQ23" s="50"/>
      <c r="DR23" s="46"/>
      <c r="DS23" s="46"/>
      <c r="DT23" s="46"/>
      <c r="DU23" s="46"/>
      <c r="DV23" s="50"/>
      <c r="DW23" s="46"/>
      <c r="DX23" s="46"/>
      <c r="DY23" s="46"/>
      <c r="DZ23" s="46"/>
      <c r="EA23" s="50"/>
      <c r="EB23" s="46"/>
      <c r="EC23" s="46"/>
      <c r="ED23" s="46"/>
      <c r="EE23" s="46"/>
      <c r="EF23" s="50"/>
      <c r="EG23" s="46"/>
      <c r="EH23" s="46"/>
      <c r="EI23" s="46"/>
      <c r="EJ23" s="46"/>
      <c r="EK23" s="50"/>
      <c r="EL23" s="46"/>
      <c r="EM23" s="46"/>
      <c r="EN23" s="46"/>
      <c r="EO23" s="46"/>
      <c r="EP23" s="50"/>
      <c r="EQ23" s="46"/>
      <c r="ER23" s="46"/>
      <c r="ES23" s="46"/>
      <c r="ET23" s="46"/>
      <c r="EU23" s="50"/>
      <c r="EV23" s="46"/>
      <c r="EW23" s="46"/>
      <c r="EX23" s="46"/>
      <c r="EY23" s="46"/>
      <c r="EZ23" s="50"/>
      <c r="FA23" s="46"/>
      <c r="FB23" s="46"/>
    </row>
    <row r="24" spans="2:158" x14ac:dyDescent="0.3">
      <c r="B24" s="45" t="s">
        <v>17</v>
      </c>
      <c r="C24" s="46"/>
      <c r="D24" s="46"/>
      <c r="E24" s="46"/>
      <c r="F24" s="50"/>
      <c r="G24" s="45"/>
      <c r="H24" s="46"/>
      <c r="I24" s="46"/>
      <c r="J24" s="46"/>
      <c r="K24" s="50"/>
      <c r="L24" s="45"/>
      <c r="M24" s="46"/>
      <c r="N24" s="46"/>
      <c r="O24" s="46"/>
      <c r="P24" s="50"/>
      <c r="Q24" s="45"/>
      <c r="R24" s="46"/>
      <c r="S24" s="46"/>
      <c r="T24" s="46"/>
      <c r="U24" s="50"/>
      <c r="V24" s="45"/>
      <c r="W24" s="46"/>
      <c r="X24" s="46"/>
      <c r="Y24" s="46"/>
      <c r="Z24" s="50"/>
      <c r="AA24" s="45"/>
      <c r="AB24" s="46"/>
      <c r="AC24" s="46"/>
      <c r="AD24" s="46"/>
      <c r="AE24" s="50"/>
      <c r="AF24" s="45"/>
      <c r="AG24" s="46"/>
      <c r="AH24" s="46"/>
      <c r="AI24" s="46"/>
      <c r="AJ24" s="50"/>
      <c r="AK24" s="45"/>
      <c r="AL24" s="46"/>
      <c r="AM24" s="46"/>
      <c r="AN24" s="46"/>
      <c r="AO24" s="50"/>
      <c r="AP24" s="46"/>
      <c r="AQ24" s="46"/>
      <c r="AR24" s="46"/>
      <c r="AS24" s="46"/>
      <c r="AT24" s="50"/>
      <c r="AU24" s="46"/>
      <c r="AV24" s="46"/>
      <c r="AW24" s="46"/>
      <c r="AX24" s="46"/>
      <c r="AY24" s="50"/>
      <c r="AZ24" s="46"/>
      <c r="BA24" s="46"/>
      <c r="BB24" s="46"/>
      <c r="BC24" s="46"/>
      <c r="BD24" s="50"/>
      <c r="BE24" s="46"/>
      <c r="BF24" s="46"/>
      <c r="BG24" s="46"/>
      <c r="BH24" s="46"/>
      <c r="BI24" s="50"/>
      <c r="BJ24" s="46"/>
      <c r="BK24" s="46"/>
      <c r="BL24" s="46"/>
      <c r="BM24" s="46"/>
      <c r="BN24" s="50"/>
      <c r="BO24" s="46"/>
      <c r="BP24" s="46"/>
      <c r="BQ24" s="46"/>
      <c r="BR24" s="46"/>
      <c r="BS24" s="50"/>
      <c r="BT24" s="46"/>
      <c r="BU24" s="46"/>
      <c r="BV24" s="46"/>
      <c r="BW24" s="46"/>
      <c r="BX24" s="50"/>
      <c r="BY24" s="46"/>
      <c r="BZ24" s="46"/>
      <c r="CA24" s="46"/>
      <c r="CB24" s="46"/>
      <c r="CC24" s="50"/>
      <c r="CD24" s="46"/>
      <c r="CE24" s="46"/>
      <c r="CF24" s="46"/>
      <c r="CG24" s="46"/>
      <c r="CH24" s="50"/>
      <c r="CI24" s="46"/>
      <c r="CJ24" s="46"/>
      <c r="CK24" s="46"/>
      <c r="CL24" s="46"/>
      <c r="CM24" s="50"/>
      <c r="CN24" s="46"/>
      <c r="CO24" s="46"/>
      <c r="CP24" s="46"/>
      <c r="CQ24" s="46"/>
      <c r="CR24" s="50"/>
      <c r="CS24" s="46"/>
      <c r="CT24" s="46"/>
      <c r="CU24" s="46"/>
      <c r="CV24" s="46"/>
      <c r="CW24" s="50"/>
      <c r="CX24" s="46"/>
      <c r="CY24" s="46"/>
      <c r="CZ24" s="46"/>
      <c r="DA24" s="46"/>
      <c r="DB24" s="50"/>
      <c r="DC24" s="46"/>
      <c r="DD24" s="46"/>
      <c r="DE24" s="46"/>
      <c r="DF24" s="46"/>
      <c r="DG24" s="50"/>
      <c r="DH24" s="46"/>
      <c r="DI24" s="46"/>
      <c r="DJ24" s="46"/>
      <c r="DK24" s="46"/>
      <c r="DL24" s="50"/>
      <c r="DM24" s="46"/>
      <c r="DN24" s="46"/>
      <c r="DO24" s="46"/>
      <c r="DP24" s="46"/>
      <c r="DQ24" s="50"/>
      <c r="DR24" s="46"/>
      <c r="DS24" s="46"/>
      <c r="DT24" s="46"/>
      <c r="DU24" s="46"/>
      <c r="DV24" s="50"/>
      <c r="DW24" s="46"/>
      <c r="DX24" s="46"/>
      <c r="DY24" s="46"/>
      <c r="DZ24" s="46"/>
      <c r="EA24" s="50"/>
      <c r="EB24" s="46"/>
      <c r="EC24" s="46"/>
      <c r="ED24" s="46"/>
      <c r="EE24" s="46"/>
      <c r="EF24" s="50"/>
      <c r="EG24" s="46"/>
      <c r="EH24" s="46"/>
      <c r="EI24" s="46"/>
      <c r="EJ24" s="46"/>
      <c r="EK24" s="50"/>
      <c r="EL24" s="46"/>
      <c r="EM24" s="46"/>
      <c r="EN24" s="46"/>
      <c r="EO24" s="46"/>
      <c r="EP24" s="50"/>
      <c r="EQ24" s="46"/>
      <c r="ER24" s="46"/>
      <c r="ES24" s="46"/>
      <c r="ET24" s="46"/>
      <c r="EU24" s="50"/>
      <c r="EV24" s="46"/>
      <c r="EW24" s="46"/>
      <c r="EX24" s="46"/>
      <c r="EY24" s="46"/>
      <c r="EZ24" s="50"/>
      <c r="FA24" s="46"/>
      <c r="FB24" s="46"/>
    </row>
    <row r="25" spans="2:158" x14ac:dyDescent="0.3">
      <c r="B25" s="45" t="s">
        <v>18</v>
      </c>
      <c r="C25" s="46"/>
      <c r="D25" s="46"/>
      <c r="E25" s="46"/>
      <c r="F25" s="50"/>
      <c r="G25" s="45"/>
      <c r="H25" s="46"/>
      <c r="I25" s="46"/>
      <c r="J25" s="46"/>
      <c r="K25" s="50"/>
      <c r="L25" s="45"/>
      <c r="M25" s="46"/>
      <c r="N25" s="46"/>
      <c r="O25" s="46"/>
      <c r="P25" s="50"/>
      <c r="Q25" s="45"/>
      <c r="R25" s="46"/>
      <c r="S25" s="46"/>
      <c r="T25" s="46"/>
      <c r="U25" s="50"/>
      <c r="V25" s="45"/>
      <c r="W25" s="46"/>
      <c r="X25" s="46"/>
      <c r="Y25" s="46"/>
      <c r="Z25" s="50"/>
      <c r="AA25" s="45"/>
      <c r="AB25" s="46"/>
      <c r="AC25" s="46"/>
      <c r="AD25" s="46"/>
      <c r="AE25" s="50"/>
      <c r="AF25" s="45"/>
      <c r="AG25" s="46"/>
      <c r="AH25" s="46"/>
      <c r="AI25" s="46"/>
      <c r="AJ25" s="50"/>
      <c r="AK25" s="45"/>
      <c r="AL25" s="46"/>
      <c r="AM25" s="46"/>
      <c r="AN25" s="46"/>
      <c r="AO25" s="50"/>
      <c r="AP25" s="46"/>
      <c r="AQ25" s="46"/>
      <c r="AR25" s="46"/>
      <c r="AS25" s="46"/>
      <c r="AT25" s="50"/>
      <c r="AU25" s="46"/>
      <c r="AV25" s="46"/>
      <c r="AW25" s="46"/>
      <c r="AX25" s="46"/>
      <c r="AY25" s="50"/>
      <c r="AZ25" s="46"/>
      <c r="BA25" s="46"/>
      <c r="BB25" s="46"/>
      <c r="BC25" s="46"/>
      <c r="BD25" s="50"/>
      <c r="BE25" s="46"/>
      <c r="BF25" s="46"/>
      <c r="BG25" s="46"/>
      <c r="BH25" s="46"/>
      <c r="BI25" s="50"/>
      <c r="BJ25" s="46"/>
      <c r="BK25" s="46"/>
      <c r="BL25" s="46"/>
      <c r="BM25" s="46"/>
      <c r="BN25" s="50"/>
      <c r="BO25" s="46"/>
      <c r="BP25" s="46"/>
      <c r="BQ25" s="46"/>
      <c r="BR25" s="46"/>
      <c r="BS25" s="50"/>
      <c r="BT25" s="46"/>
      <c r="BU25" s="46"/>
      <c r="BV25" s="46"/>
      <c r="BW25" s="46"/>
      <c r="BX25" s="50"/>
      <c r="BY25" s="46"/>
      <c r="BZ25" s="46"/>
      <c r="CA25" s="46"/>
      <c r="CB25" s="46"/>
      <c r="CC25" s="50"/>
      <c r="CD25" s="46"/>
      <c r="CE25" s="46"/>
      <c r="CF25" s="46"/>
      <c r="CG25" s="46"/>
      <c r="CH25" s="50"/>
      <c r="CI25" s="46"/>
      <c r="CJ25" s="46"/>
      <c r="CK25" s="46"/>
      <c r="CL25" s="46"/>
      <c r="CM25" s="50"/>
      <c r="CN25" s="46"/>
      <c r="CO25" s="46"/>
      <c r="CP25" s="46"/>
      <c r="CQ25" s="46"/>
      <c r="CR25" s="50"/>
      <c r="CS25" s="46"/>
      <c r="CT25" s="46"/>
      <c r="CU25" s="46"/>
      <c r="CV25" s="46"/>
      <c r="CW25" s="50"/>
      <c r="CX25" s="46"/>
      <c r="CY25" s="46"/>
      <c r="CZ25" s="46"/>
      <c r="DA25" s="46"/>
      <c r="DB25" s="50"/>
      <c r="DC25" s="46"/>
      <c r="DD25" s="46"/>
      <c r="DE25" s="46"/>
      <c r="DF25" s="46"/>
      <c r="DG25" s="50"/>
      <c r="DH25" s="46"/>
      <c r="DI25" s="46"/>
      <c r="DJ25" s="46"/>
      <c r="DK25" s="46"/>
      <c r="DL25" s="50"/>
      <c r="DM25" s="46"/>
      <c r="DN25" s="46"/>
      <c r="DO25" s="46"/>
      <c r="DP25" s="46"/>
      <c r="DQ25" s="50"/>
      <c r="DR25" s="46"/>
      <c r="DS25" s="46"/>
      <c r="DT25" s="46"/>
      <c r="DU25" s="46"/>
      <c r="DV25" s="50"/>
      <c r="DW25" s="46"/>
      <c r="DX25" s="46"/>
      <c r="DY25" s="46"/>
      <c r="DZ25" s="46"/>
      <c r="EA25" s="50"/>
      <c r="EB25" s="46"/>
      <c r="EC25" s="46"/>
      <c r="ED25" s="46"/>
      <c r="EE25" s="46"/>
      <c r="EF25" s="50"/>
      <c r="EG25" s="46"/>
      <c r="EH25" s="46"/>
      <c r="EI25" s="46"/>
      <c r="EJ25" s="46"/>
      <c r="EK25" s="50"/>
      <c r="EL25" s="46"/>
      <c r="EM25" s="46"/>
      <c r="EN25" s="46"/>
      <c r="EO25" s="46"/>
      <c r="EP25" s="50"/>
      <c r="EQ25" s="46"/>
      <c r="ER25" s="46"/>
      <c r="ES25" s="46"/>
      <c r="ET25" s="46"/>
      <c r="EU25" s="50"/>
      <c r="EV25" s="46"/>
      <c r="EW25" s="46"/>
      <c r="EX25" s="46"/>
      <c r="EY25" s="46"/>
      <c r="EZ25" s="50"/>
      <c r="FA25" s="46"/>
      <c r="FB25" s="46"/>
    </row>
    <row r="26" spans="2:158" x14ac:dyDescent="0.3">
      <c r="B26" s="45" t="s">
        <v>19</v>
      </c>
      <c r="C26" s="46"/>
      <c r="D26" s="46"/>
      <c r="E26" s="46"/>
      <c r="F26" s="50"/>
      <c r="G26" s="45"/>
      <c r="H26" s="46"/>
      <c r="I26" s="46"/>
      <c r="J26" s="46"/>
      <c r="K26" s="50"/>
      <c r="L26" s="45"/>
      <c r="M26" s="46"/>
      <c r="N26" s="46"/>
      <c r="O26" s="46"/>
      <c r="P26" s="50"/>
      <c r="Q26" s="45"/>
      <c r="R26" s="46"/>
      <c r="S26" s="46"/>
      <c r="T26" s="46"/>
      <c r="U26" s="50"/>
      <c r="V26" s="45"/>
      <c r="W26" s="46"/>
      <c r="X26" s="46"/>
      <c r="Y26" s="46"/>
      <c r="Z26" s="50"/>
      <c r="AA26" s="45"/>
      <c r="AB26" s="46"/>
      <c r="AC26" s="46"/>
      <c r="AD26" s="46"/>
      <c r="AE26" s="50"/>
      <c r="AF26" s="45"/>
      <c r="AG26" s="46"/>
      <c r="AH26" s="46"/>
      <c r="AI26" s="46"/>
      <c r="AJ26" s="50"/>
      <c r="AK26" s="45"/>
      <c r="AL26" s="46"/>
      <c r="AM26" s="46"/>
      <c r="AN26" s="46"/>
      <c r="AO26" s="50"/>
      <c r="AP26" s="46"/>
      <c r="AQ26" s="46"/>
      <c r="AR26" s="46"/>
      <c r="AS26" s="46"/>
      <c r="AT26" s="50"/>
      <c r="AU26" s="46"/>
      <c r="AV26" s="46"/>
      <c r="AW26" s="46"/>
      <c r="AX26" s="46"/>
      <c r="AY26" s="50"/>
      <c r="AZ26" s="46"/>
      <c r="BA26" s="46"/>
      <c r="BB26" s="46"/>
      <c r="BC26" s="46"/>
      <c r="BD26" s="50"/>
      <c r="BE26" s="46"/>
      <c r="BF26" s="46"/>
      <c r="BG26" s="46"/>
      <c r="BH26" s="46"/>
      <c r="BI26" s="50"/>
      <c r="BJ26" s="46"/>
      <c r="BK26" s="46"/>
      <c r="BL26" s="46"/>
      <c r="BM26" s="46"/>
      <c r="BN26" s="50"/>
      <c r="BO26" s="46"/>
      <c r="BP26" s="46"/>
      <c r="BQ26" s="46"/>
      <c r="BR26" s="46"/>
      <c r="BS26" s="50"/>
      <c r="BT26" s="46"/>
      <c r="BU26" s="46"/>
      <c r="BV26" s="46"/>
      <c r="BW26" s="46"/>
      <c r="BX26" s="50"/>
      <c r="BY26" s="46"/>
      <c r="BZ26" s="46"/>
      <c r="CA26" s="46"/>
      <c r="CB26" s="46"/>
      <c r="CC26" s="50"/>
      <c r="CD26" s="46"/>
      <c r="CE26" s="46"/>
      <c r="CF26" s="46"/>
      <c r="CG26" s="46"/>
      <c r="CH26" s="50"/>
      <c r="CI26" s="46"/>
      <c r="CJ26" s="46"/>
      <c r="CK26" s="46"/>
      <c r="CL26" s="46"/>
      <c r="CM26" s="50"/>
      <c r="CN26" s="46"/>
      <c r="CO26" s="46"/>
      <c r="CP26" s="46"/>
      <c r="CQ26" s="46"/>
      <c r="CR26" s="50"/>
      <c r="CS26" s="46"/>
      <c r="CT26" s="46"/>
      <c r="CU26" s="46"/>
      <c r="CV26" s="46"/>
      <c r="CW26" s="50"/>
      <c r="CX26" s="46"/>
      <c r="CY26" s="46"/>
      <c r="CZ26" s="46"/>
      <c r="DA26" s="46"/>
      <c r="DB26" s="50"/>
      <c r="DC26" s="46"/>
      <c r="DD26" s="46"/>
      <c r="DE26" s="46"/>
      <c r="DF26" s="46"/>
      <c r="DG26" s="50"/>
      <c r="DH26" s="46"/>
      <c r="DI26" s="46"/>
      <c r="DJ26" s="46"/>
      <c r="DK26" s="46"/>
      <c r="DL26" s="50"/>
      <c r="DM26" s="46"/>
      <c r="DN26" s="46"/>
      <c r="DO26" s="46"/>
      <c r="DP26" s="46"/>
      <c r="DQ26" s="50"/>
      <c r="DR26" s="46"/>
      <c r="DS26" s="46"/>
      <c r="DT26" s="46"/>
      <c r="DU26" s="46"/>
      <c r="DV26" s="50"/>
      <c r="DW26" s="46"/>
      <c r="DX26" s="46"/>
      <c r="DY26" s="46"/>
      <c r="DZ26" s="46"/>
      <c r="EA26" s="50"/>
      <c r="EB26" s="46"/>
      <c r="EC26" s="46"/>
      <c r="ED26" s="46"/>
      <c r="EE26" s="46"/>
      <c r="EF26" s="50"/>
      <c r="EG26" s="46"/>
      <c r="EH26" s="46"/>
      <c r="EI26" s="46"/>
      <c r="EJ26" s="46"/>
      <c r="EK26" s="50"/>
      <c r="EL26" s="46"/>
      <c r="EM26" s="46"/>
      <c r="EN26" s="46"/>
      <c r="EO26" s="46"/>
      <c r="EP26" s="50"/>
      <c r="EQ26" s="46"/>
      <c r="ER26" s="46"/>
      <c r="ES26" s="46"/>
      <c r="ET26" s="46"/>
      <c r="EU26" s="50"/>
      <c r="EV26" s="46"/>
      <c r="EW26" s="46"/>
      <c r="EX26" s="46"/>
      <c r="EY26" s="46"/>
      <c r="EZ26" s="50"/>
      <c r="FA26" s="46"/>
      <c r="FB26" s="46"/>
    </row>
    <row r="27" spans="2:158" x14ac:dyDescent="0.3">
      <c r="B27" s="45" t="s">
        <v>20</v>
      </c>
      <c r="C27" s="46"/>
      <c r="D27" s="46"/>
      <c r="E27" s="46"/>
      <c r="F27" s="50"/>
      <c r="G27" s="45"/>
      <c r="H27" s="46"/>
      <c r="I27" s="46"/>
      <c r="J27" s="46"/>
      <c r="K27" s="50"/>
      <c r="L27" s="45"/>
      <c r="M27" s="46"/>
      <c r="N27" s="46"/>
      <c r="O27" s="46"/>
      <c r="P27" s="50"/>
      <c r="Q27" s="45"/>
      <c r="R27" s="46"/>
      <c r="S27" s="46"/>
      <c r="T27" s="46"/>
      <c r="U27" s="50"/>
      <c r="V27" s="45"/>
      <c r="W27" s="46"/>
      <c r="X27" s="46"/>
      <c r="Y27" s="46"/>
      <c r="Z27" s="50"/>
      <c r="AA27" s="45"/>
      <c r="AB27" s="46"/>
      <c r="AC27" s="46"/>
      <c r="AD27" s="46"/>
      <c r="AE27" s="50"/>
      <c r="AF27" s="45"/>
      <c r="AG27" s="46"/>
      <c r="AH27" s="46"/>
      <c r="AI27" s="46"/>
      <c r="AJ27" s="50"/>
      <c r="AK27" s="45"/>
      <c r="AL27" s="46"/>
      <c r="AM27" s="46"/>
      <c r="AN27" s="46"/>
      <c r="AO27" s="50"/>
      <c r="AP27" s="46"/>
      <c r="AQ27" s="46"/>
      <c r="AR27" s="46"/>
      <c r="AS27" s="46"/>
      <c r="AT27" s="50"/>
      <c r="AU27" s="46"/>
      <c r="AV27" s="46"/>
      <c r="AW27" s="46"/>
      <c r="AX27" s="46"/>
      <c r="AY27" s="50"/>
      <c r="AZ27" s="46"/>
      <c r="BA27" s="46"/>
      <c r="BB27" s="46"/>
      <c r="BC27" s="46"/>
      <c r="BD27" s="50"/>
      <c r="BE27" s="46"/>
      <c r="BF27" s="46"/>
      <c r="BG27" s="46"/>
      <c r="BH27" s="46"/>
      <c r="BI27" s="50"/>
      <c r="BJ27" s="46"/>
      <c r="BK27" s="46"/>
      <c r="BL27" s="46"/>
      <c r="BM27" s="46"/>
      <c r="BN27" s="50"/>
      <c r="BO27" s="46"/>
      <c r="BP27" s="46"/>
      <c r="BQ27" s="46"/>
      <c r="BR27" s="46"/>
      <c r="BS27" s="50"/>
      <c r="BT27" s="46"/>
      <c r="BU27" s="46"/>
      <c r="BV27" s="46"/>
      <c r="BW27" s="46"/>
      <c r="BX27" s="50"/>
      <c r="BY27" s="46"/>
      <c r="BZ27" s="46"/>
      <c r="CA27" s="46"/>
      <c r="CB27" s="46"/>
      <c r="CC27" s="50"/>
      <c r="CD27" s="46"/>
      <c r="CE27" s="46"/>
      <c r="CF27" s="46"/>
      <c r="CG27" s="46"/>
      <c r="CH27" s="50"/>
      <c r="CI27" s="46"/>
      <c r="CJ27" s="46"/>
      <c r="CK27" s="46"/>
      <c r="CL27" s="46"/>
      <c r="CM27" s="50"/>
      <c r="CN27" s="46"/>
      <c r="CO27" s="46"/>
      <c r="CP27" s="46"/>
      <c r="CQ27" s="46"/>
      <c r="CR27" s="50"/>
      <c r="CS27" s="46"/>
      <c r="CT27" s="46"/>
      <c r="CU27" s="46"/>
      <c r="CV27" s="46"/>
      <c r="CW27" s="50"/>
      <c r="CX27" s="46"/>
      <c r="CY27" s="46"/>
      <c r="CZ27" s="46"/>
      <c r="DA27" s="46"/>
      <c r="DB27" s="50"/>
      <c r="DC27" s="46"/>
      <c r="DD27" s="46"/>
      <c r="DE27" s="46"/>
      <c r="DF27" s="46"/>
      <c r="DG27" s="50"/>
      <c r="DH27" s="46"/>
      <c r="DI27" s="46"/>
      <c r="DJ27" s="46"/>
      <c r="DK27" s="46"/>
      <c r="DL27" s="50"/>
      <c r="DM27" s="46"/>
      <c r="DN27" s="46"/>
      <c r="DO27" s="46"/>
      <c r="DP27" s="46"/>
      <c r="DQ27" s="50"/>
      <c r="DR27" s="46"/>
      <c r="DS27" s="46"/>
      <c r="DT27" s="46"/>
      <c r="DU27" s="46"/>
      <c r="DV27" s="50"/>
      <c r="DW27" s="46"/>
      <c r="DX27" s="46"/>
      <c r="DY27" s="46"/>
      <c r="DZ27" s="46"/>
      <c r="EA27" s="50"/>
      <c r="EB27" s="46"/>
      <c r="EC27" s="46"/>
      <c r="ED27" s="46"/>
      <c r="EE27" s="46"/>
      <c r="EF27" s="50"/>
      <c r="EG27" s="46"/>
      <c r="EH27" s="46"/>
      <c r="EI27" s="46"/>
      <c r="EJ27" s="46"/>
      <c r="EK27" s="50"/>
      <c r="EL27" s="46"/>
      <c r="EM27" s="46"/>
      <c r="EN27" s="46"/>
      <c r="EO27" s="46"/>
      <c r="EP27" s="50"/>
      <c r="EQ27" s="46"/>
      <c r="ER27" s="46"/>
      <c r="ES27" s="46"/>
      <c r="ET27" s="46"/>
      <c r="EU27" s="50"/>
      <c r="EV27" s="46"/>
      <c r="EW27" s="46"/>
      <c r="EX27" s="46"/>
      <c r="EY27" s="46"/>
      <c r="EZ27" s="50"/>
      <c r="FA27" s="46"/>
      <c r="FB27" s="46"/>
    </row>
    <row r="28" spans="2:158" x14ac:dyDescent="0.3">
      <c r="B28" s="45"/>
      <c r="C28" s="46"/>
      <c r="D28" s="46"/>
      <c r="E28" s="46"/>
      <c r="F28" s="50"/>
      <c r="G28" s="45"/>
      <c r="H28" s="46"/>
      <c r="I28" s="46"/>
      <c r="J28" s="46"/>
      <c r="K28" s="50"/>
      <c r="L28" s="45"/>
      <c r="M28" s="46"/>
      <c r="N28" s="46"/>
      <c r="O28" s="46"/>
      <c r="P28" s="50"/>
      <c r="Q28" s="45"/>
      <c r="R28" s="46"/>
      <c r="S28" s="46"/>
      <c r="T28" s="46"/>
      <c r="U28" s="50"/>
      <c r="V28" s="45"/>
      <c r="W28" s="46"/>
      <c r="X28" s="46"/>
      <c r="Y28" s="46"/>
      <c r="Z28" s="50"/>
      <c r="AA28" s="45"/>
      <c r="AB28" s="46"/>
      <c r="AC28" s="46"/>
      <c r="AD28" s="46"/>
      <c r="AE28" s="50"/>
      <c r="AF28" s="45"/>
      <c r="AG28" s="46"/>
      <c r="AH28" s="46"/>
      <c r="AI28" s="46"/>
      <c r="AJ28" s="50"/>
      <c r="AK28" s="45"/>
      <c r="AL28" s="46"/>
      <c r="AM28" s="46"/>
      <c r="AN28" s="46"/>
      <c r="AO28" s="50"/>
      <c r="AP28" s="46"/>
      <c r="AQ28" s="46"/>
      <c r="AR28" s="46"/>
      <c r="AS28" s="46"/>
      <c r="AT28" s="50"/>
      <c r="AU28" s="46"/>
      <c r="AV28" s="46"/>
      <c r="AW28" s="46"/>
      <c r="AX28" s="46"/>
      <c r="AY28" s="50"/>
      <c r="AZ28" s="46"/>
      <c r="BA28" s="46"/>
      <c r="BB28" s="46"/>
      <c r="BC28" s="46"/>
      <c r="BD28" s="50"/>
      <c r="BE28" s="46"/>
      <c r="BF28" s="46"/>
      <c r="BG28" s="46"/>
      <c r="BH28" s="46"/>
      <c r="BI28" s="50"/>
      <c r="BJ28" s="46"/>
      <c r="BK28" s="46"/>
      <c r="BL28" s="46"/>
      <c r="BM28" s="46"/>
      <c r="BN28" s="50"/>
      <c r="BO28" s="46"/>
      <c r="BP28" s="46"/>
      <c r="BQ28" s="46"/>
      <c r="BR28" s="46"/>
      <c r="BS28" s="50"/>
      <c r="BT28" s="46"/>
      <c r="BU28" s="46"/>
      <c r="BV28" s="46"/>
      <c r="BW28" s="46"/>
      <c r="BX28" s="50"/>
      <c r="BY28" s="46"/>
      <c r="BZ28" s="46"/>
      <c r="CA28" s="46"/>
      <c r="CB28" s="46"/>
      <c r="CC28" s="50"/>
      <c r="CD28" s="46"/>
      <c r="CE28" s="46"/>
      <c r="CF28" s="46"/>
      <c r="CG28" s="46"/>
      <c r="CH28" s="50"/>
      <c r="CI28" s="46"/>
      <c r="CJ28" s="46"/>
      <c r="CK28" s="46"/>
      <c r="CL28" s="46"/>
      <c r="CM28" s="50"/>
      <c r="CN28" s="46"/>
      <c r="CO28" s="46"/>
      <c r="CP28" s="46"/>
      <c r="CQ28" s="46"/>
      <c r="CR28" s="50"/>
      <c r="CS28" s="46"/>
      <c r="CT28" s="46"/>
      <c r="CU28" s="46"/>
      <c r="CV28" s="46"/>
      <c r="CW28" s="50"/>
      <c r="CX28" s="46"/>
      <c r="CY28" s="46"/>
      <c r="CZ28" s="46"/>
      <c r="DA28" s="46"/>
      <c r="DB28" s="50"/>
      <c r="DC28" s="46"/>
      <c r="DD28" s="46"/>
      <c r="DE28" s="46"/>
      <c r="DF28" s="46"/>
      <c r="DG28" s="50"/>
      <c r="DH28" s="46"/>
      <c r="DI28" s="46"/>
      <c r="DJ28" s="46"/>
      <c r="DK28" s="46"/>
      <c r="DL28" s="50"/>
      <c r="DM28" s="46"/>
      <c r="DN28" s="46"/>
      <c r="DO28" s="46"/>
      <c r="DP28" s="46"/>
      <c r="DQ28" s="50"/>
      <c r="DR28" s="46"/>
      <c r="DS28" s="46"/>
      <c r="DT28" s="46"/>
      <c r="DU28" s="46"/>
      <c r="DV28" s="50"/>
      <c r="DW28" s="46"/>
      <c r="DX28" s="46"/>
      <c r="DY28" s="46"/>
      <c r="DZ28" s="46"/>
      <c r="EA28" s="50"/>
      <c r="EB28" s="46"/>
      <c r="EC28" s="46"/>
      <c r="ED28" s="46"/>
      <c r="EE28" s="46"/>
      <c r="EF28" s="50"/>
      <c r="EG28" s="46"/>
      <c r="EH28" s="46"/>
      <c r="EI28" s="46"/>
      <c r="EJ28" s="46"/>
      <c r="EK28" s="50"/>
      <c r="EL28" s="46"/>
      <c r="EM28" s="46"/>
      <c r="EN28" s="46"/>
      <c r="EO28" s="46"/>
      <c r="EP28" s="50"/>
      <c r="EQ28" s="46"/>
      <c r="ER28" s="46"/>
      <c r="ES28" s="46"/>
      <c r="ET28" s="46"/>
      <c r="EU28" s="50"/>
      <c r="EV28" s="46"/>
      <c r="EW28" s="46"/>
      <c r="EX28" s="46"/>
      <c r="EY28" s="46"/>
      <c r="EZ28" s="50"/>
      <c r="FA28" s="46"/>
      <c r="FB28" s="46"/>
    </row>
    <row r="29" spans="2:158" x14ac:dyDescent="0.3">
      <c r="B29" s="49" t="s">
        <v>21</v>
      </c>
      <c r="C29" s="46"/>
      <c r="D29" s="46"/>
      <c r="E29" s="46"/>
      <c r="F29" s="50"/>
      <c r="G29" s="45"/>
      <c r="H29" s="46"/>
      <c r="I29" s="46"/>
      <c r="J29" s="46"/>
      <c r="K29" s="50"/>
      <c r="L29" s="45"/>
      <c r="M29" s="46"/>
      <c r="N29" s="46"/>
      <c r="O29" s="46"/>
      <c r="P29" s="50"/>
      <c r="Q29" s="45"/>
      <c r="R29" s="46"/>
      <c r="S29" s="46"/>
      <c r="T29" s="46"/>
      <c r="U29" s="50"/>
      <c r="V29" s="45"/>
      <c r="W29" s="46"/>
      <c r="X29" s="46"/>
      <c r="Y29" s="46"/>
      <c r="Z29" s="50"/>
      <c r="AA29" s="45"/>
      <c r="AB29" s="46"/>
      <c r="AC29" s="46"/>
      <c r="AD29" s="46"/>
      <c r="AE29" s="50"/>
      <c r="AF29" s="45"/>
      <c r="AG29" s="46"/>
      <c r="AH29" s="46"/>
      <c r="AI29" s="46"/>
      <c r="AJ29" s="50"/>
      <c r="AK29" s="45"/>
      <c r="AL29" s="46"/>
      <c r="AM29" s="46"/>
      <c r="AN29" s="46"/>
      <c r="AO29" s="50"/>
      <c r="AP29" s="46"/>
      <c r="AQ29" s="46"/>
      <c r="AR29" s="46"/>
      <c r="AS29" s="46"/>
      <c r="AT29" s="50"/>
      <c r="AU29" s="46"/>
      <c r="AV29" s="46"/>
      <c r="AW29" s="46"/>
      <c r="AX29" s="46"/>
      <c r="AY29" s="50"/>
      <c r="AZ29" s="46"/>
      <c r="BA29" s="46"/>
      <c r="BB29" s="46"/>
      <c r="BC29" s="46"/>
      <c r="BD29" s="50"/>
      <c r="BE29" s="46"/>
      <c r="BF29" s="46"/>
      <c r="BG29" s="46"/>
      <c r="BH29" s="46"/>
      <c r="BI29" s="50"/>
      <c r="BJ29" s="46"/>
      <c r="BK29" s="46"/>
      <c r="BL29" s="46"/>
      <c r="BM29" s="46"/>
      <c r="BN29" s="50"/>
      <c r="BO29" s="46"/>
      <c r="BP29" s="46"/>
      <c r="BQ29" s="46"/>
      <c r="BR29" s="46"/>
      <c r="BS29" s="50"/>
      <c r="BT29" s="46"/>
      <c r="BU29" s="46"/>
      <c r="BV29" s="46"/>
      <c r="BW29" s="46"/>
      <c r="BX29" s="50"/>
      <c r="BY29" s="46"/>
      <c r="BZ29" s="46"/>
      <c r="CA29" s="46"/>
      <c r="CB29" s="46"/>
      <c r="CC29" s="50"/>
      <c r="CD29" s="46"/>
      <c r="CE29" s="46"/>
      <c r="CF29" s="46"/>
      <c r="CG29" s="46"/>
      <c r="CH29" s="50"/>
      <c r="CI29" s="46"/>
      <c r="CJ29" s="46"/>
      <c r="CK29" s="46"/>
      <c r="CL29" s="46"/>
      <c r="CM29" s="50"/>
      <c r="CN29" s="46"/>
      <c r="CO29" s="46"/>
      <c r="CP29" s="46"/>
      <c r="CQ29" s="46"/>
      <c r="CR29" s="50"/>
      <c r="CS29" s="46"/>
      <c r="CT29" s="46"/>
      <c r="CU29" s="46"/>
      <c r="CV29" s="46"/>
      <c r="CW29" s="50"/>
      <c r="CX29" s="46"/>
      <c r="CY29" s="46"/>
      <c r="CZ29" s="46"/>
      <c r="DA29" s="46"/>
      <c r="DB29" s="50"/>
      <c r="DC29" s="46"/>
      <c r="DD29" s="46"/>
      <c r="DE29" s="46"/>
      <c r="DF29" s="46"/>
      <c r="DG29" s="50"/>
      <c r="DH29" s="46"/>
      <c r="DI29" s="46"/>
      <c r="DJ29" s="46"/>
      <c r="DK29" s="46"/>
      <c r="DL29" s="50"/>
      <c r="DM29" s="46"/>
      <c r="DN29" s="46"/>
      <c r="DO29" s="46"/>
      <c r="DP29" s="46"/>
      <c r="DQ29" s="50"/>
      <c r="DR29" s="46"/>
      <c r="DS29" s="46"/>
      <c r="DT29" s="46"/>
      <c r="DU29" s="46"/>
      <c r="DV29" s="50"/>
      <c r="DW29" s="46"/>
      <c r="DX29" s="46"/>
      <c r="DY29" s="46"/>
      <c r="DZ29" s="46"/>
      <c r="EA29" s="50"/>
      <c r="EB29" s="46"/>
      <c r="EC29" s="46"/>
      <c r="ED29" s="46"/>
      <c r="EE29" s="46"/>
      <c r="EF29" s="50"/>
      <c r="EG29" s="46"/>
      <c r="EH29" s="46"/>
      <c r="EI29" s="46"/>
      <c r="EJ29" s="46"/>
      <c r="EK29" s="50"/>
      <c r="EL29" s="46"/>
      <c r="EM29" s="46"/>
      <c r="EN29" s="46"/>
      <c r="EO29" s="46"/>
      <c r="EP29" s="50"/>
      <c r="EQ29" s="46"/>
      <c r="ER29" s="46"/>
      <c r="ES29" s="46"/>
      <c r="ET29" s="46"/>
      <c r="EU29" s="50"/>
      <c r="EV29" s="46"/>
      <c r="EW29" s="46"/>
      <c r="EX29" s="46"/>
      <c r="EY29" s="46"/>
      <c r="EZ29" s="50"/>
      <c r="FA29" s="46"/>
      <c r="FB29" s="46"/>
    </row>
    <row r="30" spans="2:158" x14ac:dyDescent="0.3">
      <c r="B30" s="45" t="s">
        <v>22</v>
      </c>
      <c r="C30" s="46"/>
      <c r="D30" s="46"/>
      <c r="E30" s="46"/>
      <c r="F30" s="50"/>
      <c r="G30" s="45"/>
      <c r="H30" s="46"/>
      <c r="I30" s="46"/>
      <c r="J30" s="46"/>
      <c r="K30" s="50"/>
      <c r="L30" s="45"/>
      <c r="M30" s="46"/>
      <c r="N30" s="46"/>
      <c r="O30" s="46"/>
      <c r="P30" s="50"/>
      <c r="Q30" s="45"/>
      <c r="R30" s="46"/>
      <c r="S30" s="46"/>
      <c r="T30" s="46"/>
      <c r="U30" s="50"/>
      <c r="V30" s="45"/>
      <c r="W30" s="46"/>
      <c r="X30" s="46"/>
      <c r="Y30" s="46"/>
      <c r="Z30" s="50"/>
      <c r="AA30" s="45"/>
      <c r="AB30" s="46"/>
      <c r="AC30" s="46"/>
      <c r="AD30" s="46"/>
      <c r="AE30" s="50"/>
      <c r="AF30" s="45"/>
      <c r="AG30" s="46"/>
      <c r="AH30" s="46"/>
      <c r="AI30" s="46"/>
      <c r="AJ30" s="50"/>
      <c r="AK30" s="45"/>
      <c r="AL30" s="46"/>
      <c r="AM30" s="46"/>
      <c r="AN30" s="46"/>
      <c r="AO30" s="50"/>
      <c r="AP30" s="46"/>
      <c r="AQ30" s="46"/>
      <c r="AR30" s="46"/>
      <c r="AS30" s="46"/>
      <c r="AT30" s="50"/>
      <c r="AU30" s="46"/>
      <c r="AV30" s="46"/>
      <c r="AW30" s="46"/>
      <c r="AX30" s="46"/>
      <c r="AY30" s="50"/>
      <c r="AZ30" s="46"/>
      <c r="BA30" s="46"/>
      <c r="BB30" s="46"/>
      <c r="BC30" s="46"/>
      <c r="BD30" s="50"/>
      <c r="BE30" s="46"/>
      <c r="BF30" s="46"/>
      <c r="BG30" s="46"/>
      <c r="BH30" s="46"/>
      <c r="BI30" s="50"/>
      <c r="BJ30" s="46"/>
      <c r="BK30" s="46"/>
      <c r="BL30" s="46"/>
      <c r="BM30" s="46"/>
      <c r="BN30" s="50"/>
      <c r="BO30" s="46"/>
      <c r="BP30" s="46"/>
      <c r="BQ30" s="46"/>
      <c r="BR30" s="46"/>
      <c r="BS30" s="50"/>
      <c r="BT30" s="46"/>
      <c r="BU30" s="46"/>
      <c r="BV30" s="46"/>
      <c r="BW30" s="46"/>
      <c r="BX30" s="50"/>
      <c r="BY30" s="46"/>
      <c r="BZ30" s="46"/>
      <c r="CA30" s="46"/>
      <c r="CB30" s="46"/>
      <c r="CC30" s="50"/>
      <c r="CD30" s="46"/>
      <c r="CE30" s="46"/>
      <c r="CF30" s="46"/>
      <c r="CG30" s="46"/>
      <c r="CH30" s="50"/>
      <c r="CI30" s="46"/>
      <c r="CJ30" s="46"/>
      <c r="CK30" s="46"/>
      <c r="CL30" s="46"/>
      <c r="CM30" s="50"/>
      <c r="CN30" s="46"/>
      <c r="CO30" s="46"/>
      <c r="CP30" s="46"/>
      <c r="CQ30" s="46"/>
      <c r="CR30" s="50"/>
      <c r="CS30" s="46"/>
      <c r="CT30" s="46"/>
      <c r="CU30" s="46"/>
      <c r="CV30" s="46"/>
      <c r="CW30" s="50"/>
      <c r="CX30" s="46"/>
      <c r="CY30" s="46"/>
      <c r="CZ30" s="46"/>
      <c r="DA30" s="46"/>
      <c r="DB30" s="50"/>
      <c r="DC30" s="46"/>
      <c r="DD30" s="46"/>
      <c r="DE30" s="46"/>
      <c r="DF30" s="46"/>
      <c r="DG30" s="50"/>
      <c r="DH30" s="46"/>
      <c r="DI30" s="46"/>
      <c r="DJ30" s="46"/>
      <c r="DK30" s="46"/>
      <c r="DL30" s="50"/>
      <c r="DM30" s="46"/>
      <c r="DN30" s="46"/>
      <c r="DO30" s="46"/>
      <c r="DP30" s="46"/>
      <c r="DQ30" s="50"/>
      <c r="DR30" s="46"/>
      <c r="DS30" s="46"/>
      <c r="DT30" s="46"/>
      <c r="DU30" s="46"/>
      <c r="DV30" s="50"/>
      <c r="DW30" s="46"/>
      <c r="DX30" s="46"/>
      <c r="DY30" s="46"/>
      <c r="DZ30" s="46"/>
      <c r="EA30" s="50"/>
      <c r="EB30" s="46"/>
      <c r="EC30" s="46"/>
      <c r="ED30" s="46"/>
      <c r="EE30" s="46"/>
      <c r="EF30" s="50"/>
      <c r="EG30" s="46"/>
      <c r="EH30" s="46"/>
      <c r="EI30" s="46"/>
      <c r="EJ30" s="46"/>
      <c r="EK30" s="50"/>
      <c r="EL30" s="46"/>
      <c r="EM30" s="46"/>
      <c r="EN30" s="46"/>
      <c r="EO30" s="46"/>
      <c r="EP30" s="50"/>
      <c r="EQ30" s="46"/>
      <c r="ER30" s="46"/>
      <c r="ES30" s="46"/>
      <c r="ET30" s="46"/>
      <c r="EU30" s="50"/>
      <c r="EV30" s="46"/>
      <c r="EW30" s="46"/>
      <c r="EX30" s="46"/>
      <c r="EY30" s="46"/>
      <c r="EZ30" s="50"/>
      <c r="FA30" s="46"/>
      <c r="FB30" s="46"/>
    </row>
    <row r="31" spans="2:158" x14ac:dyDescent="0.3">
      <c r="B31" s="45" t="s">
        <v>23</v>
      </c>
      <c r="C31" s="46"/>
      <c r="D31" s="46"/>
      <c r="E31" s="46"/>
      <c r="F31" s="50"/>
      <c r="G31" s="45"/>
      <c r="H31" s="46"/>
      <c r="I31" s="46"/>
      <c r="J31" s="46"/>
      <c r="K31" s="50"/>
      <c r="L31" s="45"/>
      <c r="M31" s="46"/>
      <c r="N31" s="46"/>
      <c r="O31" s="46"/>
      <c r="P31" s="50"/>
      <c r="Q31" s="45"/>
      <c r="R31" s="46"/>
      <c r="S31" s="46"/>
      <c r="T31" s="46"/>
      <c r="U31" s="50"/>
      <c r="V31" s="45"/>
      <c r="W31" s="46"/>
      <c r="X31" s="46"/>
      <c r="Y31" s="46"/>
      <c r="Z31" s="50"/>
      <c r="AA31" s="45"/>
      <c r="AB31" s="46"/>
      <c r="AC31" s="46"/>
      <c r="AD31" s="46"/>
      <c r="AE31" s="50"/>
      <c r="AF31" s="45"/>
      <c r="AG31" s="46"/>
      <c r="AH31" s="46"/>
      <c r="AI31" s="46"/>
      <c r="AJ31" s="50"/>
      <c r="AK31" s="45"/>
      <c r="AL31" s="46"/>
      <c r="AM31" s="46"/>
      <c r="AN31" s="46"/>
      <c r="AO31" s="50"/>
      <c r="AP31" s="46"/>
      <c r="AQ31" s="46"/>
      <c r="AR31" s="46"/>
      <c r="AS31" s="46"/>
      <c r="AT31" s="50"/>
      <c r="AU31" s="46"/>
      <c r="AV31" s="46"/>
      <c r="AW31" s="46"/>
      <c r="AX31" s="46"/>
      <c r="AY31" s="50"/>
      <c r="AZ31" s="46"/>
      <c r="BA31" s="46"/>
      <c r="BB31" s="46"/>
      <c r="BC31" s="46"/>
      <c r="BD31" s="50"/>
      <c r="BE31" s="46"/>
      <c r="BF31" s="46"/>
      <c r="BG31" s="46"/>
      <c r="BH31" s="46"/>
      <c r="BI31" s="50"/>
      <c r="BJ31" s="46"/>
      <c r="BK31" s="46"/>
      <c r="BL31" s="46"/>
      <c r="BM31" s="46"/>
      <c r="BN31" s="50"/>
      <c r="BO31" s="46"/>
      <c r="BP31" s="46"/>
      <c r="BQ31" s="46"/>
      <c r="BR31" s="46"/>
      <c r="BS31" s="50"/>
      <c r="BT31" s="46"/>
      <c r="BU31" s="46"/>
      <c r="BV31" s="46"/>
      <c r="BW31" s="46"/>
      <c r="BX31" s="50"/>
      <c r="BY31" s="46"/>
      <c r="BZ31" s="46"/>
      <c r="CA31" s="46"/>
      <c r="CB31" s="46"/>
      <c r="CC31" s="50"/>
      <c r="CD31" s="46"/>
      <c r="CE31" s="46"/>
      <c r="CF31" s="46"/>
      <c r="CG31" s="46"/>
      <c r="CH31" s="50"/>
      <c r="CI31" s="46"/>
      <c r="CJ31" s="46"/>
      <c r="CK31" s="46"/>
      <c r="CL31" s="46"/>
      <c r="CM31" s="50"/>
      <c r="CN31" s="46"/>
      <c r="CO31" s="46"/>
      <c r="CP31" s="46"/>
      <c r="CQ31" s="46"/>
      <c r="CR31" s="50"/>
      <c r="CS31" s="46"/>
      <c r="CT31" s="46"/>
      <c r="CU31" s="46"/>
      <c r="CV31" s="46"/>
      <c r="CW31" s="50"/>
      <c r="CX31" s="46"/>
      <c r="CY31" s="46"/>
      <c r="CZ31" s="46"/>
      <c r="DA31" s="46"/>
      <c r="DB31" s="50"/>
      <c r="DC31" s="46"/>
      <c r="DD31" s="46"/>
      <c r="DE31" s="46"/>
      <c r="DF31" s="46"/>
      <c r="DG31" s="50"/>
      <c r="DH31" s="46"/>
      <c r="DI31" s="46"/>
      <c r="DJ31" s="46"/>
      <c r="DK31" s="46"/>
      <c r="DL31" s="50"/>
      <c r="DM31" s="46"/>
      <c r="DN31" s="46"/>
      <c r="DO31" s="46"/>
      <c r="DP31" s="46"/>
      <c r="DQ31" s="50"/>
      <c r="DR31" s="46"/>
      <c r="DS31" s="46"/>
      <c r="DT31" s="46"/>
      <c r="DU31" s="46"/>
      <c r="DV31" s="50"/>
      <c r="DW31" s="46"/>
      <c r="DX31" s="46"/>
      <c r="DY31" s="46"/>
      <c r="DZ31" s="46"/>
      <c r="EA31" s="50"/>
      <c r="EB31" s="46"/>
      <c r="EC31" s="46"/>
      <c r="ED31" s="46"/>
      <c r="EE31" s="46"/>
      <c r="EF31" s="50"/>
      <c r="EG31" s="46"/>
      <c r="EH31" s="46"/>
      <c r="EI31" s="46"/>
      <c r="EJ31" s="46"/>
      <c r="EK31" s="50"/>
      <c r="EL31" s="46"/>
      <c r="EM31" s="46"/>
      <c r="EN31" s="46"/>
      <c r="EO31" s="46"/>
      <c r="EP31" s="50"/>
      <c r="EQ31" s="46"/>
      <c r="ER31" s="46"/>
      <c r="ES31" s="46"/>
      <c r="ET31" s="46"/>
      <c r="EU31" s="50"/>
      <c r="EV31" s="46"/>
      <c r="EW31" s="46"/>
      <c r="EX31" s="46"/>
      <c r="EY31" s="46"/>
      <c r="EZ31" s="50"/>
      <c r="FA31" s="46"/>
      <c r="FB31" s="46"/>
    </row>
    <row r="32" spans="2:158" ht="15" thickBot="1" x14ac:dyDescent="0.35">
      <c r="B32" s="51" t="s">
        <v>24</v>
      </c>
      <c r="C32" s="52"/>
      <c r="D32" s="52"/>
      <c r="E32" s="52"/>
      <c r="F32" s="53"/>
      <c r="G32" s="51"/>
      <c r="H32" s="52"/>
      <c r="I32" s="52"/>
      <c r="J32" s="52"/>
      <c r="K32" s="53"/>
      <c r="L32" s="51"/>
      <c r="M32" s="52"/>
      <c r="N32" s="52"/>
      <c r="O32" s="52"/>
      <c r="P32" s="53"/>
      <c r="Q32" s="51"/>
      <c r="R32" s="52"/>
      <c r="S32" s="52"/>
      <c r="T32" s="52"/>
      <c r="U32" s="53"/>
      <c r="V32" s="51"/>
      <c r="W32" s="52"/>
      <c r="X32" s="52"/>
      <c r="Y32" s="52"/>
      <c r="Z32" s="53"/>
      <c r="AA32" s="51"/>
      <c r="AB32" s="52"/>
      <c r="AC32" s="52"/>
      <c r="AD32" s="52"/>
      <c r="AE32" s="53"/>
      <c r="AF32" s="51"/>
      <c r="AG32" s="52"/>
      <c r="AH32" s="52"/>
      <c r="AI32" s="52"/>
      <c r="AJ32" s="53"/>
      <c r="AK32" s="51"/>
      <c r="AL32" s="52"/>
      <c r="AM32" s="52"/>
      <c r="AN32" s="52"/>
      <c r="AO32" s="53"/>
      <c r="AP32" s="52"/>
      <c r="AQ32" s="52"/>
      <c r="AR32" s="52"/>
      <c r="AS32" s="52"/>
      <c r="AT32" s="53"/>
      <c r="AU32" s="52"/>
      <c r="AV32" s="52"/>
      <c r="AW32" s="52"/>
      <c r="AX32" s="52"/>
      <c r="AY32" s="53"/>
      <c r="AZ32" s="52"/>
      <c r="BA32" s="52"/>
      <c r="BB32" s="52"/>
      <c r="BC32" s="52"/>
      <c r="BD32" s="53"/>
      <c r="BE32" s="52"/>
      <c r="BF32" s="52"/>
      <c r="BG32" s="52"/>
      <c r="BH32" s="52"/>
      <c r="BI32" s="53"/>
      <c r="BJ32" s="52"/>
      <c r="BK32" s="52"/>
      <c r="BL32" s="52"/>
      <c r="BM32" s="52"/>
      <c r="BN32" s="53"/>
      <c r="BO32" s="52"/>
      <c r="BP32" s="52"/>
      <c r="BQ32" s="52"/>
      <c r="BR32" s="52"/>
      <c r="BS32" s="53"/>
      <c r="BT32" s="52"/>
      <c r="BU32" s="52"/>
      <c r="BV32" s="52"/>
      <c r="BW32" s="52"/>
      <c r="BX32" s="53"/>
      <c r="BY32" s="52"/>
      <c r="BZ32" s="52"/>
      <c r="CA32" s="52"/>
      <c r="CB32" s="52"/>
      <c r="CC32" s="53"/>
      <c r="CD32" s="52"/>
      <c r="CE32" s="52"/>
      <c r="CF32" s="52"/>
      <c r="CG32" s="52"/>
      <c r="CH32" s="53"/>
      <c r="CI32" s="52"/>
      <c r="CJ32" s="52"/>
      <c r="CK32" s="52"/>
      <c r="CL32" s="52"/>
      <c r="CM32" s="53"/>
      <c r="CN32" s="52"/>
      <c r="CO32" s="52"/>
      <c r="CP32" s="52"/>
      <c r="CQ32" s="52"/>
      <c r="CR32" s="53"/>
      <c r="CS32" s="52"/>
      <c r="CT32" s="52"/>
      <c r="CU32" s="52"/>
      <c r="CV32" s="52"/>
      <c r="CW32" s="53"/>
      <c r="CX32" s="52"/>
      <c r="CY32" s="52"/>
      <c r="CZ32" s="52"/>
      <c r="DA32" s="52"/>
      <c r="DB32" s="53"/>
      <c r="DC32" s="52"/>
      <c r="DD32" s="52"/>
      <c r="DE32" s="52"/>
      <c r="DF32" s="52"/>
      <c r="DG32" s="53"/>
      <c r="DH32" s="52"/>
      <c r="DI32" s="52"/>
      <c r="DJ32" s="52"/>
      <c r="DK32" s="52"/>
      <c r="DL32" s="53"/>
      <c r="DM32" s="52"/>
      <c r="DN32" s="52"/>
      <c r="DO32" s="52"/>
      <c r="DP32" s="52"/>
      <c r="DQ32" s="53"/>
      <c r="DR32" s="52"/>
      <c r="DS32" s="52"/>
      <c r="DT32" s="52"/>
      <c r="DU32" s="52"/>
      <c r="DV32" s="53"/>
      <c r="DW32" s="52"/>
      <c r="DX32" s="52"/>
      <c r="DY32" s="52"/>
      <c r="DZ32" s="52"/>
      <c r="EA32" s="53"/>
      <c r="EB32" s="52"/>
      <c r="EC32" s="52"/>
      <c r="ED32" s="52"/>
      <c r="EE32" s="52"/>
      <c r="EF32" s="53"/>
      <c r="EG32" s="52"/>
      <c r="EH32" s="52"/>
      <c r="EI32" s="52"/>
      <c r="EJ32" s="52"/>
      <c r="EK32" s="53"/>
      <c r="EL32" s="52"/>
      <c r="EM32" s="52"/>
      <c r="EN32" s="52"/>
      <c r="EO32" s="52"/>
      <c r="EP32" s="53"/>
      <c r="EQ32" s="52"/>
      <c r="ER32" s="52"/>
      <c r="ES32" s="52"/>
      <c r="ET32" s="52"/>
      <c r="EU32" s="53"/>
      <c r="EV32" s="52"/>
      <c r="EW32" s="52"/>
      <c r="EX32" s="52"/>
      <c r="EY32" s="52"/>
      <c r="EZ32" s="53"/>
      <c r="FA32" s="52"/>
      <c r="FB32" s="52"/>
    </row>
    <row r="46" spans="41:41" x14ac:dyDescent="0.3">
      <c r="AO46" t="s">
        <v>139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 macro="[0]!CheckBox3_Click">
                <anchor moveWithCells="1">
                  <from>
                    <xdr:col>5</xdr:col>
                    <xdr:colOff>259080</xdr:colOff>
                    <xdr:row>4</xdr:row>
                    <xdr:rowOff>22860</xdr:rowOff>
                  </from>
                  <to>
                    <xdr:col>5</xdr:col>
                    <xdr:colOff>502920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5</xdr:col>
                    <xdr:colOff>259080</xdr:colOff>
                    <xdr:row>5</xdr:row>
                    <xdr:rowOff>22860</xdr:rowOff>
                  </from>
                  <to>
                    <xdr:col>5</xdr:col>
                    <xdr:colOff>502920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defaultSize="0" autoFill="0" autoLine="0" autoPict="0">
                <anchor moveWithCells="1">
                  <from>
                    <xdr:col>5</xdr:col>
                    <xdr:colOff>259080</xdr:colOff>
                    <xdr:row>6</xdr:row>
                    <xdr:rowOff>22860</xdr:rowOff>
                  </from>
                  <to>
                    <xdr:col>5</xdr:col>
                    <xdr:colOff>502920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defaultSize="0" autoFill="0" autoLine="0" autoPict="0">
                <anchor moveWithCells="1">
                  <from>
                    <xdr:col>5</xdr:col>
                    <xdr:colOff>259080</xdr:colOff>
                    <xdr:row>7</xdr:row>
                    <xdr:rowOff>22860</xdr:rowOff>
                  </from>
                  <to>
                    <xdr:col>5</xdr:col>
                    <xdr:colOff>502920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5</xdr:col>
                    <xdr:colOff>259080</xdr:colOff>
                    <xdr:row>10</xdr:row>
                    <xdr:rowOff>30480</xdr:rowOff>
                  </from>
                  <to>
                    <xdr:col>5</xdr:col>
                    <xdr:colOff>502920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5</xdr:col>
                    <xdr:colOff>259080</xdr:colOff>
                    <xdr:row>11</xdr:row>
                    <xdr:rowOff>22860</xdr:rowOff>
                  </from>
                  <to>
                    <xdr:col>5</xdr:col>
                    <xdr:colOff>502920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5</xdr:col>
                    <xdr:colOff>259080</xdr:colOff>
                    <xdr:row>12</xdr:row>
                    <xdr:rowOff>22860</xdr:rowOff>
                  </from>
                  <to>
                    <xdr:col>5</xdr:col>
                    <xdr:colOff>502920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5</xdr:col>
                    <xdr:colOff>259080</xdr:colOff>
                    <xdr:row>13</xdr:row>
                    <xdr:rowOff>22860</xdr:rowOff>
                  </from>
                  <to>
                    <xdr:col>5</xdr:col>
                    <xdr:colOff>502920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5</xdr:col>
                    <xdr:colOff>259080</xdr:colOff>
                    <xdr:row>14</xdr:row>
                    <xdr:rowOff>22860</xdr:rowOff>
                  </from>
                  <to>
                    <xdr:col>5</xdr:col>
                    <xdr:colOff>502920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Check Box 18">
              <controlPr defaultSize="0" autoFill="0" autoLine="0" autoPict="0">
                <anchor moveWithCells="1">
                  <from>
                    <xdr:col>5</xdr:col>
                    <xdr:colOff>259080</xdr:colOff>
                    <xdr:row>23</xdr:row>
                    <xdr:rowOff>22860</xdr:rowOff>
                  </from>
                  <to>
                    <xdr:col>5</xdr:col>
                    <xdr:colOff>502920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8" name="Check Box 19">
              <controlPr defaultSize="0" autoFill="0" autoLine="0" autoPict="0">
                <anchor moveWithCells="1">
                  <from>
                    <xdr:col>5</xdr:col>
                    <xdr:colOff>259080</xdr:colOff>
                    <xdr:row>24</xdr:row>
                    <xdr:rowOff>22860</xdr:rowOff>
                  </from>
                  <to>
                    <xdr:col>5</xdr:col>
                    <xdr:colOff>502920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9" name="Check Box 20">
              <controlPr defaultSize="0" autoFill="0" autoLine="0" autoPict="0">
                <anchor moveWithCells="1">
                  <from>
                    <xdr:col>5</xdr:col>
                    <xdr:colOff>259080</xdr:colOff>
                    <xdr:row>25</xdr:row>
                    <xdr:rowOff>22860</xdr:rowOff>
                  </from>
                  <to>
                    <xdr:col>5</xdr:col>
                    <xdr:colOff>502920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Check Box 21">
              <controlPr defaultSize="0" autoFill="0" autoLine="0" autoPict="0">
                <anchor moveWithCells="1">
                  <from>
                    <xdr:col>5</xdr:col>
                    <xdr:colOff>259080</xdr:colOff>
                    <xdr:row>26</xdr:row>
                    <xdr:rowOff>22860</xdr:rowOff>
                  </from>
                  <to>
                    <xdr:col>5</xdr:col>
                    <xdr:colOff>502920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1" name="Check Box 22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2" name="Check Box 23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3" name="Check Box 24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2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CU43"/>
  <sheetViews>
    <sheetView topLeftCell="A10" zoomScale="103" zoomScaleNormal="85" workbookViewId="0">
      <pane xSplit="7" topLeftCell="AK1" activePane="topRight" state="frozen"/>
      <selection pane="topRight" activeCell="B16" sqref="B16"/>
    </sheetView>
  </sheetViews>
  <sheetFormatPr defaultRowHeight="14.4" x14ac:dyDescent="0.3"/>
  <cols>
    <col min="2" max="2" width="32.44140625" customWidth="1"/>
    <col min="5" max="5" width="17.88671875" customWidth="1"/>
    <col min="6" max="6" width="10.6640625" customWidth="1"/>
    <col min="7" max="7" width="8.88671875" hidden="1" customWidth="1"/>
  </cols>
  <sheetData>
    <row r="1" spans="2:99" ht="15" thickBot="1" x14ac:dyDescent="0.35"/>
    <row r="2" spans="2:99" ht="15" thickBot="1" x14ac:dyDescent="0.35">
      <c r="B2" s="41" t="s">
        <v>25</v>
      </c>
      <c r="C2" s="42" t="s">
        <v>137</v>
      </c>
      <c r="D2" s="42" t="s">
        <v>138</v>
      </c>
      <c r="E2" s="42" t="s">
        <v>28</v>
      </c>
      <c r="F2" s="44" t="s">
        <v>29</v>
      </c>
      <c r="G2" s="42"/>
      <c r="H2" s="75"/>
      <c r="I2" s="76"/>
      <c r="J2" s="76">
        <v>1</v>
      </c>
      <c r="K2" s="76"/>
      <c r="L2" s="76"/>
      <c r="M2" s="76"/>
      <c r="N2" s="77"/>
      <c r="O2" s="75"/>
      <c r="P2" s="76"/>
      <c r="Q2" s="76">
        <v>2</v>
      </c>
      <c r="R2" s="76"/>
      <c r="S2" s="76"/>
      <c r="T2" s="76"/>
      <c r="U2" s="77"/>
      <c r="V2" s="75"/>
      <c r="W2" s="76"/>
      <c r="X2" s="76">
        <v>3</v>
      </c>
      <c r="Y2" s="76"/>
      <c r="Z2" s="76"/>
      <c r="AA2" s="76"/>
      <c r="AB2" s="77"/>
      <c r="AC2" s="75"/>
      <c r="AD2" s="76"/>
      <c r="AE2" s="76">
        <v>4</v>
      </c>
      <c r="AF2" s="76"/>
      <c r="AG2" s="76"/>
      <c r="AH2" s="76"/>
      <c r="AI2" s="77"/>
      <c r="AJ2" s="75"/>
      <c r="AK2" s="76"/>
      <c r="AL2" s="76">
        <v>5</v>
      </c>
      <c r="AM2" s="76"/>
      <c r="AN2" s="76"/>
      <c r="AO2" s="76"/>
      <c r="AP2" s="77"/>
      <c r="AQ2" s="75"/>
      <c r="AR2" s="76"/>
      <c r="AS2" s="76">
        <v>6</v>
      </c>
      <c r="AT2" s="76"/>
      <c r="AU2" s="76"/>
      <c r="AV2" s="76"/>
      <c r="AW2" s="77"/>
      <c r="AX2" s="75"/>
      <c r="AY2" s="76"/>
      <c r="AZ2" s="76">
        <v>7</v>
      </c>
      <c r="BA2" s="76"/>
      <c r="BB2" s="76"/>
      <c r="BC2" s="76"/>
      <c r="BD2" s="77"/>
      <c r="BE2" s="75"/>
      <c r="BF2" s="76"/>
      <c r="BG2" s="76">
        <v>8</v>
      </c>
      <c r="BH2" s="76"/>
      <c r="BI2" s="76"/>
      <c r="BJ2" s="76"/>
      <c r="BK2" s="77"/>
      <c r="BL2" s="75"/>
      <c r="BM2" s="76"/>
      <c r="BN2" s="76"/>
      <c r="BO2" s="76">
        <v>9</v>
      </c>
      <c r="BP2" s="76"/>
      <c r="BQ2" s="76"/>
      <c r="BR2" s="76"/>
      <c r="BS2" s="75"/>
      <c r="BT2" s="76"/>
      <c r="BU2" s="76"/>
      <c r="BV2" s="76">
        <v>10</v>
      </c>
      <c r="BW2" s="76"/>
      <c r="BX2" s="76"/>
      <c r="BY2" s="77"/>
      <c r="BZ2" s="75"/>
      <c r="CA2" s="76"/>
      <c r="CB2" s="76"/>
      <c r="CC2" s="76">
        <v>11</v>
      </c>
      <c r="CD2" s="76"/>
      <c r="CE2" s="76"/>
      <c r="CF2" s="77"/>
      <c r="CG2" s="75"/>
      <c r="CH2" s="76"/>
      <c r="CI2" s="76"/>
      <c r="CJ2" s="76">
        <v>12</v>
      </c>
      <c r="CK2" s="76"/>
      <c r="CL2" s="76"/>
      <c r="CM2" s="77"/>
      <c r="CN2" s="75"/>
      <c r="CO2" s="76"/>
      <c r="CP2" s="76"/>
      <c r="CQ2" s="76">
        <v>13</v>
      </c>
      <c r="CR2" s="76"/>
      <c r="CS2" s="76"/>
      <c r="CT2" s="77"/>
    </row>
    <row r="3" spans="2:99" ht="15" thickBot="1" x14ac:dyDescent="0.35">
      <c r="B3" s="51"/>
      <c r="C3" s="52"/>
      <c r="D3" s="52"/>
      <c r="E3" s="52"/>
      <c r="F3" s="53"/>
      <c r="G3" s="52"/>
      <c r="H3" s="71">
        <v>43500</v>
      </c>
      <c r="I3" s="72">
        <v>43501</v>
      </c>
      <c r="J3" s="72">
        <v>43502</v>
      </c>
      <c r="K3" s="72">
        <v>43503</v>
      </c>
      <c r="L3" s="72">
        <v>43504</v>
      </c>
      <c r="M3" s="73">
        <v>43505</v>
      </c>
      <c r="N3" s="74">
        <v>43506</v>
      </c>
      <c r="O3" s="71">
        <v>43507</v>
      </c>
      <c r="P3" s="72">
        <v>43508</v>
      </c>
      <c r="Q3" s="72">
        <v>43509</v>
      </c>
      <c r="R3" s="72">
        <v>43510</v>
      </c>
      <c r="S3" s="72">
        <v>43511</v>
      </c>
      <c r="T3" s="73">
        <v>43512</v>
      </c>
      <c r="U3" s="74">
        <v>43513</v>
      </c>
      <c r="V3" s="71">
        <v>43514</v>
      </c>
      <c r="W3" s="72">
        <v>43515</v>
      </c>
      <c r="X3" s="72">
        <v>43516</v>
      </c>
      <c r="Y3" s="72">
        <v>43517</v>
      </c>
      <c r="Z3" s="72">
        <v>43518</v>
      </c>
      <c r="AA3" s="73">
        <v>43519</v>
      </c>
      <c r="AB3" s="74">
        <v>43520</v>
      </c>
      <c r="AC3" s="71">
        <v>43521</v>
      </c>
      <c r="AD3" s="72">
        <v>43522</v>
      </c>
      <c r="AE3" s="72">
        <v>43523</v>
      </c>
      <c r="AF3" s="72">
        <v>43524</v>
      </c>
      <c r="AG3" s="72">
        <v>43525</v>
      </c>
      <c r="AH3" s="73">
        <v>43526</v>
      </c>
      <c r="AI3" s="74">
        <v>43527</v>
      </c>
      <c r="AJ3" s="71">
        <v>43528</v>
      </c>
      <c r="AK3" s="72">
        <v>43529</v>
      </c>
      <c r="AL3" s="72">
        <v>43530</v>
      </c>
      <c r="AM3" s="72">
        <v>43531</v>
      </c>
      <c r="AN3" s="72">
        <v>43532</v>
      </c>
      <c r="AO3" s="73">
        <v>43533</v>
      </c>
      <c r="AP3" s="74">
        <v>43534</v>
      </c>
      <c r="AQ3" s="71">
        <v>43535</v>
      </c>
      <c r="AR3" s="72">
        <v>43536</v>
      </c>
      <c r="AS3" s="72">
        <v>43537</v>
      </c>
      <c r="AT3" s="72">
        <v>43538</v>
      </c>
      <c r="AU3" s="72">
        <v>43539</v>
      </c>
      <c r="AV3" s="73">
        <v>43540</v>
      </c>
      <c r="AW3" s="74">
        <v>43541</v>
      </c>
      <c r="AX3" s="71">
        <v>43542</v>
      </c>
      <c r="AY3" s="72">
        <v>43543</v>
      </c>
      <c r="AZ3" s="72">
        <v>43544</v>
      </c>
      <c r="BA3" s="72">
        <v>43545</v>
      </c>
      <c r="BB3" s="72">
        <v>43546</v>
      </c>
      <c r="BC3" s="73">
        <v>43547</v>
      </c>
      <c r="BD3" s="74">
        <v>43548</v>
      </c>
      <c r="BE3" s="71">
        <v>43549</v>
      </c>
      <c r="BF3" s="72">
        <v>43550</v>
      </c>
      <c r="BG3" s="72">
        <v>43551</v>
      </c>
      <c r="BH3" s="72">
        <v>43552</v>
      </c>
      <c r="BI3" s="72">
        <v>43553</v>
      </c>
      <c r="BJ3" s="73">
        <v>43554</v>
      </c>
      <c r="BK3" s="74">
        <v>43555</v>
      </c>
      <c r="BL3" s="121">
        <v>43556</v>
      </c>
      <c r="BM3" s="120">
        <v>43557</v>
      </c>
      <c r="BN3" s="120">
        <v>43558</v>
      </c>
      <c r="BO3" s="120">
        <v>43559</v>
      </c>
      <c r="BP3" s="120">
        <v>43560</v>
      </c>
      <c r="BQ3" s="74">
        <v>43561</v>
      </c>
      <c r="BR3" s="73">
        <v>43562</v>
      </c>
      <c r="BS3" s="121">
        <v>43563</v>
      </c>
      <c r="BT3" s="120">
        <v>43564</v>
      </c>
      <c r="BU3" s="120">
        <v>43565</v>
      </c>
      <c r="BV3" s="120">
        <v>43566</v>
      </c>
      <c r="BW3" s="120">
        <v>43567</v>
      </c>
      <c r="BX3" s="74">
        <v>43568</v>
      </c>
      <c r="BY3" s="74">
        <v>43569</v>
      </c>
      <c r="BZ3" s="121">
        <v>43570</v>
      </c>
      <c r="CA3" s="120">
        <v>43571</v>
      </c>
      <c r="CB3" s="120">
        <v>43572</v>
      </c>
      <c r="CC3" s="120">
        <v>43573</v>
      </c>
      <c r="CD3" s="120">
        <v>43574</v>
      </c>
      <c r="CE3" s="74">
        <v>43575</v>
      </c>
      <c r="CF3" s="74">
        <v>43576</v>
      </c>
      <c r="CG3" s="121">
        <v>43577</v>
      </c>
      <c r="CH3" s="120">
        <v>43578</v>
      </c>
      <c r="CI3" s="120">
        <v>43579</v>
      </c>
      <c r="CJ3" s="120">
        <v>43580</v>
      </c>
      <c r="CK3" s="120">
        <v>43581</v>
      </c>
      <c r="CL3" s="74">
        <v>43582</v>
      </c>
      <c r="CM3" s="74">
        <v>43583</v>
      </c>
      <c r="CN3" s="121">
        <v>43584</v>
      </c>
      <c r="CO3" s="120">
        <v>43585</v>
      </c>
      <c r="CP3" s="120">
        <v>43586</v>
      </c>
      <c r="CQ3" s="120">
        <v>43587</v>
      </c>
      <c r="CR3" s="120">
        <v>43588</v>
      </c>
      <c r="CS3" s="74">
        <v>43589</v>
      </c>
      <c r="CT3" s="74">
        <v>43590</v>
      </c>
      <c r="CU3" s="74"/>
    </row>
    <row r="4" spans="2:99" x14ac:dyDescent="0.3">
      <c r="B4" s="49"/>
      <c r="C4" s="46"/>
      <c r="D4" s="46"/>
      <c r="E4" s="46"/>
      <c r="F4" s="50"/>
      <c r="G4" s="46"/>
      <c r="H4" s="45"/>
      <c r="I4" s="46"/>
      <c r="J4" s="46"/>
      <c r="K4" s="46"/>
      <c r="L4" s="46"/>
      <c r="M4" s="46"/>
      <c r="N4" s="50"/>
      <c r="O4" s="45"/>
      <c r="P4" s="46"/>
      <c r="Q4" s="46"/>
      <c r="R4" s="46"/>
      <c r="S4" s="46"/>
      <c r="T4" s="46"/>
      <c r="U4" s="50"/>
      <c r="V4" s="45"/>
      <c r="W4" s="46"/>
      <c r="X4" s="46"/>
      <c r="Y4" s="46"/>
      <c r="Z4" s="46"/>
      <c r="AA4" s="46"/>
      <c r="AB4" s="50"/>
      <c r="AC4" s="45"/>
      <c r="AD4" s="46"/>
      <c r="AE4" s="46"/>
      <c r="AF4" s="46"/>
      <c r="AG4" s="46"/>
      <c r="AH4" s="46"/>
      <c r="AI4" s="50"/>
      <c r="AJ4" s="45"/>
      <c r="AK4" s="46"/>
      <c r="AL4" s="46"/>
      <c r="AM4" s="46"/>
      <c r="AN4" s="46"/>
      <c r="AO4" s="46"/>
      <c r="AP4" s="50"/>
      <c r="AQ4" s="45"/>
      <c r="AR4" s="46"/>
      <c r="AS4" s="46"/>
      <c r="AT4" s="46"/>
      <c r="AU4" s="46"/>
      <c r="AV4" s="46"/>
      <c r="AW4" s="50"/>
      <c r="AX4" s="45"/>
      <c r="AY4" s="46"/>
      <c r="AZ4" s="46"/>
      <c r="BA4" s="46"/>
      <c r="BB4" s="46"/>
      <c r="BC4" s="46"/>
      <c r="BD4" s="50"/>
      <c r="BE4" s="45"/>
      <c r="BF4" s="46"/>
      <c r="BG4" s="46"/>
      <c r="BH4" s="46"/>
      <c r="BI4" s="46"/>
      <c r="BJ4" s="46"/>
      <c r="BK4" s="50"/>
      <c r="BL4" s="45"/>
      <c r="BM4" s="46"/>
      <c r="BN4" s="46"/>
      <c r="BO4" s="46"/>
      <c r="BP4" s="46"/>
      <c r="BQ4" s="46"/>
      <c r="BR4" s="46"/>
      <c r="BS4" s="45"/>
      <c r="BT4" s="46"/>
      <c r="BU4" s="46"/>
      <c r="BV4" s="46"/>
      <c r="BW4" s="46"/>
      <c r="BX4" s="46"/>
      <c r="BY4" s="50"/>
      <c r="BZ4" s="45"/>
      <c r="CA4" s="46"/>
      <c r="CB4" s="46"/>
      <c r="CC4" s="46"/>
      <c r="CD4" s="46"/>
      <c r="CE4" s="46"/>
      <c r="CF4" s="50"/>
      <c r="CG4" s="45"/>
      <c r="CH4" s="46"/>
      <c r="CI4" s="46"/>
      <c r="CJ4" s="46"/>
      <c r="CK4" s="46"/>
      <c r="CL4" s="46"/>
      <c r="CM4" s="50"/>
      <c r="CN4" s="45"/>
      <c r="CO4" s="46"/>
      <c r="CP4" s="46"/>
      <c r="CQ4" s="46"/>
      <c r="CR4" s="46"/>
      <c r="CS4" s="46"/>
      <c r="CT4" s="50"/>
    </row>
    <row r="5" spans="2:99" x14ac:dyDescent="0.3">
      <c r="B5" s="97" t="s">
        <v>146</v>
      </c>
      <c r="C5" s="98"/>
      <c r="D5" s="60"/>
      <c r="E5" s="98" t="s">
        <v>149</v>
      </c>
      <c r="F5" s="99"/>
      <c r="G5" s="46" t="b">
        <v>1</v>
      </c>
      <c r="H5" s="45"/>
      <c r="I5" s="46"/>
      <c r="J5" s="46"/>
      <c r="K5" s="46"/>
      <c r="L5" s="46"/>
      <c r="M5" s="46"/>
      <c r="N5" s="50"/>
      <c r="O5" s="45"/>
      <c r="P5" s="46"/>
      <c r="Q5" s="84"/>
      <c r="R5" s="85"/>
      <c r="S5" s="85"/>
      <c r="T5" s="85" t="s">
        <v>151</v>
      </c>
      <c r="U5" s="86"/>
      <c r="V5" s="45"/>
      <c r="W5" s="46"/>
      <c r="X5" s="46"/>
      <c r="Y5" s="46"/>
      <c r="Z5" s="46"/>
      <c r="AA5" s="46"/>
      <c r="AB5" s="50"/>
      <c r="AC5" s="45"/>
      <c r="AD5" s="46"/>
      <c r="AE5" s="46"/>
      <c r="AF5" s="46"/>
      <c r="AG5" s="46"/>
      <c r="AH5" s="46"/>
      <c r="AI5" s="50"/>
      <c r="AJ5" s="45"/>
      <c r="AK5" s="46"/>
      <c r="AL5" s="46"/>
      <c r="AM5" s="46"/>
      <c r="AN5" s="46"/>
      <c r="AO5" s="46"/>
      <c r="AP5" s="50"/>
      <c r="AQ5" s="45"/>
      <c r="AR5" s="46"/>
      <c r="AS5" s="46"/>
      <c r="AT5" s="46"/>
      <c r="AU5" s="46"/>
      <c r="AV5" s="46"/>
      <c r="AW5" s="50"/>
      <c r="AX5" s="45"/>
      <c r="AY5" s="46"/>
      <c r="AZ5" s="46"/>
      <c r="BA5" s="46"/>
      <c r="BB5" s="46"/>
      <c r="BC5" s="46"/>
      <c r="BD5" s="50"/>
      <c r="BE5" s="45"/>
      <c r="BF5" s="46"/>
      <c r="BG5" s="46"/>
      <c r="BH5" s="46"/>
      <c r="BI5" s="46"/>
      <c r="BJ5" s="46"/>
      <c r="BK5" s="50"/>
      <c r="BL5" s="45"/>
      <c r="BM5" s="46"/>
      <c r="BN5" s="46"/>
      <c r="BO5" s="46"/>
      <c r="BP5" s="46"/>
      <c r="BQ5" s="46"/>
      <c r="BR5" s="46"/>
      <c r="BS5" s="45"/>
      <c r="BT5" s="46"/>
      <c r="BU5" s="46"/>
      <c r="BV5" s="46"/>
      <c r="BW5" s="46"/>
      <c r="BX5" s="46"/>
      <c r="BY5" s="50"/>
      <c r="BZ5" s="45"/>
      <c r="CA5" s="46"/>
      <c r="CB5" s="46"/>
      <c r="CC5" s="46"/>
      <c r="CD5" s="46"/>
      <c r="CE5" s="46"/>
      <c r="CF5" s="50"/>
      <c r="CG5" s="45"/>
      <c r="CH5" s="46"/>
      <c r="CI5" s="46"/>
      <c r="CJ5" s="46"/>
      <c r="CK5" s="46"/>
      <c r="CL5" s="46"/>
      <c r="CM5" s="50"/>
      <c r="CN5" s="45"/>
      <c r="CO5" s="46"/>
      <c r="CP5" s="46"/>
      <c r="CQ5" s="46"/>
      <c r="CR5" s="46"/>
      <c r="CS5" s="46"/>
      <c r="CT5" s="50"/>
    </row>
    <row r="6" spans="2:99" x14ac:dyDescent="0.3">
      <c r="B6" s="97" t="s">
        <v>147</v>
      </c>
      <c r="C6" s="98"/>
      <c r="D6" s="60"/>
      <c r="E6" s="98" t="s">
        <v>150</v>
      </c>
      <c r="F6" s="99"/>
      <c r="G6" s="46" t="b">
        <v>1</v>
      </c>
      <c r="H6" s="45"/>
      <c r="I6" s="46"/>
      <c r="J6" s="46"/>
      <c r="K6" s="46"/>
      <c r="L6" s="46"/>
      <c r="M6" s="46"/>
      <c r="N6" s="50"/>
      <c r="O6" s="45"/>
      <c r="P6" s="46"/>
      <c r="Q6" s="46"/>
      <c r="R6" s="46"/>
      <c r="S6" s="46"/>
      <c r="T6" s="87"/>
      <c r="U6" s="88"/>
      <c r="V6" s="45"/>
      <c r="W6" s="46"/>
      <c r="X6" s="46"/>
      <c r="Y6" s="46"/>
      <c r="Z6" s="46"/>
      <c r="AA6" s="46"/>
      <c r="AB6" s="50"/>
      <c r="AC6" s="45"/>
      <c r="AD6" s="46"/>
      <c r="AE6" s="46"/>
      <c r="AF6" s="46"/>
      <c r="AG6" s="46"/>
      <c r="AH6" s="46"/>
      <c r="AI6" s="50"/>
      <c r="AJ6" s="45"/>
      <c r="AK6" s="46"/>
      <c r="AL6" s="46"/>
      <c r="AM6" s="46"/>
      <c r="AN6" s="46"/>
      <c r="AO6" s="46"/>
      <c r="AP6" s="50"/>
      <c r="AQ6" s="45"/>
      <c r="AR6" s="46"/>
      <c r="AS6" s="46"/>
      <c r="AT6" s="46"/>
      <c r="AU6" s="46"/>
      <c r="AV6" s="46"/>
      <c r="AW6" s="50"/>
      <c r="AX6" s="45"/>
      <c r="AY6" s="46"/>
      <c r="AZ6" s="46"/>
      <c r="BA6" s="46"/>
      <c r="BB6" s="46"/>
      <c r="BC6" s="46"/>
      <c r="BD6" s="50"/>
      <c r="BE6" s="45"/>
      <c r="BF6" s="46"/>
      <c r="BG6" s="46"/>
      <c r="BH6" s="46"/>
      <c r="BI6" s="46"/>
      <c r="BJ6" s="46"/>
      <c r="BK6" s="50"/>
      <c r="BL6" s="45"/>
      <c r="BM6" s="46"/>
      <c r="BN6" s="46"/>
      <c r="BO6" s="46"/>
      <c r="BP6" s="46"/>
      <c r="BQ6" s="46"/>
      <c r="BR6" s="46"/>
      <c r="BS6" s="45"/>
      <c r="BT6" s="46"/>
      <c r="BU6" s="46"/>
      <c r="BV6" s="46"/>
      <c r="BW6" s="46"/>
      <c r="BX6" s="46"/>
      <c r="BY6" s="50"/>
      <c r="BZ6" s="45"/>
      <c r="CA6" s="46"/>
      <c r="CB6" s="46"/>
      <c r="CC6" s="46"/>
      <c r="CD6" s="46"/>
      <c r="CE6" s="46"/>
      <c r="CF6" s="50"/>
      <c r="CG6" s="45"/>
      <c r="CH6" s="46"/>
      <c r="CI6" s="46"/>
      <c r="CJ6" s="46"/>
      <c r="CK6" s="46"/>
      <c r="CL6" s="46"/>
      <c r="CM6" s="50"/>
      <c r="CN6" s="45"/>
      <c r="CO6" s="46"/>
      <c r="CP6" s="46"/>
      <c r="CQ6" s="46"/>
      <c r="CR6" s="46"/>
      <c r="CS6" s="46"/>
      <c r="CT6" s="50"/>
    </row>
    <row r="7" spans="2:99" x14ac:dyDescent="0.3">
      <c r="B7" s="97" t="s">
        <v>148</v>
      </c>
      <c r="C7" s="98"/>
      <c r="D7" s="60"/>
      <c r="E7" s="98" t="s">
        <v>150</v>
      </c>
      <c r="F7" s="99"/>
      <c r="G7" s="46" t="b">
        <v>1</v>
      </c>
      <c r="H7" s="45"/>
      <c r="I7" s="46"/>
      <c r="J7" s="46"/>
      <c r="K7" s="46"/>
      <c r="L7" s="46"/>
      <c r="M7" s="46"/>
      <c r="N7" s="50"/>
      <c r="O7" s="45"/>
      <c r="P7" s="46"/>
      <c r="Q7" s="46"/>
      <c r="R7" s="46"/>
      <c r="S7" s="125"/>
      <c r="T7" s="125"/>
      <c r="U7" s="50"/>
      <c r="V7" s="45"/>
      <c r="W7" s="46"/>
      <c r="X7" s="46"/>
      <c r="Y7" s="46"/>
      <c r="Z7" s="46"/>
      <c r="AA7" s="46"/>
      <c r="AB7" s="50"/>
      <c r="AC7" s="45"/>
      <c r="AD7" s="46"/>
      <c r="AE7" s="46"/>
      <c r="AF7" s="46"/>
      <c r="AG7" s="46"/>
      <c r="AH7" s="46"/>
      <c r="AI7" s="50"/>
      <c r="AJ7" s="45"/>
      <c r="AK7" s="46"/>
      <c r="AL7" s="46"/>
      <c r="AM7" s="46"/>
      <c r="AN7" s="46"/>
      <c r="AO7" s="46"/>
      <c r="AP7" s="50"/>
      <c r="AQ7" s="45"/>
      <c r="AR7" s="46"/>
      <c r="AS7" s="46"/>
      <c r="AT7" s="46"/>
      <c r="AU7" s="46"/>
      <c r="AV7" s="46"/>
      <c r="AW7" s="50"/>
      <c r="AX7" s="45"/>
      <c r="AY7" s="46"/>
      <c r="AZ7" s="46"/>
      <c r="BA7" s="46"/>
      <c r="BB7" s="46"/>
      <c r="BC7" s="46"/>
      <c r="BD7" s="50"/>
      <c r="BE7" s="45"/>
      <c r="BF7" s="46"/>
      <c r="BG7" s="46"/>
      <c r="BH7" s="46"/>
      <c r="BI7" s="46"/>
      <c r="BJ7" s="46"/>
      <c r="BK7" s="50"/>
      <c r="BL7" s="45"/>
      <c r="BM7" s="46"/>
      <c r="BN7" s="46"/>
      <c r="BO7" s="46"/>
      <c r="BP7" s="46"/>
      <c r="BQ7" s="46"/>
      <c r="BR7" s="46"/>
      <c r="BS7" s="45"/>
      <c r="BT7" s="46"/>
      <c r="BU7" s="46"/>
      <c r="BV7" s="46"/>
      <c r="BW7" s="46"/>
      <c r="BX7" s="46"/>
      <c r="BY7" s="50"/>
      <c r="BZ7" s="45"/>
      <c r="CA7" s="46"/>
      <c r="CB7" s="46"/>
      <c r="CC7" s="46"/>
      <c r="CD7" s="46"/>
      <c r="CE7" s="46"/>
      <c r="CF7" s="50"/>
      <c r="CG7" s="45"/>
      <c r="CH7" s="46"/>
      <c r="CI7" s="46"/>
      <c r="CJ7" s="46"/>
      <c r="CK7" s="46"/>
      <c r="CL7" s="46"/>
      <c r="CM7" s="50"/>
      <c r="CN7" s="45"/>
      <c r="CO7" s="46"/>
      <c r="CP7" s="46"/>
      <c r="CQ7" s="46"/>
      <c r="CR7" s="46"/>
      <c r="CS7" s="46"/>
      <c r="CT7" s="50"/>
    </row>
    <row r="8" spans="2:99" x14ac:dyDescent="0.3">
      <c r="B8" s="97" t="s">
        <v>3</v>
      </c>
      <c r="C8" s="98"/>
      <c r="D8" s="98"/>
      <c r="E8" s="98" t="s">
        <v>150</v>
      </c>
      <c r="F8" s="99"/>
      <c r="G8" s="46" t="b">
        <v>1</v>
      </c>
      <c r="H8" s="81"/>
      <c r="I8" s="82"/>
      <c r="J8" s="82"/>
      <c r="K8" s="82"/>
      <c r="L8" s="82"/>
      <c r="M8" s="82"/>
      <c r="N8" s="83"/>
      <c r="O8" s="81"/>
      <c r="P8" s="82"/>
      <c r="Q8" s="82"/>
      <c r="R8" s="82"/>
      <c r="S8" s="126"/>
      <c r="T8" s="126"/>
      <c r="U8" s="127"/>
      <c r="V8" s="45"/>
      <c r="W8" s="46"/>
      <c r="X8" s="46"/>
      <c r="Y8" s="46"/>
      <c r="Z8" s="46"/>
      <c r="AA8" s="46"/>
      <c r="AB8" s="50"/>
      <c r="AC8" s="45"/>
      <c r="AD8" s="46"/>
      <c r="AE8" s="46"/>
      <c r="AF8" s="46"/>
      <c r="AG8" s="46"/>
      <c r="AH8" s="46"/>
      <c r="AI8" s="50"/>
      <c r="AJ8" s="45"/>
      <c r="AK8" s="46"/>
      <c r="AL8" s="46"/>
      <c r="AM8" s="46"/>
      <c r="AN8" s="46"/>
      <c r="AO8" s="46"/>
      <c r="AP8" s="50"/>
      <c r="AQ8" s="45"/>
      <c r="AR8" s="46"/>
      <c r="AS8" s="46"/>
      <c r="AT8" s="46"/>
      <c r="AU8" s="46"/>
      <c r="AV8" s="46"/>
      <c r="AW8" s="50"/>
      <c r="AX8" s="45"/>
      <c r="AY8" s="46"/>
      <c r="AZ8" s="46"/>
      <c r="BA8" s="46"/>
      <c r="BB8" s="46"/>
      <c r="BC8" s="46"/>
      <c r="BD8" s="50"/>
      <c r="BE8" s="45"/>
      <c r="BF8" s="46"/>
      <c r="BG8" s="46"/>
      <c r="BH8" s="46"/>
      <c r="BI8" s="46"/>
      <c r="BJ8" s="46"/>
      <c r="BK8" s="50"/>
      <c r="BL8" s="45"/>
      <c r="BM8" s="46"/>
      <c r="BN8" s="46"/>
      <c r="BO8" s="46"/>
      <c r="BP8" s="46"/>
      <c r="BQ8" s="46"/>
      <c r="BR8" s="46"/>
      <c r="BS8" s="45"/>
      <c r="BT8" s="46"/>
      <c r="BU8" s="46"/>
      <c r="BV8" s="46"/>
      <c r="BW8" s="46"/>
      <c r="BX8" s="46"/>
      <c r="BY8" s="50"/>
      <c r="BZ8" s="45"/>
      <c r="CA8" s="46"/>
      <c r="CB8" s="46"/>
      <c r="CC8" s="46"/>
      <c r="CD8" s="46"/>
      <c r="CE8" s="46"/>
      <c r="CF8" s="50"/>
      <c r="CG8" s="45"/>
      <c r="CH8" s="46"/>
      <c r="CI8" s="46"/>
      <c r="CJ8" s="46"/>
      <c r="CK8" s="46"/>
      <c r="CL8" s="46"/>
      <c r="CM8" s="50"/>
      <c r="CN8" s="45"/>
      <c r="CO8" s="46"/>
      <c r="CP8" s="46"/>
      <c r="CQ8" s="46"/>
      <c r="CR8" s="46"/>
      <c r="CS8" s="46"/>
      <c r="CT8" s="50"/>
    </row>
    <row r="9" spans="2:99" x14ac:dyDescent="0.3">
      <c r="B9" s="100" t="s">
        <v>282</v>
      </c>
      <c r="C9" s="98"/>
      <c r="D9" s="98"/>
      <c r="E9" s="98"/>
      <c r="F9" s="99"/>
      <c r="G9" s="46" t="b">
        <v>1</v>
      </c>
      <c r="H9" s="78"/>
      <c r="I9" s="79"/>
      <c r="J9" s="79"/>
      <c r="K9" s="79"/>
      <c r="L9" s="79"/>
      <c r="M9" s="79"/>
      <c r="N9" s="80"/>
      <c r="O9" s="78"/>
      <c r="P9" s="79"/>
      <c r="Q9" s="79"/>
      <c r="R9" s="79"/>
      <c r="S9" s="79"/>
      <c r="T9" s="79"/>
      <c r="U9" s="80"/>
      <c r="V9" s="45"/>
      <c r="W9" s="46"/>
      <c r="X9" s="46"/>
      <c r="Y9" s="46"/>
      <c r="Z9" s="46"/>
      <c r="AA9" s="46"/>
      <c r="AB9" s="50"/>
      <c r="AC9" s="45"/>
      <c r="AD9" s="46"/>
      <c r="AE9" s="46"/>
      <c r="AF9" s="46"/>
      <c r="AG9" s="46"/>
      <c r="AH9" s="46"/>
      <c r="AI9" s="50"/>
      <c r="AJ9" s="45"/>
      <c r="AK9" s="46"/>
      <c r="AL9" s="46"/>
      <c r="AM9" s="46"/>
      <c r="AN9" s="46"/>
      <c r="AO9" s="46"/>
      <c r="AP9" s="50"/>
      <c r="AQ9" s="45"/>
      <c r="AR9" s="46"/>
      <c r="AS9" s="46"/>
      <c r="AT9" s="46"/>
      <c r="AU9" s="46"/>
      <c r="AV9" s="46"/>
      <c r="AW9" s="50"/>
      <c r="AX9" s="45"/>
      <c r="AY9" s="46"/>
      <c r="AZ9" s="46"/>
      <c r="BA9" s="46"/>
      <c r="BB9" s="46"/>
      <c r="BC9" s="46"/>
      <c r="BD9" s="50"/>
      <c r="BE9" s="45"/>
      <c r="BF9" s="46"/>
      <c r="BG9" s="46"/>
      <c r="BH9" s="46"/>
      <c r="BI9" s="46"/>
      <c r="BJ9" s="46"/>
      <c r="BK9" s="50"/>
      <c r="BL9" s="45"/>
      <c r="BM9" s="46"/>
      <c r="BN9" s="46"/>
      <c r="BO9" s="46"/>
      <c r="BP9" s="46"/>
      <c r="BQ9" s="46"/>
      <c r="BR9" s="46"/>
      <c r="BS9" s="45"/>
      <c r="BT9" s="46"/>
      <c r="BU9" s="46"/>
      <c r="BV9" s="46"/>
      <c r="BW9" s="46"/>
      <c r="BX9" s="46"/>
      <c r="BY9" s="50"/>
      <c r="BZ9" s="45"/>
      <c r="CA9" s="46"/>
      <c r="CB9" s="46"/>
      <c r="CC9" s="46"/>
      <c r="CD9" s="46"/>
      <c r="CE9" s="46"/>
      <c r="CF9" s="50"/>
      <c r="CG9" s="45"/>
      <c r="CH9" s="46"/>
      <c r="CI9" s="46"/>
      <c r="CJ9" s="46"/>
      <c r="CK9" s="46"/>
      <c r="CL9" s="46"/>
      <c r="CM9" s="50"/>
      <c r="CN9" s="45"/>
      <c r="CO9" s="46"/>
      <c r="CP9" s="46"/>
      <c r="CQ9" s="46"/>
      <c r="CR9" s="46"/>
      <c r="CS9" s="46"/>
      <c r="CT9" s="50"/>
    </row>
    <row r="10" spans="2:99" x14ac:dyDescent="0.3">
      <c r="B10" s="97" t="s">
        <v>288</v>
      </c>
      <c r="C10" s="98"/>
      <c r="D10" s="98"/>
      <c r="E10" s="98" t="s">
        <v>150</v>
      </c>
      <c r="F10" s="99"/>
      <c r="G10" s="46" t="b">
        <v>1</v>
      </c>
      <c r="H10" s="45"/>
      <c r="I10" s="46"/>
      <c r="J10" s="46"/>
      <c r="K10" s="46"/>
      <c r="L10" s="46"/>
      <c r="M10" s="46"/>
      <c r="N10" s="50"/>
      <c r="O10" s="45"/>
      <c r="P10" s="46"/>
      <c r="Q10" s="46"/>
      <c r="R10" s="46"/>
      <c r="S10" s="46"/>
      <c r="T10" s="46"/>
      <c r="U10" s="50"/>
      <c r="V10" s="131"/>
      <c r="W10" s="132"/>
      <c r="X10" s="132"/>
      <c r="Y10" s="132"/>
      <c r="Z10" s="132"/>
      <c r="AA10" s="132"/>
      <c r="AB10" s="133"/>
      <c r="AC10" s="45"/>
      <c r="AD10" s="46"/>
      <c r="AE10" s="46"/>
      <c r="AF10" s="46"/>
      <c r="AG10" s="46"/>
      <c r="AH10" s="46"/>
      <c r="AI10" s="50"/>
      <c r="AJ10" s="45"/>
      <c r="AK10" s="46"/>
      <c r="AL10" s="46"/>
      <c r="AM10" s="46"/>
      <c r="AN10" s="46"/>
      <c r="AO10" s="46"/>
      <c r="AP10" s="50"/>
      <c r="AQ10" s="45"/>
      <c r="AR10" s="46"/>
      <c r="AS10" s="46"/>
      <c r="AT10" s="46"/>
      <c r="AU10" s="46"/>
      <c r="AV10" s="46"/>
      <c r="AW10" s="50"/>
      <c r="AX10" s="45"/>
      <c r="AY10" s="46"/>
      <c r="AZ10" s="46"/>
      <c r="BA10" s="46"/>
      <c r="BB10" s="46"/>
      <c r="BC10" s="46"/>
      <c r="BD10" s="50"/>
      <c r="BE10" s="45"/>
      <c r="BF10" s="46"/>
      <c r="BG10" s="46"/>
      <c r="BH10" s="46"/>
      <c r="BI10" s="46"/>
      <c r="BJ10" s="46"/>
      <c r="BK10" s="50"/>
      <c r="BL10" s="45"/>
      <c r="BM10" s="46"/>
      <c r="BN10" s="46"/>
      <c r="BO10" s="46"/>
      <c r="BP10" s="46"/>
      <c r="BQ10" s="46"/>
      <c r="BR10" s="46"/>
      <c r="BS10" s="45"/>
      <c r="BT10" s="46"/>
      <c r="BU10" s="46"/>
      <c r="BV10" s="46"/>
      <c r="BW10" s="46"/>
      <c r="BX10" s="46"/>
      <c r="BY10" s="50"/>
      <c r="BZ10" s="45"/>
      <c r="CA10" s="46"/>
      <c r="CB10" s="46"/>
      <c r="CC10" s="46"/>
      <c r="CD10" s="46"/>
      <c r="CE10" s="46"/>
      <c r="CF10" s="50"/>
      <c r="CG10" s="45"/>
      <c r="CH10" s="46"/>
      <c r="CI10" s="46"/>
      <c r="CJ10" s="46"/>
      <c r="CK10" s="46"/>
      <c r="CL10" s="46"/>
      <c r="CM10" s="50"/>
      <c r="CN10" s="45"/>
      <c r="CO10" s="46"/>
      <c r="CP10" s="46"/>
      <c r="CQ10" s="46"/>
      <c r="CR10" s="46"/>
      <c r="CS10" s="46"/>
      <c r="CT10" s="50"/>
    </row>
    <row r="11" spans="2:99" x14ac:dyDescent="0.3">
      <c r="B11" s="97" t="s">
        <v>7</v>
      </c>
      <c r="C11" s="98"/>
      <c r="D11" s="98"/>
      <c r="E11" s="98" t="s">
        <v>150</v>
      </c>
      <c r="F11" s="99"/>
      <c r="G11" s="46" t="b">
        <v>1</v>
      </c>
      <c r="H11" s="45"/>
      <c r="I11" s="46"/>
      <c r="J11" s="46"/>
      <c r="K11" s="46"/>
      <c r="L11" s="46"/>
      <c r="M11" s="46"/>
      <c r="N11" s="50"/>
      <c r="O11" s="45"/>
      <c r="P11" s="46"/>
      <c r="Q11" s="46"/>
      <c r="R11" s="46"/>
      <c r="S11" s="46"/>
      <c r="T11" s="46"/>
      <c r="U11" s="50"/>
      <c r="V11" s="45"/>
      <c r="W11" s="46"/>
      <c r="X11" s="46"/>
      <c r="Y11" s="46"/>
      <c r="Z11" s="46"/>
      <c r="AA11" s="46"/>
      <c r="AB11" s="50"/>
      <c r="AC11" s="45"/>
      <c r="AD11" s="46"/>
      <c r="AE11" s="46"/>
      <c r="AF11" s="46"/>
      <c r="AG11" s="46"/>
      <c r="AH11" s="46"/>
      <c r="AI11" s="50"/>
      <c r="AJ11" s="45"/>
      <c r="AK11" s="46"/>
      <c r="AL11" s="46"/>
      <c r="AM11" s="46"/>
      <c r="AN11" s="46"/>
      <c r="AO11" s="46"/>
      <c r="AP11" s="50"/>
      <c r="AQ11" s="45"/>
      <c r="AR11" s="46"/>
      <c r="AS11" s="46"/>
      <c r="AT11" s="46"/>
      <c r="AU11" s="46"/>
      <c r="AV11" s="46"/>
      <c r="AW11" s="50"/>
      <c r="AX11" s="45"/>
      <c r="AY11" s="46"/>
      <c r="AZ11" s="46"/>
      <c r="BA11" s="46"/>
      <c r="BB11" s="46"/>
      <c r="BC11" s="46"/>
      <c r="BD11" s="50"/>
      <c r="BE11" s="45"/>
      <c r="BF11" s="46"/>
      <c r="BG11" s="46"/>
      <c r="BH11" s="46"/>
      <c r="BI11" s="46"/>
      <c r="BJ11" s="46"/>
      <c r="BK11" s="50"/>
      <c r="BL11" s="45"/>
      <c r="BM11" s="46"/>
      <c r="BN11" s="46"/>
      <c r="BO11" s="46"/>
      <c r="BP11" s="46"/>
      <c r="BQ11" s="46"/>
      <c r="BR11" s="46"/>
      <c r="BS11" s="45"/>
      <c r="BT11" s="46"/>
      <c r="BU11" s="46"/>
      <c r="BV11" s="46"/>
      <c r="BW11" s="46"/>
      <c r="BX11" s="46"/>
      <c r="BY11" s="50"/>
      <c r="BZ11" s="45"/>
      <c r="CA11" s="46"/>
      <c r="CB11" s="46"/>
      <c r="CC11" s="46"/>
      <c r="CD11" s="46"/>
      <c r="CE11" s="46"/>
      <c r="CF11" s="50"/>
      <c r="CG11" s="45"/>
      <c r="CH11" s="46"/>
      <c r="CI11" s="46"/>
      <c r="CJ11" s="46"/>
      <c r="CK11" s="46"/>
      <c r="CL11" s="46"/>
      <c r="CM11" s="50"/>
      <c r="CN11" s="45"/>
      <c r="CO11" s="46"/>
      <c r="CP11" s="46"/>
      <c r="CQ11" s="46"/>
      <c r="CR11" s="46"/>
      <c r="CS11" s="46"/>
      <c r="CT11" s="50"/>
    </row>
    <row r="12" spans="2:99" x14ac:dyDescent="0.3">
      <c r="B12" s="97" t="s">
        <v>8</v>
      </c>
      <c r="C12" s="98"/>
      <c r="D12" s="98"/>
      <c r="E12" s="98" t="s">
        <v>150</v>
      </c>
      <c r="F12" s="99"/>
      <c r="G12" s="46" t="b">
        <v>1</v>
      </c>
      <c r="H12" s="45"/>
      <c r="I12" s="46"/>
      <c r="J12" s="46"/>
      <c r="K12" s="46"/>
      <c r="L12" s="46"/>
      <c r="M12" s="46"/>
      <c r="N12" s="50"/>
      <c r="O12" s="45"/>
      <c r="P12" s="46"/>
      <c r="Q12" s="46"/>
      <c r="R12" s="46"/>
      <c r="S12" s="46"/>
      <c r="T12" s="46"/>
      <c r="U12" s="50"/>
      <c r="V12" s="45"/>
      <c r="W12" s="46"/>
      <c r="X12" s="46"/>
      <c r="Y12" s="46"/>
      <c r="Z12" s="46"/>
      <c r="AA12" s="46"/>
      <c r="AB12" s="50"/>
      <c r="AC12" s="45"/>
      <c r="AD12" s="46"/>
      <c r="AE12" s="46"/>
      <c r="AF12" s="46"/>
      <c r="AG12" s="46"/>
      <c r="AH12" s="46"/>
      <c r="AI12" s="50"/>
      <c r="AJ12" s="45"/>
      <c r="AK12" s="46"/>
      <c r="AL12" s="46"/>
      <c r="AM12" s="46"/>
      <c r="AN12" s="46"/>
      <c r="AO12" s="46"/>
      <c r="AP12" s="50"/>
      <c r="AQ12" s="45"/>
      <c r="AR12" s="46"/>
      <c r="AS12" s="46"/>
      <c r="AT12" s="46"/>
      <c r="AU12" s="46"/>
      <c r="AV12" s="46"/>
      <c r="AW12" s="50"/>
      <c r="AX12" s="45"/>
      <c r="AY12" s="46"/>
      <c r="AZ12" s="46"/>
      <c r="BA12" s="46"/>
      <c r="BB12" s="46"/>
      <c r="BC12" s="46"/>
      <c r="BD12" s="50"/>
      <c r="BE12" s="45"/>
      <c r="BF12" s="46"/>
      <c r="BG12" s="46"/>
      <c r="BH12" s="46"/>
      <c r="BI12" s="46"/>
      <c r="BJ12" s="46"/>
      <c r="BK12" s="50"/>
      <c r="BL12" s="45"/>
      <c r="BM12" s="46"/>
      <c r="BN12" s="46"/>
      <c r="BO12" s="46"/>
      <c r="BP12" s="46"/>
      <c r="BQ12" s="46"/>
      <c r="BR12" s="46"/>
      <c r="BS12" s="45"/>
      <c r="BT12" s="46"/>
      <c r="BU12" s="46"/>
      <c r="BV12" s="46"/>
      <c r="BW12" s="46"/>
      <c r="BX12" s="46"/>
      <c r="BY12" s="50"/>
      <c r="BZ12" s="45"/>
      <c r="CA12" s="46"/>
      <c r="CB12" s="46"/>
      <c r="CC12" s="46"/>
      <c r="CD12" s="46"/>
      <c r="CE12" s="46"/>
      <c r="CF12" s="50"/>
      <c r="CG12" s="45"/>
      <c r="CH12" s="46"/>
      <c r="CI12" s="46"/>
      <c r="CJ12" s="46"/>
      <c r="CK12" s="46"/>
      <c r="CL12" s="46"/>
      <c r="CM12" s="50"/>
      <c r="CN12" s="45"/>
      <c r="CO12" s="46"/>
      <c r="CP12" s="46"/>
      <c r="CQ12" s="46"/>
      <c r="CR12" s="46"/>
      <c r="CS12" s="46"/>
      <c r="CT12" s="50"/>
    </row>
    <row r="13" spans="2:99" x14ac:dyDescent="0.3">
      <c r="B13" s="100" t="s">
        <v>287</v>
      </c>
      <c r="C13" s="98"/>
      <c r="D13" s="98"/>
      <c r="E13" s="98"/>
      <c r="F13" s="99"/>
      <c r="G13" s="46" t="b">
        <v>1</v>
      </c>
      <c r="H13" s="45"/>
      <c r="I13" s="46"/>
      <c r="J13" s="46"/>
      <c r="K13" s="46"/>
      <c r="L13" s="46"/>
      <c r="M13" s="46"/>
      <c r="N13" s="50"/>
      <c r="O13" s="128"/>
      <c r="P13" s="129"/>
      <c r="Q13" s="129"/>
      <c r="R13" s="129"/>
      <c r="S13" s="129"/>
      <c r="T13" s="129"/>
      <c r="U13" s="130"/>
      <c r="V13" s="45"/>
      <c r="W13" s="46"/>
      <c r="X13" s="46"/>
      <c r="Y13" s="46"/>
      <c r="Z13" s="46"/>
      <c r="AA13" s="46"/>
      <c r="AB13" s="50"/>
      <c r="AC13" s="45"/>
      <c r="AD13" s="46"/>
      <c r="AE13" s="46"/>
      <c r="AF13" s="46"/>
      <c r="AG13" s="46"/>
      <c r="AH13" s="46"/>
      <c r="AI13" s="50"/>
      <c r="AJ13" s="45"/>
      <c r="AK13" s="46"/>
      <c r="AL13" s="46"/>
      <c r="AM13" s="46"/>
      <c r="AN13" s="46"/>
      <c r="AO13" s="46"/>
      <c r="AP13" s="50"/>
      <c r="AQ13" s="45"/>
      <c r="AR13" s="46"/>
      <c r="AS13" s="46"/>
      <c r="AT13" s="46"/>
      <c r="AU13" s="46"/>
      <c r="AV13" s="46"/>
      <c r="AW13" s="50"/>
      <c r="AX13" s="45"/>
      <c r="AY13" s="46"/>
      <c r="AZ13" s="46"/>
      <c r="BA13" s="46"/>
      <c r="BB13" s="46"/>
      <c r="BC13" s="46"/>
      <c r="BD13" s="50"/>
      <c r="BE13" s="45"/>
      <c r="BF13" s="46"/>
      <c r="BG13" s="46"/>
      <c r="BH13" s="46"/>
      <c r="BI13" s="46"/>
      <c r="BJ13" s="46"/>
      <c r="BK13" s="50"/>
      <c r="BL13" s="45"/>
      <c r="BM13" s="46"/>
      <c r="BN13" s="46"/>
      <c r="BO13" s="46"/>
      <c r="BP13" s="46"/>
      <c r="BQ13" s="46"/>
      <c r="BR13" s="46"/>
      <c r="BS13" s="45"/>
      <c r="BT13" s="46"/>
      <c r="BU13" s="46"/>
      <c r="BV13" s="46"/>
      <c r="BW13" s="46"/>
      <c r="BX13" s="46"/>
      <c r="BY13" s="50"/>
      <c r="BZ13" s="45"/>
      <c r="CA13" s="46"/>
      <c r="CB13" s="46"/>
      <c r="CC13" s="46"/>
      <c r="CD13" s="46"/>
      <c r="CE13" s="46"/>
      <c r="CF13" s="50"/>
      <c r="CG13" s="45"/>
      <c r="CH13" s="46"/>
      <c r="CI13" s="46"/>
      <c r="CJ13" s="46"/>
      <c r="CK13" s="46"/>
      <c r="CL13" s="46"/>
      <c r="CM13" s="50"/>
      <c r="CN13" s="45"/>
      <c r="CO13" s="46"/>
      <c r="CP13" s="46"/>
      <c r="CQ13" s="46"/>
      <c r="CR13" s="46"/>
      <c r="CS13" s="46"/>
      <c r="CT13" s="50"/>
    </row>
    <row r="14" spans="2:99" x14ac:dyDescent="0.3">
      <c r="B14" s="89" t="s">
        <v>290</v>
      </c>
      <c r="C14" s="90"/>
      <c r="D14" s="90"/>
      <c r="E14" s="90" t="s">
        <v>150</v>
      </c>
      <c r="F14" s="91"/>
      <c r="G14" s="46" t="b">
        <v>1</v>
      </c>
      <c r="H14" s="45"/>
      <c r="I14" s="46"/>
      <c r="J14" s="46"/>
      <c r="K14" s="46"/>
      <c r="L14" s="46"/>
      <c r="M14" s="46"/>
      <c r="N14" s="50"/>
      <c r="O14" s="45"/>
      <c r="P14" s="46"/>
      <c r="Q14" s="46"/>
      <c r="R14" s="46"/>
      <c r="S14" s="46"/>
      <c r="T14" s="46"/>
      <c r="U14" s="50"/>
      <c r="V14" s="45"/>
      <c r="W14" s="46"/>
      <c r="X14" s="46"/>
      <c r="Y14" s="46"/>
      <c r="Z14" s="46"/>
      <c r="AA14" s="46"/>
      <c r="AB14" s="50"/>
      <c r="AC14" s="131"/>
      <c r="AD14" s="132"/>
      <c r="AE14" s="46"/>
      <c r="AF14" s="46"/>
      <c r="AG14" s="46"/>
      <c r="AH14" s="46"/>
      <c r="AI14" s="50"/>
      <c r="AJ14" s="45"/>
      <c r="AK14" s="46"/>
      <c r="AL14" s="46"/>
      <c r="AM14" s="46"/>
      <c r="AN14" s="46"/>
      <c r="AO14" s="46"/>
      <c r="AP14" s="50"/>
      <c r="AQ14" s="45"/>
      <c r="AR14" s="46"/>
      <c r="AS14" s="46"/>
      <c r="AT14" s="46"/>
      <c r="AU14" s="46"/>
      <c r="AV14" s="46"/>
      <c r="AW14" s="50"/>
      <c r="AX14" s="45"/>
      <c r="AY14" s="46"/>
      <c r="AZ14" s="46"/>
      <c r="BA14" s="46"/>
      <c r="BB14" s="46"/>
      <c r="BC14" s="46"/>
      <c r="BD14" s="50"/>
      <c r="BE14" s="45"/>
      <c r="BF14" s="46"/>
      <c r="BG14" s="46"/>
      <c r="BH14" s="46"/>
      <c r="BI14" s="46"/>
      <c r="BJ14" s="46"/>
      <c r="BK14" s="50"/>
      <c r="BL14" s="45"/>
      <c r="BM14" s="46"/>
      <c r="BN14" s="46"/>
      <c r="BO14" s="46"/>
      <c r="BP14" s="46"/>
      <c r="BQ14" s="46"/>
      <c r="BR14" s="46"/>
      <c r="BS14" s="45"/>
      <c r="BT14" s="46"/>
      <c r="BU14" s="46"/>
      <c r="BV14" s="46"/>
      <c r="BW14" s="46"/>
      <c r="BX14" s="46"/>
      <c r="BY14" s="50"/>
      <c r="BZ14" s="45"/>
      <c r="CA14" s="46"/>
      <c r="CB14" s="46"/>
      <c r="CC14" s="46"/>
      <c r="CD14" s="46"/>
      <c r="CE14" s="46"/>
      <c r="CF14" s="50"/>
      <c r="CG14" s="45"/>
      <c r="CH14" s="46"/>
      <c r="CI14" s="46"/>
      <c r="CJ14" s="46"/>
      <c r="CK14" s="46"/>
      <c r="CL14" s="46"/>
      <c r="CM14" s="50"/>
      <c r="CN14" s="45"/>
      <c r="CO14" s="46"/>
      <c r="CP14" s="46"/>
      <c r="CQ14" s="46"/>
      <c r="CR14" s="46"/>
      <c r="CS14" s="46"/>
      <c r="CT14" s="50"/>
    </row>
    <row r="15" spans="2:99" x14ac:dyDescent="0.3">
      <c r="B15" s="101" t="s">
        <v>291</v>
      </c>
      <c r="C15" s="90"/>
      <c r="D15" s="90"/>
      <c r="E15" s="90" t="s">
        <v>292</v>
      </c>
      <c r="F15" s="91"/>
      <c r="G15" s="46" t="b">
        <v>1</v>
      </c>
      <c r="H15" s="45"/>
      <c r="I15" s="46"/>
      <c r="J15" s="46"/>
      <c r="K15" s="46"/>
      <c r="L15" s="46"/>
      <c r="M15" s="46"/>
      <c r="N15" s="50"/>
      <c r="O15" s="45"/>
      <c r="P15" s="46"/>
      <c r="Q15" s="46"/>
      <c r="R15" s="46"/>
      <c r="S15" s="46"/>
      <c r="T15" s="46"/>
      <c r="U15" s="50"/>
      <c r="V15" s="63"/>
      <c r="W15" s="64"/>
      <c r="X15" s="64"/>
      <c r="Y15" s="64"/>
      <c r="Z15" s="64"/>
      <c r="AA15" s="64"/>
      <c r="AB15" s="65"/>
      <c r="AC15" s="63"/>
      <c r="AD15" s="64"/>
      <c r="AE15" s="64"/>
      <c r="AF15" s="64"/>
      <c r="AG15" s="64"/>
      <c r="AH15" s="64"/>
      <c r="AI15" s="65"/>
      <c r="AJ15" s="63"/>
      <c r="AK15" s="64"/>
      <c r="AL15" s="64"/>
      <c r="AM15" s="64"/>
      <c r="AN15" s="64"/>
      <c r="AO15" s="64"/>
      <c r="AP15" s="65"/>
      <c r="AQ15" s="63"/>
      <c r="AR15" s="64"/>
      <c r="AS15" s="64"/>
      <c r="AT15" s="64"/>
      <c r="AU15" s="64"/>
      <c r="AV15" s="64"/>
      <c r="AW15" s="65"/>
      <c r="AX15" s="45"/>
      <c r="AY15" s="46"/>
      <c r="AZ15" s="46"/>
      <c r="BA15" s="46"/>
      <c r="BB15" s="46"/>
      <c r="BC15" s="46"/>
      <c r="BD15" s="50"/>
      <c r="BE15" s="45"/>
      <c r="BF15" s="46"/>
      <c r="BG15" s="46"/>
      <c r="BH15" s="46"/>
      <c r="BI15" s="46"/>
      <c r="BJ15" s="46"/>
      <c r="BK15" s="50"/>
      <c r="BL15" s="45"/>
      <c r="BM15" s="46"/>
      <c r="BN15" s="46"/>
      <c r="BO15" s="46"/>
      <c r="BP15" s="46"/>
      <c r="BQ15" s="46"/>
      <c r="BR15" s="46"/>
      <c r="BS15" s="45"/>
      <c r="BT15" s="46"/>
      <c r="BU15" s="46"/>
      <c r="BV15" s="46"/>
      <c r="BW15" s="46"/>
      <c r="BX15" s="46"/>
      <c r="BY15" s="50"/>
      <c r="BZ15" s="45"/>
      <c r="CA15" s="46"/>
      <c r="CB15" s="46"/>
      <c r="CC15" s="46"/>
      <c r="CD15" s="46"/>
      <c r="CE15" s="46"/>
      <c r="CF15" s="50"/>
      <c r="CG15" s="45"/>
      <c r="CH15" s="46"/>
      <c r="CI15" s="46"/>
      <c r="CJ15" s="46"/>
      <c r="CK15" s="46"/>
      <c r="CL15" s="46"/>
      <c r="CM15" s="50"/>
      <c r="CN15" s="45"/>
      <c r="CO15" s="46"/>
      <c r="CP15" s="46"/>
      <c r="CQ15" s="46"/>
      <c r="CR15" s="46"/>
      <c r="CS15" s="46"/>
      <c r="CT15" s="50"/>
    </row>
    <row r="16" spans="2:99" x14ac:dyDescent="0.3">
      <c r="B16" s="89" t="s">
        <v>293</v>
      </c>
      <c r="C16" s="90"/>
      <c r="D16" s="90"/>
      <c r="E16" s="90" t="s">
        <v>294</v>
      </c>
      <c r="F16" s="91"/>
      <c r="G16" s="46" t="b">
        <v>1</v>
      </c>
      <c r="H16" s="45"/>
      <c r="I16" s="46"/>
      <c r="J16" s="46"/>
      <c r="K16" s="46"/>
      <c r="L16" s="46"/>
      <c r="M16" s="46"/>
      <c r="N16" s="50"/>
      <c r="O16" s="45"/>
      <c r="P16" s="46"/>
      <c r="Q16" s="46"/>
      <c r="R16" s="46"/>
      <c r="S16" s="46"/>
      <c r="T16" s="46"/>
      <c r="U16" s="50"/>
      <c r="V16" s="45"/>
      <c r="W16" s="46"/>
      <c r="X16" s="46"/>
      <c r="Y16" s="46"/>
      <c r="Z16" s="46"/>
      <c r="AA16" s="46"/>
      <c r="AB16" s="50"/>
      <c r="AC16" s="45"/>
      <c r="AD16" s="46"/>
      <c r="AE16" s="46"/>
      <c r="AF16" s="46"/>
      <c r="AG16" s="46"/>
      <c r="AH16" s="46"/>
      <c r="AI16" s="50"/>
      <c r="AJ16" s="45"/>
      <c r="AK16" s="46"/>
      <c r="AL16" s="46"/>
      <c r="AM16" s="46"/>
      <c r="AN16" s="46"/>
      <c r="AO16" s="46"/>
      <c r="AP16" s="50"/>
      <c r="AQ16" s="45"/>
      <c r="AR16" s="46"/>
      <c r="AS16" s="46"/>
      <c r="AT16" s="46"/>
      <c r="AU16" s="46"/>
      <c r="AV16" s="46"/>
      <c r="AW16" s="50"/>
      <c r="AX16" s="45"/>
      <c r="AY16" s="46"/>
      <c r="AZ16" s="46"/>
      <c r="BA16" s="46"/>
      <c r="BB16" s="46"/>
      <c r="BC16" s="46"/>
      <c r="BD16" s="50"/>
      <c r="BE16" s="45"/>
      <c r="BF16" s="46"/>
      <c r="BG16" s="46"/>
      <c r="BH16" s="46"/>
      <c r="BI16" s="46"/>
      <c r="BJ16" s="46"/>
      <c r="BK16" s="50"/>
      <c r="BL16" s="45"/>
      <c r="BM16" s="46"/>
      <c r="BN16" s="46"/>
      <c r="BO16" s="46"/>
      <c r="BP16" s="46"/>
      <c r="BQ16" s="46"/>
      <c r="BR16" s="46"/>
      <c r="BS16" s="45"/>
      <c r="BT16" s="46"/>
      <c r="BU16" s="46"/>
      <c r="BV16" s="46"/>
      <c r="BW16" s="46"/>
      <c r="BX16" s="46"/>
      <c r="BY16" s="50"/>
      <c r="BZ16" s="45"/>
      <c r="CA16" s="46"/>
      <c r="CB16" s="46"/>
      <c r="CC16" s="46"/>
      <c r="CD16" s="46"/>
      <c r="CE16" s="46"/>
      <c r="CF16" s="50"/>
      <c r="CG16" s="45"/>
      <c r="CH16" s="46"/>
      <c r="CI16" s="46"/>
      <c r="CJ16" s="46"/>
      <c r="CK16" s="46"/>
      <c r="CL16" s="46"/>
      <c r="CM16" s="50"/>
      <c r="CN16" s="45"/>
      <c r="CO16" s="46"/>
      <c r="CP16" s="46"/>
      <c r="CQ16" s="46"/>
      <c r="CR16" s="46"/>
      <c r="CS16" s="46"/>
      <c r="CT16" s="50"/>
    </row>
    <row r="17" spans="2:98" x14ac:dyDescent="0.3">
      <c r="B17" s="89" t="s">
        <v>295</v>
      </c>
      <c r="C17" s="90"/>
      <c r="D17" s="90"/>
      <c r="E17" s="90" t="s">
        <v>296</v>
      </c>
      <c r="F17" s="91"/>
      <c r="G17" s="46" t="b">
        <v>1</v>
      </c>
      <c r="H17" s="45"/>
      <c r="I17" s="46"/>
      <c r="J17" s="46"/>
      <c r="K17" s="46"/>
      <c r="L17" s="46"/>
      <c r="M17" s="46"/>
      <c r="N17" s="50"/>
      <c r="O17" s="45"/>
      <c r="P17" s="46"/>
      <c r="Q17" s="46"/>
      <c r="R17" s="46"/>
      <c r="S17" s="46"/>
      <c r="T17" s="46"/>
      <c r="U17" s="50"/>
      <c r="V17" s="45"/>
      <c r="W17" s="46"/>
      <c r="X17" s="46"/>
      <c r="Y17" s="46"/>
      <c r="Z17" s="46"/>
      <c r="AA17" s="46"/>
      <c r="AB17" s="50"/>
      <c r="AC17" s="45"/>
      <c r="AD17" s="46"/>
      <c r="AE17" s="46"/>
      <c r="AF17" s="46"/>
      <c r="AG17" s="46"/>
      <c r="AH17" s="46"/>
      <c r="AI17" s="50"/>
      <c r="AJ17" s="45"/>
      <c r="AK17" s="46"/>
      <c r="AL17" s="46"/>
      <c r="AM17" s="46"/>
      <c r="AN17" s="46"/>
      <c r="AO17" s="46"/>
      <c r="AP17" s="50"/>
      <c r="AQ17" s="45"/>
      <c r="AR17" s="46"/>
      <c r="AS17" s="46"/>
      <c r="AT17" s="46"/>
      <c r="AU17" s="46"/>
      <c r="AV17" s="46"/>
      <c r="AW17" s="50"/>
      <c r="AX17" s="45"/>
      <c r="AY17" s="46"/>
      <c r="AZ17" s="46"/>
      <c r="BA17" s="46"/>
      <c r="BB17" s="46"/>
      <c r="BC17" s="46"/>
      <c r="BD17" s="50"/>
      <c r="BE17" s="45"/>
      <c r="BF17" s="46"/>
      <c r="BG17" s="46"/>
      <c r="BH17" s="46"/>
      <c r="BI17" s="46"/>
      <c r="BJ17" s="46"/>
      <c r="BK17" s="50"/>
      <c r="BL17" s="45"/>
      <c r="BM17" s="46"/>
      <c r="BN17" s="46"/>
      <c r="BO17" s="46"/>
      <c r="BP17" s="46"/>
      <c r="BQ17" s="46"/>
      <c r="BR17" s="46"/>
      <c r="BS17" s="45"/>
      <c r="BT17" s="46"/>
      <c r="BU17" s="46"/>
      <c r="BV17" s="46"/>
      <c r="BW17" s="46"/>
      <c r="BX17" s="46"/>
      <c r="BY17" s="50"/>
      <c r="BZ17" s="45"/>
      <c r="CA17" s="46"/>
      <c r="CB17" s="46"/>
      <c r="CC17" s="46"/>
      <c r="CD17" s="46"/>
      <c r="CE17" s="46"/>
      <c r="CF17" s="50"/>
      <c r="CG17" s="45"/>
      <c r="CH17" s="46"/>
      <c r="CI17" s="46"/>
      <c r="CJ17" s="46"/>
      <c r="CK17" s="46"/>
      <c r="CL17" s="46"/>
      <c r="CM17" s="50"/>
      <c r="CN17" s="45"/>
      <c r="CO17" s="46"/>
      <c r="CP17" s="46"/>
      <c r="CQ17" s="46"/>
      <c r="CR17" s="46"/>
      <c r="CS17" s="46"/>
      <c r="CT17" s="50"/>
    </row>
    <row r="18" spans="2:98" x14ac:dyDescent="0.3">
      <c r="B18" s="89" t="s">
        <v>297</v>
      </c>
      <c r="C18" s="90"/>
      <c r="D18" s="90"/>
      <c r="E18" s="90" t="s">
        <v>149</v>
      </c>
      <c r="F18" s="91"/>
      <c r="G18" s="46" t="b">
        <v>0</v>
      </c>
      <c r="H18" s="45"/>
      <c r="I18" s="46"/>
      <c r="J18" s="46"/>
      <c r="K18" s="46"/>
      <c r="L18" s="46"/>
      <c r="M18" s="46"/>
      <c r="N18" s="50"/>
      <c r="O18" s="45"/>
      <c r="P18" s="46"/>
      <c r="Q18" s="46"/>
      <c r="R18" s="46"/>
      <c r="S18" s="46"/>
      <c r="T18" s="46"/>
      <c r="U18" s="50"/>
      <c r="V18" s="45"/>
      <c r="W18" s="46"/>
      <c r="X18" s="46"/>
      <c r="Y18" s="46"/>
      <c r="Z18" s="46"/>
      <c r="AA18" s="46"/>
      <c r="AB18" s="50"/>
      <c r="AC18" s="45"/>
      <c r="AD18" s="46"/>
      <c r="AE18" s="46"/>
      <c r="AF18" s="46"/>
      <c r="AG18" s="46"/>
      <c r="AH18" s="46"/>
      <c r="AI18" s="50"/>
      <c r="AJ18" s="45"/>
      <c r="AK18" s="46"/>
      <c r="AL18" s="46"/>
      <c r="AM18" s="46"/>
      <c r="AN18" s="46"/>
      <c r="AO18" s="46"/>
      <c r="AP18" s="50"/>
      <c r="AQ18" s="45"/>
      <c r="AR18" s="46"/>
      <c r="AS18" s="46"/>
      <c r="AT18" s="46"/>
      <c r="AU18" s="46"/>
      <c r="AV18" s="46"/>
      <c r="AW18" s="50"/>
      <c r="AX18" s="45"/>
      <c r="AY18" s="46"/>
      <c r="AZ18" s="46"/>
      <c r="BA18" s="46"/>
      <c r="BB18" s="46"/>
      <c r="BC18" s="46"/>
      <c r="BD18" s="50"/>
      <c r="BE18" s="45"/>
      <c r="BF18" s="46"/>
      <c r="BG18" s="46"/>
      <c r="BH18" s="46"/>
      <c r="BI18" s="46"/>
      <c r="BJ18" s="46"/>
      <c r="BK18" s="50"/>
      <c r="BL18" s="45"/>
      <c r="BM18" s="46"/>
      <c r="BN18" s="46"/>
      <c r="BO18" s="46"/>
      <c r="BP18" s="46"/>
      <c r="BQ18" s="46"/>
      <c r="BR18" s="46"/>
      <c r="BS18" s="45"/>
      <c r="BT18" s="46"/>
      <c r="BU18" s="46"/>
      <c r="BV18" s="46"/>
      <c r="BW18" s="46"/>
      <c r="BX18" s="46"/>
      <c r="BY18" s="50"/>
      <c r="BZ18" s="45"/>
      <c r="CA18" s="46"/>
      <c r="CB18" s="46"/>
      <c r="CC18" s="46"/>
      <c r="CD18" s="46"/>
      <c r="CE18" s="46"/>
      <c r="CF18" s="50"/>
      <c r="CG18" s="45"/>
      <c r="CH18" s="46"/>
      <c r="CI18" s="46"/>
      <c r="CJ18" s="46"/>
      <c r="CK18" s="46"/>
      <c r="CL18" s="46"/>
      <c r="CM18" s="50"/>
      <c r="CN18" s="45"/>
      <c r="CO18" s="46"/>
      <c r="CP18" s="46"/>
      <c r="CQ18" s="46"/>
      <c r="CR18" s="46"/>
      <c r="CS18" s="46"/>
      <c r="CT18" s="50"/>
    </row>
    <row r="19" spans="2:98" x14ac:dyDescent="0.3">
      <c r="B19" s="101" t="s">
        <v>298</v>
      </c>
      <c r="C19" s="90"/>
      <c r="D19" s="90"/>
      <c r="E19" s="90" t="s">
        <v>299</v>
      </c>
      <c r="F19" s="91"/>
      <c r="G19" s="46" t="b">
        <v>0</v>
      </c>
      <c r="H19" s="45"/>
      <c r="I19" s="46"/>
      <c r="J19" s="46"/>
      <c r="K19" s="46"/>
      <c r="L19" s="46"/>
      <c r="M19" s="46"/>
      <c r="N19" s="50"/>
      <c r="O19" s="45"/>
      <c r="P19" s="46"/>
      <c r="Q19" s="46"/>
      <c r="R19" s="46"/>
      <c r="S19" s="46"/>
      <c r="T19" s="46"/>
      <c r="U19" s="50"/>
      <c r="V19" s="45"/>
      <c r="W19" s="46"/>
      <c r="X19" s="46"/>
      <c r="Y19" s="46"/>
      <c r="Z19" s="46"/>
      <c r="AA19" s="46"/>
      <c r="AB19" s="50"/>
      <c r="AC19" s="45"/>
      <c r="AD19" s="46"/>
      <c r="AE19" s="46"/>
      <c r="AF19" s="46"/>
      <c r="AG19" s="46"/>
      <c r="AH19" s="46"/>
      <c r="AI19" s="50"/>
      <c r="AJ19" s="45"/>
      <c r="AK19" s="46"/>
      <c r="AL19" s="46"/>
      <c r="AM19" s="46"/>
      <c r="AN19" s="46"/>
      <c r="AO19" s="46"/>
      <c r="AP19" s="50"/>
      <c r="AQ19" s="45"/>
      <c r="AR19" s="46"/>
      <c r="AS19" s="46"/>
      <c r="AT19" s="46"/>
      <c r="AU19" s="46"/>
      <c r="AV19" s="46"/>
      <c r="AW19" s="50"/>
      <c r="AX19" s="45"/>
      <c r="AY19" s="46"/>
      <c r="AZ19" s="46"/>
      <c r="BA19" s="46"/>
      <c r="BB19" s="46"/>
      <c r="BC19" s="46"/>
      <c r="BD19" s="50"/>
      <c r="BE19" s="45"/>
      <c r="BF19" s="46"/>
      <c r="BG19" s="46"/>
      <c r="BH19" s="46"/>
      <c r="BI19" s="46"/>
      <c r="BJ19" s="46"/>
      <c r="BK19" s="50"/>
      <c r="BL19" s="45"/>
      <c r="BM19" s="46"/>
      <c r="BN19" s="46"/>
      <c r="BO19" s="46"/>
      <c r="BP19" s="46"/>
      <c r="BQ19" s="46"/>
      <c r="BR19" s="46"/>
      <c r="BS19" s="45"/>
      <c r="BT19" s="46"/>
      <c r="BU19" s="46"/>
      <c r="BV19" s="46"/>
      <c r="BW19" s="46"/>
      <c r="BX19" s="46"/>
      <c r="BY19" s="50"/>
      <c r="BZ19" s="45"/>
      <c r="CA19" s="46"/>
      <c r="CB19" s="46"/>
      <c r="CC19" s="46"/>
      <c r="CD19" s="46"/>
      <c r="CE19" s="46"/>
      <c r="CF19" s="50"/>
      <c r="CG19" s="45"/>
      <c r="CH19" s="46"/>
      <c r="CI19" s="46"/>
      <c r="CJ19" s="46"/>
      <c r="CK19" s="46"/>
      <c r="CL19" s="46"/>
      <c r="CM19" s="50"/>
      <c r="CN19" s="45"/>
      <c r="CO19" s="46"/>
      <c r="CP19" s="46"/>
      <c r="CQ19" s="46"/>
      <c r="CR19" s="46"/>
      <c r="CS19" s="46"/>
      <c r="CT19" s="50"/>
    </row>
    <row r="20" spans="2:98" x14ac:dyDescent="0.3">
      <c r="B20" s="92" t="s">
        <v>289</v>
      </c>
      <c r="C20" s="90"/>
      <c r="D20" s="90"/>
      <c r="E20" s="90"/>
      <c r="F20" s="91"/>
      <c r="G20" s="46" t="b">
        <v>0</v>
      </c>
      <c r="H20" s="45"/>
      <c r="I20" s="46"/>
      <c r="J20" s="46"/>
      <c r="K20" s="46"/>
      <c r="L20" s="46"/>
      <c r="M20" s="46"/>
      <c r="N20" s="50"/>
      <c r="O20" s="45"/>
      <c r="P20" s="46"/>
      <c r="Q20" s="46"/>
      <c r="R20" s="46"/>
      <c r="S20" s="46"/>
      <c r="T20" s="46"/>
      <c r="U20" s="50"/>
      <c r="V20" s="116"/>
      <c r="W20" s="66"/>
      <c r="X20" s="66"/>
      <c r="Y20" s="66"/>
      <c r="Z20" s="66"/>
      <c r="AA20" s="66"/>
      <c r="AB20" s="67"/>
      <c r="AC20" s="116"/>
      <c r="AD20" s="66"/>
      <c r="AE20" s="66"/>
      <c r="AF20" s="66"/>
      <c r="AG20" s="66"/>
      <c r="AH20" s="66"/>
      <c r="AI20" s="67"/>
      <c r="AJ20" s="116"/>
      <c r="AK20" s="66"/>
      <c r="AL20" s="66"/>
      <c r="AM20" s="66"/>
      <c r="AN20" s="66"/>
      <c r="AO20" s="66"/>
      <c r="AP20" s="67"/>
      <c r="AQ20" s="116"/>
      <c r="AR20" s="66"/>
      <c r="AS20" s="66"/>
      <c r="AT20" s="66"/>
      <c r="AU20" s="66"/>
      <c r="AV20" s="66"/>
      <c r="AW20" s="67"/>
      <c r="AX20" s="45"/>
      <c r="AY20" s="46"/>
      <c r="AZ20" s="46"/>
      <c r="BA20" s="46"/>
      <c r="BB20" s="46"/>
      <c r="BC20" s="46"/>
      <c r="BD20" s="50"/>
      <c r="BE20" s="45"/>
      <c r="BF20" s="46"/>
      <c r="BG20" s="46"/>
      <c r="BH20" s="46"/>
      <c r="BI20" s="46"/>
      <c r="BJ20" s="46"/>
      <c r="BK20" s="50"/>
      <c r="BL20" s="45"/>
      <c r="BM20" s="46"/>
      <c r="BN20" s="46"/>
      <c r="BO20" s="46"/>
      <c r="BP20" s="46"/>
      <c r="BQ20" s="46"/>
      <c r="BR20" s="46"/>
      <c r="BS20" s="45"/>
      <c r="BT20" s="46"/>
      <c r="BU20" s="46"/>
      <c r="BV20" s="46"/>
      <c r="BW20" s="46"/>
      <c r="BX20" s="46"/>
      <c r="BY20" s="50"/>
      <c r="BZ20" s="45"/>
      <c r="CA20" s="46"/>
      <c r="CB20" s="46"/>
      <c r="CC20" s="46"/>
      <c r="CD20" s="46"/>
      <c r="CE20" s="46"/>
      <c r="CF20" s="50"/>
      <c r="CG20" s="45"/>
      <c r="CH20" s="46"/>
      <c r="CI20" s="46"/>
      <c r="CJ20" s="46"/>
      <c r="CK20" s="46"/>
      <c r="CL20" s="46"/>
      <c r="CM20" s="50"/>
      <c r="CN20" s="45"/>
      <c r="CO20" s="46"/>
      <c r="CP20" s="46"/>
      <c r="CQ20" s="46"/>
      <c r="CR20" s="46"/>
      <c r="CS20" s="46"/>
      <c r="CT20" s="50"/>
    </row>
    <row r="21" spans="2:98" x14ac:dyDescent="0.3">
      <c r="B21" s="93" t="s">
        <v>17</v>
      </c>
      <c r="C21" s="94"/>
      <c r="D21" s="94"/>
      <c r="E21" s="94" t="s">
        <v>310</v>
      </c>
      <c r="F21" s="95"/>
      <c r="G21" s="46" t="b">
        <v>0</v>
      </c>
      <c r="H21" s="45"/>
      <c r="I21" s="46"/>
      <c r="J21" s="46"/>
      <c r="K21" s="46"/>
      <c r="L21" s="46"/>
      <c r="M21" s="46"/>
      <c r="N21" s="50"/>
      <c r="O21" s="45"/>
      <c r="P21" s="46"/>
      <c r="Q21" s="46"/>
      <c r="R21" s="46"/>
      <c r="S21" s="46"/>
      <c r="T21" s="46"/>
      <c r="U21" s="50"/>
      <c r="V21" s="81"/>
      <c r="W21" s="82"/>
      <c r="X21" s="82"/>
      <c r="Y21" s="82"/>
      <c r="Z21" s="82"/>
      <c r="AA21" s="82"/>
      <c r="AB21" s="83"/>
      <c r="AC21" s="81"/>
      <c r="AD21" s="82"/>
      <c r="AE21" s="82"/>
      <c r="AF21" s="82"/>
      <c r="AG21" s="82"/>
      <c r="AH21" s="82"/>
      <c r="AI21" s="83"/>
      <c r="AJ21" s="81"/>
      <c r="AK21" s="82"/>
      <c r="AL21" s="82"/>
      <c r="AM21" s="82"/>
      <c r="AN21" s="82"/>
      <c r="AO21" s="82"/>
      <c r="AP21" s="83"/>
      <c r="AQ21" s="81"/>
      <c r="AR21" s="82"/>
      <c r="AS21" s="82"/>
      <c r="AT21" s="82"/>
      <c r="AU21" s="82"/>
      <c r="AV21" s="82"/>
      <c r="AW21" s="83"/>
      <c r="AX21" s="45"/>
      <c r="AY21" s="46"/>
      <c r="AZ21" s="46"/>
      <c r="BA21" s="46"/>
      <c r="BB21" s="46"/>
      <c r="BC21" s="46"/>
      <c r="BD21" s="50"/>
      <c r="BE21" s="45"/>
      <c r="BF21" s="46"/>
      <c r="BG21" s="46"/>
      <c r="BH21" s="46"/>
      <c r="BI21" s="46"/>
      <c r="BJ21" s="46"/>
      <c r="BK21" s="50"/>
      <c r="BL21" s="45"/>
      <c r="BM21" s="46"/>
      <c r="BN21" s="46"/>
      <c r="BO21" s="46"/>
      <c r="BP21" s="46"/>
      <c r="BQ21" s="46"/>
      <c r="BR21" s="46"/>
      <c r="BS21" s="45"/>
      <c r="BT21" s="46"/>
      <c r="BU21" s="46"/>
      <c r="BV21" s="46"/>
      <c r="BW21" s="46"/>
      <c r="BX21" s="46"/>
      <c r="BY21" s="50"/>
      <c r="BZ21" s="45"/>
      <c r="CA21" s="46"/>
      <c r="CB21" s="46"/>
      <c r="CC21" s="46"/>
      <c r="CD21" s="46"/>
      <c r="CE21" s="46"/>
      <c r="CF21" s="50"/>
      <c r="CG21" s="45"/>
      <c r="CH21" s="46"/>
      <c r="CI21" s="46"/>
      <c r="CJ21" s="46"/>
      <c r="CK21" s="46"/>
      <c r="CL21" s="46"/>
      <c r="CM21" s="50"/>
      <c r="CN21" s="45"/>
      <c r="CO21" s="46"/>
      <c r="CP21" s="46"/>
      <c r="CQ21" s="46"/>
      <c r="CR21" s="46"/>
      <c r="CS21" s="46"/>
      <c r="CT21" s="50"/>
    </row>
    <row r="22" spans="2:98" x14ac:dyDescent="0.3">
      <c r="B22" s="93" t="s">
        <v>18</v>
      </c>
      <c r="C22" s="94"/>
      <c r="D22" s="94"/>
      <c r="E22" s="94" t="s">
        <v>310</v>
      </c>
      <c r="F22" s="95"/>
      <c r="G22" s="46" t="b">
        <v>0</v>
      </c>
      <c r="H22" s="45"/>
      <c r="I22" s="46"/>
      <c r="J22" s="46"/>
      <c r="K22" s="46"/>
      <c r="L22" s="46"/>
      <c r="M22" s="46"/>
      <c r="N22" s="50"/>
      <c r="O22" s="45"/>
      <c r="P22" s="46"/>
      <c r="Q22" s="46"/>
      <c r="R22" s="46"/>
      <c r="S22" s="46"/>
      <c r="T22" s="46"/>
      <c r="U22" s="50"/>
      <c r="V22" s="45"/>
      <c r="W22" s="46"/>
      <c r="X22" s="46"/>
      <c r="Y22" s="46"/>
      <c r="Z22" s="46"/>
      <c r="AA22" s="46"/>
      <c r="AB22" s="50"/>
      <c r="AC22" s="45"/>
      <c r="AD22" s="46"/>
      <c r="AE22" s="46"/>
      <c r="AF22" s="46"/>
      <c r="AG22" s="46"/>
      <c r="AH22" s="46"/>
      <c r="AI22" s="50"/>
      <c r="AJ22" s="45"/>
      <c r="AK22" s="46"/>
      <c r="AL22" s="46"/>
      <c r="AM22" s="46"/>
      <c r="AN22" s="46"/>
      <c r="AO22" s="46"/>
      <c r="AP22" s="50"/>
      <c r="AQ22" s="45"/>
      <c r="AR22" s="46"/>
      <c r="AS22" s="46"/>
      <c r="AT22" s="46"/>
      <c r="AU22" s="46"/>
      <c r="AV22" s="46"/>
      <c r="AW22" s="50"/>
      <c r="AX22" s="45"/>
      <c r="AY22" s="46"/>
      <c r="AZ22" s="46"/>
      <c r="BA22" s="46"/>
      <c r="BB22" s="46"/>
      <c r="BC22" s="46"/>
      <c r="BD22" s="50"/>
      <c r="BE22" s="45"/>
      <c r="BF22" s="46"/>
      <c r="BG22" s="46"/>
      <c r="BH22" s="46"/>
      <c r="BI22" s="46"/>
      <c r="BJ22" s="46"/>
      <c r="BK22" s="50"/>
      <c r="BL22" s="45"/>
      <c r="BM22" s="46"/>
      <c r="BN22" s="46"/>
      <c r="BO22" s="46"/>
      <c r="BP22" s="46"/>
      <c r="BQ22" s="46"/>
      <c r="BR22" s="46"/>
      <c r="BS22" s="45"/>
      <c r="BT22" s="46"/>
      <c r="BU22" s="46"/>
      <c r="BV22" s="46"/>
      <c r="BW22" s="46"/>
      <c r="BX22" s="46"/>
      <c r="BY22" s="50"/>
      <c r="BZ22" s="45"/>
      <c r="CA22" s="46"/>
      <c r="CB22" s="46"/>
      <c r="CC22" s="46"/>
      <c r="CD22" s="46"/>
      <c r="CE22" s="46"/>
      <c r="CF22" s="50"/>
      <c r="CG22" s="45"/>
      <c r="CH22" s="46"/>
      <c r="CI22" s="46"/>
      <c r="CJ22" s="46"/>
      <c r="CK22" s="46"/>
      <c r="CL22" s="46"/>
      <c r="CM22" s="50"/>
      <c r="CN22" s="45"/>
      <c r="CO22" s="46"/>
      <c r="CP22" s="46"/>
      <c r="CQ22" s="46"/>
      <c r="CR22" s="46"/>
      <c r="CS22" s="46"/>
      <c r="CT22" s="50"/>
    </row>
    <row r="23" spans="2:98" x14ac:dyDescent="0.3">
      <c r="B23" s="93" t="s">
        <v>19</v>
      </c>
      <c r="C23" s="94"/>
      <c r="D23" s="94"/>
      <c r="E23" s="94" t="s">
        <v>310</v>
      </c>
      <c r="F23" s="95"/>
      <c r="G23" s="46" t="b">
        <v>0</v>
      </c>
      <c r="H23" s="45"/>
      <c r="I23" s="46"/>
      <c r="J23" s="46"/>
      <c r="K23" s="46"/>
      <c r="L23" s="46"/>
      <c r="M23" s="46"/>
      <c r="N23" s="50"/>
      <c r="O23" s="45"/>
      <c r="P23" s="46"/>
      <c r="Q23" s="46"/>
      <c r="R23" s="46"/>
      <c r="S23" s="46"/>
      <c r="T23" s="46"/>
      <c r="U23" s="50"/>
      <c r="V23" s="45"/>
      <c r="W23" s="46"/>
      <c r="X23" s="46"/>
      <c r="Y23" s="46"/>
      <c r="Z23" s="46"/>
      <c r="AA23" s="46"/>
      <c r="AB23" s="50"/>
      <c r="AC23" s="45"/>
      <c r="AD23" s="46"/>
      <c r="AE23" s="46"/>
      <c r="AF23" s="46"/>
      <c r="AG23" s="46"/>
      <c r="AH23" s="46"/>
      <c r="AI23" s="50"/>
      <c r="AJ23" s="45"/>
      <c r="AK23" s="46"/>
      <c r="AL23" s="46"/>
      <c r="AM23" s="46"/>
      <c r="AN23" s="46"/>
      <c r="AO23" s="46"/>
      <c r="AP23" s="50"/>
      <c r="AQ23" s="45"/>
      <c r="AR23" s="46"/>
      <c r="AS23" s="46"/>
      <c r="AT23" s="46"/>
      <c r="AU23" s="46"/>
      <c r="AV23" s="46"/>
      <c r="AW23" s="50"/>
      <c r="AX23" s="45"/>
      <c r="AY23" s="46"/>
      <c r="AZ23" s="46"/>
      <c r="BA23" s="46"/>
      <c r="BB23" s="46"/>
      <c r="BC23" s="46"/>
      <c r="BD23" s="50"/>
      <c r="BE23" s="45"/>
      <c r="BF23" s="46"/>
      <c r="BG23" s="46"/>
      <c r="BH23" s="46"/>
      <c r="BI23" s="46"/>
      <c r="BJ23" s="46"/>
      <c r="BK23" s="50"/>
      <c r="BL23" s="45"/>
      <c r="BM23" s="46"/>
      <c r="BN23" s="46"/>
      <c r="BO23" s="46"/>
      <c r="BP23" s="46"/>
      <c r="BQ23" s="46"/>
      <c r="BR23" s="46"/>
      <c r="BS23" s="45"/>
      <c r="BT23" s="46"/>
      <c r="BU23" s="46"/>
      <c r="BV23" s="46"/>
      <c r="BW23" s="46"/>
      <c r="BX23" s="46"/>
      <c r="BY23" s="50"/>
      <c r="BZ23" s="45"/>
      <c r="CA23" s="46"/>
      <c r="CB23" s="46"/>
      <c r="CC23" s="46"/>
      <c r="CD23" s="46"/>
      <c r="CE23" s="46"/>
      <c r="CF23" s="50"/>
      <c r="CG23" s="45"/>
      <c r="CH23" s="46"/>
      <c r="CI23" s="46"/>
      <c r="CJ23" s="46"/>
      <c r="CK23" s="46"/>
      <c r="CL23" s="46"/>
      <c r="CM23" s="50"/>
      <c r="CN23" s="45"/>
      <c r="CO23" s="46"/>
      <c r="CP23" s="46"/>
      <c r="CQ23" s="46"/>
      <c r="CR23" s="46"/>
      <c r="CS23" s="46"/>
      <c r="CT23" s="50"/>
    </row>
    <row r="24" spans="2:98" x14ac:dyDescent="0.3">
      <c r="B24" s="93" t="s">
        <v>20</v>
      </c>
      <c r="C24" s="94"/>
      <c r="D24" s="94"/>
      <c r="E24" s="94" t="s">
        <v>310</v>
      </c>
      <c r="F24" s="95"/>
      <c r="G24" s="46" t="b">
        <v>0</v>
      </c>
      <c r="H24" s="45"/>
      <c r="I24" s="46"/>
      <c r="J24" s="46"/>
      <c r="K24" s="46"/>
      <c r="L24" s="46"/>
      <c r="M24" s="46"/>
      <c r="N24" s="50"/>
      <c r="O24" s="45"/>
      <c r="P24" s="46"/>
      <c r="Q24" s="46"/>
      <c r="R24" s="46"/>
      <c r="S24" s="46"/>
      <c r="T24" s="46"/>
      <c r="U24" s="50"/>
      <c r="V24" s="45"/>
      <c r="W24" s="46"/>
      <c r="X24" s="46"/>
      <c r="Y24" s="46"/>
      <c r="Z24" s="46"/>
      <c r="AA24" s="46"/>
      <c r="AB24" s="50"/>
      <c r="AC24" s="45"/>
      <c r="AD24" s="46"/>
      <c r="AE24" s="46"/>
      <c r="AF24" s="46"/>
      <c r="AG24" s="46"/>
      <c r="AH24" s="46"/>
      <c r="AI24" s="50"/>
      <c r="AJ24" s="45"/>
      <c r="AK24" s="46"/>
      <c r="AL24" s="46"/>
      <c r="AM24" s="46"/>
      <c r="AN24" s="46"/>
      <c r="AO24" s="46"/>
      <c r="AP24" s="50"/>
      <c r="AQ24" s="45"/>
      <c r="AR24" s="46"/>
      <c r="AS24" s="46"/>
      <c r="AT24" s="46"/>
      <c r="AU24" s="46"/>
      <c r="AV24" s="46"/>
      <c r="AW24" s="50"/>
      <c r="AX24" s="45"/>
      <c r="AY24" s="46"/>
      <c r="AZ24" s="46"/>
      <c r="BA24" s="46"/>
      <c r="BB24" s="46"/>
      <c r="BC24" s="46"/>
      <c r="BD24" s="50"/>
      <c r="BE24" s="45"/>
      <c r="BF24" s="46"/>
      <c r="BG24" s="46"/>
      <c r="BH24" s="46"/>
      <c r="BI24" s="46"/>
      <c r="BJ24" s="46"/>
      <c r="BK24" s="50"/>
      <c r="BL24" s="45"/>
      <c r="BM24" s="46"/>
      <c r="BN24" s="46"/>
      <c r="BO24" s="46"/>
      <c r="BP24" s="46"/>
      <c r="BQ24" s="46"/>
      <c r="BR24" s="46"/>
      <c r="BS24" s="45"/>
      <c r="BT24" s="46"/>
      <c r="BU24" s="46"/>
      <c r="BV24" s="46"/>
      <c r="BW24" s="46"/>
      <c r="BX24" s="46"/>
      <c r="BY24" s="50"/>
      <c r="BZ24" s="45"/>
      <c r="CA24" s="46"/>
      <c r="CB24" s="46"/>
      <c r="CC24" s="46"/>
      <c r="CD24" s="46"/>
      <c r="CE24" s="46"/>
      <c r="CF24" s="50"/>
      <c r="CG24" s="45"/>
      <c r="CH24" s="46"/>
      <c r="CI24" s="46"/>
      <c r="CJ24" s="46"/>
      <c r="CK24" s="46"/>
      <c r="CL24" s="46"/>
      <c r="CM24" s="50"/>
      <c r="CN24" s="45"/>
      <c r="CO24" s="46"/>
      <c r="CP24" s="46"/>
      <c r="CQ24" s="46"/>
      <c r="CR24" s="46"/>
      <c r="CS24" s="46"/>
      <c r="CT24" s="50"/>
    </row>
    <row r="25" spans="2:98" x14ac:dyDescent="0.3">
      <c r="B25" s="96" t="s">
        <v>286</v>
      </c>
      <c r="C25" s="94"/>
      <c r="D25" s="94"/>
      <c r="E25" s="94"/>
      <c r="F25" s="95"/>
      <c r="G25" s="46" t="b">
        <v>0</v>
      </c>
      <c r="H25" s="45"/>
      <c r="I25" s="46"/>
      <c r="J25" s="46"/>
      <c r="K25" s="46"/>
      <c r="L25" s="46"/>
      <c r="M25" s="46"/>
      <c r="N25" s="50"/>
      <c r="O25" s="45"/>
      <c r="P25" s="46"/>
      <c r="Q25" s="46"/>
      <c r="R25" s="46"/>
      <c r="S25" s="46"/>
      <c r="T25" s="46"/>
      <c r="U25" s="50"/>
      <c r="V25" s="45"/>
      <c r="W25" s="46"/>
      <c r="X25" s="46"/>
      <c r="Y25" s="46"/>
      <c r="Z25" s="46"/>
      <c r="AA25" s="46"/>
      <c r="AB25" s="50"/>
      <c r="AC25" s="45"/>
      <c r="AD25" s="46"/>
      <c r="AE25" s="46"/>
      <c r="AF25" s="46"/>
      <c r="AG25" s="46"/>
      <c r="AH25" s="46"/>
      <c r="AI25" s="50"/>
      <c r="AJ25" s="45"/>
      <c r="AK25" s="46"/>
      <c r="AL25" s="46"/>
      <c r="AM25" s="46"/>
      <c r="AN25" s="46"/>
      <c r="AO25" s="46"/>
      <c r="AP25" s="50"/>
      <c r="AQ25" s="45"/>
      <c r="AR25" s="46"/>
      <c r="AS25" s="46"/>
      <c r="AT25" s="46"/>
      <c r="AU25" s="46"/>
      <c r="AV25" s="46"/>
      <c r="AW25" s="50"/>
      <c r="AX25" s="56"/>
      <c r="AY25" s="57"/>
      <c r="AZ25" s="57"/>
      <c r="BA25" s="57"/>
      <c r="BB25" s="57"/>
      <c r="BC25" s="57"/>
      <c r="BD25" s="58"/>
      <c r="BE25" s="45"/>
      <c r="BF25" s="46"/>
      <c r="BG25" s="46"/>
      <c r="BH25" s="46"/>
      <c r="BI25" s="46"/>
      <c r="BJ25" s="46"/>
      <c r="BK25" s="50"/>
      <c r="BL25" s="45"/>
      <c r="BM25" s="46"/>
      <c r="BN25" s="46"/>
      <c r="BO25" s="46"/>
      <c r="BP25" s="46"/>
      <c r="BQ25" s="46"/>
      <c r="BR25" s="46"/>
      <c r="BS25" s="45"/>
      <c r="BT25" s="46"/>
      <c r="BU25" s="46"/>
      <c r="BV25" s="46"/>
      <c r="BW25" s="46"/>
      <c r="BX25" s="46"/>
      <c r="BY25" s="50"/>
      <c r="BZ25" s="45"/>
      <c r="CA25" s="46"/>
      <c r="CB25" s="46"/>
      <c r="CC25" s="46"/>
      <c r="CD25" s="46"/>
      <c r="CE25" s="46"/>
      <c r="CF25" s="50"/>
      <c r="CG25" s="45"/>
      <c r="CH25" s="46"/>
      <c r="CI25" s="46"/>
      <c r="CJ25" s="46"/>
      <c r="CK25" s="46"/>
      <c r="CL25" s="46"/>
      <c r="CM25" s="50"/>
      <c r="CN25" s="45"/>
      <c r="CO25" s="46"/>
      <c r="CP25" s="46"/>
      <c r="CQ25" s="46"/>
      <c r="CR25" s="46"/>
      <c r="CS25" s="46"/>
      <c r="CT25" s="50"/>
    </row>
    <row r="26" spans="2:98" x14ac:dyDescent="0.3">
      <c r="B26" s="102" t="s">
        <v>283</v>
      </c>
      <c r="C26" s="103"/>
      <c r="D26" s="103"/>
      <c r="E26" s="103" t="s">
        <v>294</v>
      </c>
      <c r="F26" s="104"/>
      <c r="G26" s="46" t="b">
        <v>0</v>
      </c>
      <c r="H26" s="45"/>
      <c r="I26" s="46"/>
      <c r="J26" s="46"/>
      <c r="K26" s="46"/>
      <c r="L26" s="46"/>
      <c r="M26" s="46"/>
      <c r="N26" s="50"/>
      <c r="O26" s="45"/>
      <c r="P26" s="46"/>
      <c r="Q26" s="46"/>
      <c r="R26" s="46"/>
      <c r="S26" s="46"/>
      <c r="T26" s="46"/>
      <c r="U26" s="50"/>
      <c r="V26" s="45"/>
      <c r="W26" s="46"/>
      <c r="X26" s="46"/>
      <c r="Y26" s="46"/>
      <c r="Z26" s="46"/>
      <c r="AA26" s="46"/>
      <c r="AB26" s="50"/>
      <c r="AC26" s="45"/>
      <c r="AD26" s="46"/>
      <c r="AE26" s="46"/>
      <c r="AF26" s="46"/>
      <c r="AG26" s="46"/>
      <c r="AH26" s="46"/>
      <c r="AI26" s="50"/>
      <c r="AJ26" s="45"/>
      <c r="AK26" s="46"/>
      <c r="AL26" s="46"/>
      <c r="AM26" s="46"/>
      <c r="AN26" s="46"/>
      <c r="AO26" s="46"/>
      <c r="AP26" s="50"/>
      <c r="AQ26" s="45"/>
      <c r="AR26" s="46"/>
      <c r="AS26" s="46"/>
      <c r="AT26" s="46"/>
      <c r="AU26" s="46"/>
      <c r="AV26" s="46"/>
      <c r="AW26" s="50"/>
      <c r="AX26" s="45"/>
      <c r="AY26" s="46"/>
      <c r="AZ26" s="46"/>
      <c r="BA26" s="46"/>
      <c r="BB26" s="46"/>
      <c r="BC26" s="46"/>
      <c r="BD26" s="50"/>
      <c r="BE26" s="45"/>
      <c r="BF26" s="46"/>
      <c r="BG26" s="46"/>
      <c r="BH26" s="46"/>
      <c r="BI26" s="46"/>
      <c r="BJ26" s="46"/>
      <c r="BK26" s="50"/>
      <c r="BL26" s="45"/>
      <c r="BM26" s="46"/>
      <c r="BN26" s="46"/>
      <c r="BO26" s="46"/>
      <c r="BP26" s="46"/>
      <c r="BQ26" s="46"/>
      <c r="BR26" s="46"/>
      <c r="BS26" s="45"/>
      <c r="BT26" s="46"/>
      <c r="BU26" s="46"/>
      <c r="BV26" s="46"/>
      <c r="BW26" s="46"/>
      <c r="BX26" s="46"/>
      <c r="BY26" s="50"/>
      <c r="BZ26" s="45"/>
      <c r="CA26" s="46"/>
      <c r="CB26" s="46"/>
      <c r="CC26" s="46"/>
      <c r="CD26" s="46"/>
      <c r="CE26" s="46"/>
      <c r="CF26" s="50"/>
      <c r="CG26" s="45"/>
      <c r="CH26" s="46"/>
      <c r="CI26" s="46"/>
      <c r="CJ26" s="46"/>
      <c r="CK26" s="46"/>
      <c r="CL26" s="46"/>
      <c r="CM26" s="50"/>
      <c r="CN26" s="45"/>
      <c r="CO26" s="46"/>
      <c r="CP26" s="46"/>
      <c r="CQ26" s="46"/>
      <c r="CR26" s="46"/>
      <c r="CS26" s="46"/>
      <c r="CT26" s="50"/>
    </row>
    <row r="27" spans="2:98" x14ac:dyDescent="0.3">
      <c r="B27" s="102" t="s">
        <v>284</v>
      </c>
      <c r="C27" s="103"/>
      <c r="D27" s="103"/>
      <c r="E27" s="103" t="s">
        <v>310</v>
      </c>
      <c r="F27" s="104"/>
      <c r="G27" s="46" t="b">
        <v>0</v>
      </c>
      <c r="H27" s="45"/>
      <c r="I27" s="46"/>
      <c r="J27" s="46"/>
      <c r="K27" s="46"/>
      <c r="L27" s="46"/>
      <c r="M27" s="46"/>
      <c r="N27" s="50"/>
      <c r="O27" s="45"/>
      <c r="P27" s="46"/>
      <c r="Q27" s="46"/>
      <c r="R27" s="46"/>
      <c r="S27" s="46"/>
      <c r="T27" s="46"/>
      <c r="U27" s="50"/>
      <c r="V27" s="45"/>
      <c r="W27" s="46"/>
      <c r="X27" s="46"/>
      <c r="Y27" s="46"/>
      <c r="Z27" s="46"/>
      <c r="AA27" s="46"/>
      <c r="AB27" s="50"/>
      <c r="AC27" s="45"/>
      <c r="AD27" s="46"/>
      <c r="AE27" s="46"/>
      <c r="AF27" s="46"/>
      <c r="AG27" s="46"/>
      <c r="AH27" s="46"/>
      <c r="AI27" s="50"/>
      <c r="AJ27" s="45"/>
      <c r="AK27" s="46"/>
      <c r="AL27" s="46"/>
      <c r="AM27" s="46"/>
      <c r="AN27" s="46"/>
      <c r="AO27" s="46"/>
      <c r="AP27" s="50"/>
      <c r="AQ27" s="45"/>
      <c r="AR27" s="46"/>
      <c r="AS27" s="46"/>
      <c r="AT27" s="46"/>
      <c r="AU27" s="46"/>
      <c r="AV27" s="46"/>
      <c r="AW27" s="50"/>
      <c r="AX27" s="45"/>
      <c r="AY27" s="46"/>
      <c r="AZ27" s="46"/>
      <c r="BA27" s="46"/>
      <c r="BB27" s="46"/>
      <c r="BC27" s="46"/>
      <c r="BD27" s="50"/>
      <c r="BE27" s="45"/>
      <c r="BF27" s="46"/>
      <c r="BG27" s="46"/>
      <c r="BH27" s="46"/>
      <c r="BI27" s="46"/>
      <c r="BJ27" s="46"/>
      <c r="BK27" s="50"/>
      <c r="BL27" s="45"/>
      <c r="BM27" s="46"/>
      <c r="BN27" s="46"/>
      <c r="BO27" s="46"/>
      <c r="BP27" s="46"/>
      <c r="BQ27" s="46"/>
      <c r="BR27" s="46"/>
      <c r="BS27" s="45"/>
      <c r="BT27" s="46"/>
      <c r="BU27" s="46"/>
      <c r="BV27" s="46"/>
      <c r="BW27" s="46"/>
      <c r="BX27" s="46"/>
      <c r="BY27" s="50"/>
      <c r="BZ27" s="45"/>
      <c r="CA27" s="46"/>
      <c r="CB27" s="46"/>
      <c r="CC27" s="46"/>
      <c r="CD27" s="46"/>
      <c r="CE27" s="46"/>
      <c r="CF27" s="50"/>
      <c r="CG27" s="45"/>
      <c r="CH27" s="46"/>
      <c r="CI27" s="46"/>
      <c r="CJ27" s="46"/>
      <c r="CK27" s="46"/>
      <c r="CL27" s="46"/>
      <c r="CM27" s="50"/>
      <c r="CN27" s="45"/>
      <c r="CO27" s="46"/>
      <c r="CP27" s="46"/>
      <c r="CQ27" s="46"/>
      <c r="CR27" s="46"/>
      <c r="CS27" s="46"/>
      <c r="CT27" s="50"/>
    </row>
    <row r="28" spans="2:98" x14ac:dyDescent="0.3">
      <c r="B28" s="105" t="s">
        <v>285</v>
      </c>
      <c r="C28" s="103"/>
      <c r="D28" s="103"/>
      <c r="E28" s="103"/>
      <c r="F28" s="104"/>
      <c r="G28" s="46" t="b">
        <v>0</v>
      </c>
      <c r="H28" s="45"/>
      <c r="I28" s="46"/>
      <c r="J28" s="46"/>
      <c r="K28" s="46"/>
      <c r="L28" s="46"/>
      <c r="M28" s="46"/>
      <c r="N28" s="50"/>
      <c r="O28" s="45"/>
      <c r="P28" s="46"/>
      <c r="Q28" s="46"/>
      <c r="R28" s="46"/>
      <c r="S28" s="46"/>
      <c r="T28" s="46"/>
      <c r="U28" s="50"/>
      <c r="V28" s="45"/>
      <c r="W28" s="46"/>
      <c r="X28" s="46"/>
      <c r="Y28" s="46"/>
      <c r="Z28" s="46"/>
      <c r="AA28" s="46"/>
      <c r="AB28" s="50"/>
      <c r="AC28" s="45"/>
      <c r="AD28" s="46"/>
      <c r="AE28" s="46"/>
      <c r="AF28" s="46"/>
      <c r="AG28" s="46"/>
      <c r="AH28" s="46"/>
      <c r="AI28" s="50"/>
      <c r="AJ28" s="45"/>
      <c r="AK28" s="46"/>
      <c r="AL28" s="46"/>
      <c r="AM28" s="46"/>
      <c r="AN28" s="46"/>
      <c r="AO28" s="46"/>
      <c r="AP28" s="50"/>
      <c r="AQ28" s="45"/>
      <c r="AR28" s="46"/>
      <c r="AS28" s="46"/>
      <c r="AT28" s="46"/>
      <c r="AU28" s="46"/>
      <c r="AV28" s="46"/>
      <c r="AW28" s="50"/>
      <c r="AX28" s="45"/>
      <c r="AY28" s="46"/>
      <c r="AZ28" s="46"/>
      <c r="BA28" s="46"/>
      <c r="BB28" s="46"/>
      <c r="BC28" s="46"/>
      <c r="BD28" s="50"/>
      <c r="BE28" s="117"/>
      <c r="BF28" s="118"/>
      <c r="BG28" s="118"/>
      <c r="BH28" s="118"/>
      <c r="BI28" s="118"/>
      <c r="BJ28" s="118"/>
      <c r="BK28" s="119"/>
      <c r="BL28" s="45"/>
      <c r="BM28" s="46"/>
      <c r="BN28" s="46"/>
      <c r="BO28" s="46"/>
      <c r="BP28" s="46"/>
      <c r="BQ28" s="46"/>
      <c r="BR28" s="46"/>
      <c r="BS28" s="45"/>
      <c r="BT28" s="46"/>
      <c r="BU28" s="46"/>
      <c r="BV28" s="46"/>
      <c r="BW28" s="46"/>
      <c r="BX28" s="46"/>
      <c r="BY28" s="50"/>
      <c r="BZ28" s="45"/>
      <c r="CA28" s="46"/>
      <c r="CB28" s="46"/>
      <c r="CC28" s="46"/>
      <c r="CD28" s="46"/>
      <c r="CE28" s="46"/>
      <c r="CF28" s="50"/>
      <c r="CG28" s="45"/>
      <c r="CH28" s="46"/>
      <c r="CI28" s="46"/>
      <c r="CJ28" s="46"/>
      <c r="CK28" s="46"/>
      <c r="CL28" s="46"/>
      <c r="CM28" s="50"/>
      <c r="CN28" s="45"/>
      <c r="CO28" s="46"/>
      <c r="CP28" s="46"/>
      <c r="CQ28" s="46"/>
      <c r="CR28" s="46"/>
      <c r="CS28" s="46"/>
      <c r="CT28" s="50"/>
    </row>
    <row r="29" spans="2:98" x14ac:dyDescent="0.3">
      <c r="B29" s="107" t="s">
        <v>300</v>
      </c>
      <c r="C29" s="108"/>
      <c r="D29" s="108"/>
      <c r="E29" s="108" t="s">
        <v>292</v>
      </c>
      <c r="F29" s="109"/>
      <c r="G29" s="46" t="b">
        <v>0</v>
      </c>
      <c r="H29" s="45"/>
      <c r="I29" s="46"/>
      <c r="J29" s="46"/>
      <c r="K29" s="46"/>
      <c r="L29" s="46"/>
      <c r="M29" s="46"/>
      <c r="N29" s="50"/>
      <c r="O29" s="45"/>
      <c r="P29" s="46"/>
      <c r="Q29" s="46"/>
      <c r="R29" s="46"/>
      <c r="S29" s="46"/>
      <c r="T29" s="46"/>
      <c r="U29" s="50"/>
      <c r="V29" s="45"/>
      <c r="W29" s="46"/>
      <c r="X29" s="46"/>
      <c r="Y29" s="46"/>
      <c r="Z29" s="46"/>
      <c r="AA29" s="46"/>
      <c r="AB29" s="50"/>
      <c r="AC29" s="45"/>
      <c r="AD29" s="46"/>
      <c r="AE29" s="46"/>
      <c r="AF29" s="46"/>
      <c r="AG29" s="46"/>
      <c r="AH29" s="46"/>
      <c r="AI29" s="50"/>
      <c r="AJ29" s="45"/>
      <c r="AK29" s="46"/>
      <c r="AL29" s="46"/>
      <c r="AM29" s="46"/>
      <c r="AN29" s="46"/>
      <c r="AO29" s="46"/>
      <c r="AP29" s="50"/>
      <c r="AQ29" s="45"/>
      <c r="AR29" s="46"/>
      <c r="AS29" s="46"/>
      <c r="AT29" s="46"/>
      <c r="AU29" s="46"/>
      <c r="AV29" s="46"/>
      <c r="AW29" s="50"/>
      <c r="AX29" s="45"/>
      <c r="AY29" s="46"/>
      <c r="AZ29" s="46"/>
      <c r="BA29" s="46"/>
      <c r="BB29" s="46"/>
      <c r="BC29" s="46"/>
      <c r="BD29" s="50"/>
      <c r="BE29" s="45"/>
      <c r="BF29" s="46"/>
      <c r="BG29" s="46"/>
      <c r="BH29" s="46"/>
      <c r="BI29" s="46"/>
      <c r="BJ29" s="46"/>
      <c r="BK29" s="50"/>
      <c r="BL29" s="45"/>
      <c r="BM29" s="46"/>
      <c r="BN29" s="46"/>
      <c r="BO29" s="46"/>
      <c r="BP29" s="46"/>
      <c r="BQ29" s="46"/>
      <c r="BR29" s="46"/>
      <c r="BS29" s="45"/>
      <c r="BT29" s="46"/>
      <c r="BU29" s="46"/>
      <c r="BV29" s="46"/>
      <c r="BW29" s="46"/>
      <c r="BX29" s="46"/>
      <c r="BY29" s="50"/>
      <c r="BZ29" s="45"/>
      <c r="CA29" s="46"/>
      <c r="CB29" s="46"/>
      <c r="CC29" s="46"/>
      <c r="CD29" s="46"/>
      <c r="CE29" s="46"/>
      <c r="CF29" s="50"/>
      <c r="CG29" s="45"/>
      <c r="CH29" s="46"/>
      <c r="CI29" s="46"/>
      <c r="CJ29" s="46"/>
      <c r="CK29" s="46"/>
      <c r="CL29" s="46"/>
      <c r="CM29" s="50"/>
      <c r="CN29" s="45"/>
      <c r="CO29" s="46"/>
      <c r="CP29" s="46"/>
      <c r="CQ29" s="46"/>
      <c r="CR29" s="46"/>
      <c r="CS29" s="46"/>
      <c r="CT29" s="50"/>
    </row>
    <row r="30" spans="2:98" x14ac:dyDescent="0.3">
      <c r="B30" s="107" t="s">
        <v>301</v>
      </c>
      <c r="C30" s="108"/>
      <c r="D30" s="108"/>
      <c r="E30" s="108" t="s">
        <v>294</v>
      </c>
      <c r="F30" s="109"/>
      <c r="G30" s="46" t="b">
        <v>0</v>
      </c>
      <c r="H30" s="45"/>
      <c r="I30" s="46"/>
      <c r="J30" s="46"/>
      <c r="K30" s="46"/>
      <c r="L30" s="46"/>
      <c r="M30" s="46"/>
      <c r="N30" s="50"/>
      <c r="O30" s="45"/>
      <c r="P30" s="46"/>
      <c r="Q30" s="46"/>
      <c r="R30" s="46"/>
      <c r="S30" s="46"/>
      <c r="T30" s="46"/>
      <c r="U30" s="50"/>
      <c r="V30" s="45"/>
      <c r="W30" s="46"/>
      <c r="X30" s="46"/>
      <c r="Y30" s="46"/>
      <c r="Z30" s="46"/>
      <c r="AA30" s="46"/>
      <c r="AB30" s="50"/>
      <c r="AC30" s="45"/>
      <c r="AD30" s="46"/>
      <c r="AE30" s="46"/>
      <c r="AF30" s="46"/>
      <c r="AG30" s="46"/>
      <c r="AH30" s="46"/>
      <c r="AI30" s="50"/>
      <c r="AJ30" s="45"/>
      <c r="AK30" s="46"/>
      <c r="AL30" s="46"/>
      <c r="AM30" s="46"/>
      <c r="AN30" s="46"/>
      <c r="AO30" s="46"/>
      <c r="AP30" s="50"/>
      <c r="AQ30" s="45"/>
      <c r="AR30" s="46"/>
      <c r="AS30" s="46"/>
      <c r="AT30" s="46"/>
      <c r="AU30" s="46"/>
      <c r="AV30" s="46"/>
      <c r="AW30" s="50"/>
      <c r="AX30" s="45"/>
      <c r="AY30" s="46"/>
      <c r="AZ30" s="46"/>
      <c r="BA30" s="46"/>
      <c r="BB30" s="46"/>
      <c r="BC30" s="46"/>
      <c r="BD30" s="50"/>
      <c r="BE30" s="45"/>
      <c r="BF30" s="46"/>
      <c r="BG30" s="46"/>
      <c r="BH30" s="46"/>
      <c r="BI30" s="46"/>
      <c r="BJ30" s="46"/>
      <c r="BK30" s="50"/>
      <c r="BL30" s="45"/>
      <c r="BM30" s="46"/>
      <c r="BN30" s="46"/>
      <c r="BO30" s="46"/>
      <c r="BP30" s="46"/>
      <c r="BQ30" s="46"/>
      <c r="BR30" s="46"/>
      <c r="BS30" s="45"/>
      <c r="BT30" s="46"/>
      <c r="BU30" s="46"/>
      <c r="BV30" s="46"/>
      <c r="BW30" s="46"/>
      <c r="BX30" s="46"/>
      <c r="BY30" s="50"/>
      <c r="BZ30" s="45"/>
      <c r="CA30" s="46"/>
      <c r="CB30" s="46"/>
      <c r="CC30" s="46"/>
      <c r="CD30" s="46"/>
      <c r="CE30" s="46"/>
      <c r="CF30" s="50"/>
      <c r="CG30" s="45"/>
      <c r="CH30" s="46"/>
      <c r="CI30" s="46"/>
      <c r="CJ30" s="46"/>
      <c r="CK30" s="46"/>
      <c r="CL30" s="46"/>
      <c r="CM30" s="50"/>
      <c r="CN30" s="45"/>
      <c r="CO30" s="46"/>
      <c r="CP30" s="46"/>
      <c r="CQ30" s="46"/>
      <c r="CR30" s="46"/>
      <c r="CS30" s="46"/>
      <c r="CT30" s="50"/>
    </row>
    <row r="31" spans="2:98" x14ac:dyDescent="0.3">
      <c r="B31" s="110" t="s">
        <v>303</v>
      </c>
      <c r="C31" s="108"/>
      <c r="D31" s="108"/>
      <c r="E31" s="108" t="s">
        <v>296</v>
      </c>
      <c r="F31" s="109"/>
      <c r="G31" s="46" t="b">
        <v>0</v>
      </c>
      <c r="H31" s="45"/>
      <c r="I31" s="46"/>
      <c r="J31" s="46"/>
      <c r="K31" s="46"/>
      <c r="L31" s="46"/>
      <c r="M31" s="46"/>
      <c r="N31" s="50"/>
      <c r="O31" s="45"/>
      <c r="P31" s="46"/>
      <c r="Q31" s="46"/>
      <c r="R31" s="46"/>
      <c r="S31" s="46"/>
      <c r="T31" s="46"/>
      <c r="U31" s="50"/>
      <c r="V31" s="45"/>
      <c r="W31" s="46"/>
      <c r="X31" s="46"/>
      <c r="Y31" s="46"/>
      <c r="Z31" s="46"/>
      <c r="AA31" s="46"/>
      <c r="AB31" s="50"/>
      <c r="AC31" s="45"/>
      <c r="AD31" s="46"/>
      <c r="AE31" s="46"/>
      <c r="AF31" s="46"/>
      <c r="AG31" s="46"/>
      <c r="AH31" s="46"/>
      <c r="AI31" s="50"/>
      <c r="AJ31" s="45"/>
      <c r="AK31" s="46"/>
      <c r="AL31" s="46"/>
      <c r="AM31" s="46"/>
      <c r="AN31" s="46"/>
      <c r="AO31" s="46"/>
      <c r="AP31" s="50"/>
      <c r="AQ31" s="45"/>
      <c r="AR31" s="46"/>
      <c r="AS31" s="46"/>
      <c r="AT31" s="46"/>
      <c r="AU31" s="46"/>
      <c r="AV31" s="46"/>
      <c r="AW31" s="50"/>
      <c r="AX31" s="45"/>
      <c r="AY31" s="46"/>
      <c r="AZ31" s="46"/>
      <c r="BA31" s="46"/>
      <c r="BB31" s="46"/>
      <c r="BC31" s="46"/>
      <c r="BD31" s="50"/>
      <c r="BE31" s="45"/>
      <c r="BF31" s="46"/>
      <c r="BG31" s="46"/>
      <c r="BH31" s="46"/>
      <c r="BI31" s="46"/>
      <c r="BJ31" s="46"/>
      <c r="BK31" s="50"/>
      <c r="BL31" s="45"/>
      <c r="BM31" s="46"/>
      <c r="BN31" s="46"/>
      <c r="BO31" s="46"/>
      <c r="BP31" s="46"/>
      <c r="BQ31" s="46"/>
      <c r="BR31" s="46"/>
      <c r="BS31" s="45"/>
      <c r="BT31" s="46"/>
      <c r="BU31" s="46"/>
      <c r="BV31" s="46"/>
      <c r="BW31" s="46"/>
      <c r="BX31" s="46"/>
      <c r="BY31" s="50"/>
      <c r="BZ31" s="45"/>
      <c r="CA31" s="46"/>
      <c r="CB31" s="46"/>
      <c r="CC31" s="46"/>
      <c r="CD31" s="46"/>
      <c r="CE31" s="46"/>
      <c r="CF31" s="50"/>
      <c r="CG31" s="45"/>
      <c r="CH31" s="46"/>
      <c r="CI31" s="46"/>
      <c r="CJ31" s="46"/>
      <c r="CK31" s="46"/>
      <c r="CL31" s="46"/>
      <c r="CM31" s="50"/>
      <c r="CN31" s="45"/>
      <c r="CO31" s="46"/>
      <c r="CP31" s="46"/>
      <c r="CQ31" s="46"/>
      <c r="CR31" s="46"/>
      <c r="CS31" s="46"/>
      <c r="CT31" s="50"/>
    </row>
    <row r="32" spans="2:98" x14ac:dyDescent="0.3">
      <c r="B32" s="107" t="s">
        <v>302</v>
      </c>
      <c r="C32" s="108"/>
      <c r="D32" s="108"/>
      <c r="E32" s="108" t="s">
        <v>149</v>
      </c>
      <c r="F32" s="109"/>
      <c r="G32" s="46" t="b">
        <v>0</v>
      </c>
      <c r="H32" s="45"/>
      <c r="I32" s="46"/>
      <c r="J32" s="46"/>
      <c r="K32" s="46"/>
      <c r="L32" s="46"/>
      <c r="M32" s="46"/>
      <c r="N32" s="50"/>
      <c r="O32" s="45"/>
      <c r="P32" s="46"/>
      <c r="Q32" s="46"/>
      <c r="R32" s="46"/>
      <c r="S32" s="46"/>
      <c r="T32" s="46"/>
      <c r="U32" s="50"/>
      <c r="V32" s="45"/>
      <c r="W32" s="46"/>
      <c r="X32" s="46"/>
      <c r="Y32" s="46"/>
      <c r="Z32" s="46"/>
      <c r="AA32" s="46"/>
      <c r="AB32" s="50"/>
      <c r="AC32" s="45"/>
      <c r="AD32" s="46"/>
      <c r="AE32" s="46"/>
      <c r="AF32" s="46"/>
      <c r="AG32" s="46"/>
      <c r="AH32" s="46"/>
      <c r="AI32" s="50"/>
      <c r="AJ32" s="45"/>
      <c r="AK32" s="46"/>
      <c r="AL32" s="46"/>
      <c r="AM32" s="46"/>
      <c r="AN32" s="46"/>
      <c r="AO32" s="46"/>
      <c r="AP32" s="50"/>
      <c r="AQ32" s="45"/>
      <c r="AR32" s="46"/>
      <c r="AS32" s="46"/>
      <c r="AT32" s="46"/>
      <c r="AU32" s="46"/>
      <c r="AV32" s="46"/>
      <c r="AW32" s="50"/>
      <c r="AX32" s="45"/>
      <c r="AY32" s="46"/>
      <c r="AZ32" s="46"/>
      <c r="BA32" s="46"/>
      <c r="BB32" s="46"/>
      <c r="BC32" s="46"/>
      <c r="BD32" s="50"/>
      <c r="BE32" s="45"/>
      <c r="BF32" s="46"/>
      <c r="BG32" s="46"/>
      <c r="BH32" s="46"/>
      <c r="BI32" s="46"/>
      <c r="BJ32" s="46"/>
      <c r="BK32" s="50"/>
      <c r="BL32" s="45"/>
      <c r="BM32" s="46"/>
      <c r="BN32" s="46"/>
      <c r="BO32" s="46"/>
      <c r="BP32" s="46"/>
      <c r="BQ32" s="46"/>
      <c r="BR32" s="46"/>
      <c r="BS32" s="45"/>
      <c r="BT32" s="46"/>
      <c r="BU32" s="46"/>
      <c r="BV32" s="46"/>
      <c r="BW32" s="46"/>
      <c r="BX32" s="46"/>
      <c r="BY32" s="50"/>
      <c r="BZ32" s="45"/>
      <c r="CA32" s="46"/>
      <c r="CB32" s="46"/>
      <c r="CC32" s="46"/>
      <c r="CD32" s="46"/>
      <c r="CE32" s="46"/>
      <c r="CF32" s="50"/>
      <c r="CG32" s="45"/>
      <c r="CH32" s="46"/>
      <c r="CI32" s="46"/>
      <c r="CJ32" s="46"/>
      <c r="CK32" s="46"/>
      <c r="CL32" s="46"/>
      <c r="CM32" s="50"/>
      <c r="CN32" s="45"/>
      <c r="CO32" s="46"/>
      <c r="CP32" s="46"/>
      <c r="CQ32" s="46"/>
      <c r="CR32" s="46"/>
      <c r="CS32" s="46"/>
      <c r="CT32" s="50"/>
    </row>
    <row r="33" spans="2:98" x14ac:dyDescent="0.3">
      <c r="B33" s="107" t="s">
        <v>304</v>
      </c>
      <c r="C33" s="108"/>
      <c r="D33" s="108"/>
      <c r="E33" s="108" t="s">
        <v>299</v>
      </c>
      <c r="F33" s="109"/>
      <c r="G33" s="46" t="b">
        <v>0</v>
      </c>
      <c r="H33" s="45"/>
      <c r="I33" s="46"/>
      <c r="J33" s="46"/>
      <c r="K33" s="46"/>
      <c r="L33" s="46"/>
      <c r="M33" s="46"/>
      <c r="N33" s="50"/>
      <c r="O33" s="45"/>
      <c r="P33" s="46"/>
      <c r="Q33" s="46"/>
      <c r="R33" s="46"/>
      <c r="S33" s="46"/>
      <c r="T33" s="46"/>
      <c r="U33" s="50"/>
      <c r="V33" s="45"/>
      <c r="W33" s="46"/>
      <c r="X33" s="46"/>
      <c r="Y33" s="46"/>
      <c r="Z33" s="46"/>
      <c r="AA33" s="46"/>
      <c r="AB33" s="50"/>
      <c r="AC33" s="45"/>
      <c r="AD33" s="46"/>
      <c r="AE33" s="46"/>
      <c r="AF33" s="46"/>
      <c r="AG33" s="46"/>
      <c r="AH33" s="46"/>
      <c r="AI33" s="50"/>
      <c r="AJ33" s="45"/>
      <c r="AK33" s="46"/>
      <c r="AL33" s="46"/>
      <c r="AM33" s="46"/>
      <c r="AN33" s="46"/>
      <c r="AO33" s="46"/>
      <c r="AP33" s="50"/>
      <c r="AQ33" s="45"/>
      <c r="AR33" s="46"/>
      <c r="AS33" s="46"/>
      <c r="AT33" s="46"/>
      <c r="AU33" s="46"/>
      <c r="AV33" s="46"/>
      <c r="AW33" s="50"/>
      <c r="AX33" s="45"/>
      <c r="AY33" s="46"/>
      <c r="AZ33" s="46"/>
      <c r="BA33" s="46"/>
      <c r="BB33" s="46"/>
      <c r="BC33" s="46"/>
      <c r="BD33" s="50"/>
      <c r="BE33" s="45"/>
      <c r="BF33" s="46"/>
      <c r="BG33" s="46"/>
      <c r="BH33" s="46"/>
      <c r="BI33" s="46"/>
      <c r="BJ33" s="46"/>
      <c r="BK33" s="50"/>
      <c r="BL33" s="45"/>
      <c r="BM33" s="46"/>
      <c r="BN33" s="46"/>
      <c r="BO33" s="46"/>
      <c r="BP33" s="46"/>
      <c r="BQ33" s="46"/>
      <c r="BR33" s="46"/>
      <c r="BS33" s="45"/>
      <c r="BT33" s="46"/>
      <c r="BU33" s="46"/>
      <c r="BV33" s="46"/>
      <c r="BW33" s="46"/>
      <c r="BX33" s="46"/>
      <c r="BY33" s="50"/>
      <c r="BZ33" s="45"/>
      <c r="CA33" s="46"/>
      <c r="CB33" s="46"/>
      <c r="CC33" s="46"/>
      <c r="CD33" s="46"/>
      <c r="CE33" s="46"/>
      <c r="CF33" s="50"/>
      <c r="CG33" s="45"/>
      <c r="CH33" s="46"/>
      <c r="CI33" s="46"/>
      <c r="CJ33" s="46"/>
      <c r="CK33" s="46"/>
      <c r="CL33" s="46"/>
      <c r="CM33" s="50"/>
      <c r="CN33" s="45"/>
      <c r="CO33" s="46"/>
      <c r="CP33" s="46"/>
      <c r="CQ33" s="46"/>
      <c r="CR33" s="46"/>
      <c r="CS33" s="46"/>
      <c r="CT33" s="50"/>
    </row>
    <row r="34" spans="2:98" x14ac:dyDescent="0.3">
      <c r="B34" s="111" t="s">
        <v>305</v>
      </c>
      <c r="C34" s="108"/>
      <c r="D34" s="108"/>
      <c r="E34" s="108"/>
      <c r="F34" s="109"/>
      <c r="G34" s="46" t="b">
        <v>0</v>
      </c>
      <c r="H34" s="45"/>
      <c r="I34" s="46"/>
      <c r="J34" s="46"/>
      <c r="K34" s="46"/>
      <c r="L34" s="46"/>
      <c r="M34" s="46"/>
      <c r="N34" s="50"/>
      <c r="O34" s="45"/>
      <c r="P34" s="46"/>
      <c r="Q34" s="46"/>
      <c r="R34" s="46"/>
      <c r="S34" s="46"/>
      <c r="T34" s="46"/>
      <c r="U34" s="50"/>
      <c r="V34" s="45"/>
      <c r="W34" s="46"/>
      <c r="X34" s="46"/>
      <c r="Y34" s="46"/>
      <c r="Z34" s="46"/>
      <c r="AA34" s="46"/>
      <c r="AB34" s="50"/>
      <c r="AC34" s="45"/>
      <c r="AD34" s="46"/>
      <c r="AE34" s="46"/>
      <c r="AF34" s="46"/>
      <c r="AG34" s="46"/>
      <c r="AH34" s="46"/>
      <c r="AI34" s="50"/>
      <c r="AJ34" s="45"/>
      <c r="AK34" s="46"/>
      <c r="AL34" s="46"/>
      <c r="AM34" s="46"/>
      <c r="AN34" s="46"/>
      <c r="AO34" s="46"/>
      <c r="AP34" s="50"/>
      <c r="AQ34" s="45"/>
      <c r="AR34" s="46"/>
      <c r="AS34" s="46"/>
      <c r="AT34" s="46"/>
      <c r="AU34" s="46"/>
      <c r="AV34" s="46"/>
      <c r="AW34" s="50"/>
      <c r="AX34" s="45"/>
      <c r="AY34" s="46"/>
      <c r="AZ34" s="46"/>
      <c r="BA34" s="46"/>
      <c r="BB34" s="46"/>
      <c r="BC34" s="46"/>
      <c r="BD34" s="50"/>
      <c r="BE34" s="45"/>
      <c r="BF34" s="46"/>
      <c r="BG34" s="46"/>
      <c r="BH34" s="46"/>
      <c r="BI34" s="46"/>
      <c r="BJ34" s="46"/>
      <c r="BK34" s="50"/>
      <c r="BL34" s="116"/>
      <c r="BM34" s="66"/>
      <c r="BN34" s="66"/>
      <c r="BO34" s="66"/>
      <c r="BP34" s="66"/>
      <c r="BQ34" s="66"/>
      <c r="BR34" s="66"/>
      <c r="BS34" s="116"/>
      <c r="BT34" s="66"/>
      <c r="BU34" s="66"/>
      <c r="BV34" s="66"/>
      <c r="BW34" s="66"/>
      <c r="BX34" s="66"/>
      <c r="BY34" s="67"/>
      <c r="BZ34" s="45"/>
      <c r="CA34" s="46"/>
      <c r="CB34" s="46"/>
      <c r="CC34" s="46"/>
      <c r="CD34" s="46"/>
      <c r="CE34" s="46"/>
      <c r="CF34" s="50"/>
      <c r="CG34" s="45"/>
      <c r="CH34" s="46"/>
      <c r="CI34" s="46"/>
      <c r="CJ34" s="46"/>
      <c r="CK34" s="46"/>
      <c r="CL34" s="46"/>
      <c r="CM34" s="50"/>
      <c r="CN34" s="45"/>
      <c r="CO34" s="46"/>
      <c r="CP34" s="46"/>
      <c r="CQ34" s="46"/>
      <c r="CR34" s="46"/>
      <c r="CS34" s="46"/>
      <c r="CT34" s="50"/>
    </row>
    <row r="35" spans="2:98" x14ac:dyDescent="0.3">
      <c r="B35" s="112" t="s">
        <v>308</v>
      </c>
      <c r="C35" s="113"/>
      <c r="D35" s="113"/>
      <c r="E35" s="113"/>
      <c r="F35" s="114"/>
      <c r="G35" s="46" t="b">
        <v>0</v>
      </c>
      <c r="H35" s="45"/>
      <c r="I35" s="46"/>
      <c r="J35" s="46"/>
      <c r="K35" s="46"/>
      <c r="L35" s="46"/>
      <c r="M35" s="46"/>
      <c r="N35" s="50"/>
      <c r="O35" s="45"/>
      <c r="P35" s="46"/>
      <c r="Q35" s="46"/>
      <c r="R35" s="46"/>
      <c r="S35" s="46"/>
      <c r="T35" s="46"/>
      <c r="U35" s="50"/>
      <c r="V35" s="45"/>
      <c r="W35" s="46"/>
      <c r="X35" s="46"/>
      <c r="Y35" s="46"/>
      <c r="Z35" s="46"/>
      <c r="AA35" s="46"/>
      <c r="AB35" s="50"/>
      <c r="AC35" s="45"/>
      <c r="AD35" s="46"/>
      <c r="AE35" s="46"/>
      <c r="AF35" s="46"/>
      <c r="AG35" s="46"/>
      <c r="AH35" s="46"/>
      <c r="AI35" s="50"/>
      <c r="AJ35" s="45"/>
      <c r="AK35" s="46"/>
      <c r="AL35" s="46"/>
      <c r="AM35" s="46"/>
      <c r="AN35" s="46"/>
      <c r="AO35" s="46"/>
      <c r="AP35" s="50"/>
      <c r="AQ35" s="45"/>
      <c r="AR35" s="46"/>
      <c r="AS35" s="46"/>
      <c r="AT35" s="46"/>
      <c r="AU35" s="46"/>
      <c r="AV35" s="46"/>
      <c r="AW35" s="50"/>
      <c r="AX35" s="45"/>
      <c r="AY35" s="46"/>
      <c r="AZ35" s="46"/>
      <c r="BA35" s="46"/>
      <c r="BB35" s="46"/>
      <c r="BC35" s="46"/>
      <c r="BD35" s="50"/>
      <c r="BE35" s="45"/>
      <c r="BF35" s="46"/>
      <c r="BG35" s="46"/>
      <c r="BH35" s="46"/>
      <c r="BI35" s="46"/>
      <c r="BJ35" s="46"/>
      <c r="BK35" s="50"/>
      <c r="BL35" s="45"/>
      <c r="BM35" s="46"/>
      <c r="BN35" s="46"/>
      <c r="BO35" s="46"/>
      <c r="BP35" s="46"/>
      <c r="BQ35" s="46"/>
      <c r="BR35" s="46"/>
      <c r="BS35" s="45"/>
      <c r="BT35" s="46"/>
      <c r="BU35" s="46"/>
      <c r="BV35" s="46"/>
      <c r="BW35" s="46"/>
      <c r="BX35" s="46"/>
      <c r="BY35" s="50"/>
      <c r="BZ35" s="45"/>
      <c r="CA35" s="46"/>
      <c r="CB35" s="46"/>
      <c r="CC35" s="46"/>
      <c r="CD35" s="46"/>
      <c r="CE35" s="46"/>
      <c r="CF35" s="50"/>
      <c r="CG35" s="45"/>
      <c r="CH35" s="46"/>
      <c r="CI35" s="46"/>
      <c r="CJ35" s="46"/>
      <c r="CK35" s="46"/>
      <c r="CL35" s="46"/>
      <c r="CM35" s="50"/>
      <c r="CN35" s="45"/>
      <c r="CO35" s="46"/>
      <c r="CP35" s="46"/>
      <c r="CQ35" s="46"/>
      <c r="CR35" s="46"/>
      <c r="CS35" s="46"/>
      <c r="CT35" s="50"/>
    </row>
    <row r="36" spans="2:98" x14ac:dyDescent="0.3">
      <c r="B36" s="112" t="s">
        <v>309</v>
      </c>
      <c r="C36" s="113"/>
      <c r="D36" s="113"/>
      <c r="E36" s="113"/>
      <c r="F36" s="114"/>
      <c r="G36" s="46" t="b">
        <v>0</v>
      </c>
      <c r="H36" s="45"/>
      <c r="I36" s="46"/>
      <c r="J36" s="46"/>
      <c r="K36" s="46"/>
      <c r="L36" s="46"/>
      <c r="M36" s="46"/>
      <c r="N36" s="50"/>
      <c r="O36" s="45"/>
      <c r="P36" s="46"/>
      <c r="Q36" s="46"/>
      <c r="R36" s="46"/>
      <c r="S36" s="46"/>
      <c r="T36" s="46"/>
      <c r="U36" s="50"/>
      <c r="V36" s="45"/>
      <c r="W36" s="46"/>
      <c r="X36" s="46"/>
      <c r="Y36" s="46"/>
      <c r="Z36" s="46"/>
      <c r="AA36" s="46"/>
      <c r="AB36" s="50"/>
      <c r="AC36" s="45"/>
      <c r="AD36" s="46"/>
      <c r="AE36" s="46"/>
      <c r="AF36" s="46"/>
      <c r="AG36" s="46"/>
      <c r="AH36" s="46"/>
      <c r="AI36" s="50"/>
      <c r="AJ36" s="45"/>
      <c r="AK36" s="46"/>
      <c r="AL36" s="46"/>
      <c r="AM36" s="46"/>
      <c r="AN36" s="46"/>
      <c r="AO36" s="46"/>
      <c r="AP36" s="50"/>
      <c r="AQ36" s="45"/>
      <c r="AR36" s="46"/>
      <c r="AS36" s="46"/>
      <c r="AT36" s="46"/>
      <c r="AU36" s="46"/>
      <c r="AV36" s="46"/>
      <c r="AW36" s="50"/>
      <c r="AX36" s="45"/>
      <c r="AY36" s="46"/>
      <c r="AZ36" s="46"/>
      <c r="BA36" s="46"/>
      <c r="BB36" s="46"/>
      <c r="BC36" s="46"/>
      <c r="BD36" s="50"/>
      <c r="BE36" s="45"/>
      <c r="BF36" s="46"/>
      <c r="BG36" s="46"/>
      <c r="BH36" s="46"/>
      <c r="BI36" s="46"/>
      <c r="BJ36" s="46"/>
      <c r="BK36" s="50"/>
      <c r="BL36" s="45"/>
      <c r="BM36" s="46"/>
      <c r="BN36" s="46"/>
      <c r="BO36" s="46"/>
      <c r="BP36" s="46"/>
      <c r="BQ36" s="46"/>
      <c r="BR36" s="46"/>
      <c r="BS36" s="45"/>
      <c r="BT36" s="46"/>
      <c r="BU36" s="46"/>
      <c r="BV36" s="46"/>
      <c r="BW36" s="46"/>
      <c r="BX36" s="46"/>
      <c r="BY36" s="50"/>
      <c r="BZ36" s="45"/>
      <c r="CA36" s="46"/>
      <c r="CB36" s="46"/>
      <c r="CC36" s="46"/>
      <c r="CD36" s="46"/>
      <c r="CE36" s="46"/>
      <c r="CF36" s="50"/>
      <c r="CG36" s="45"/>
      <c r="CH36" s="46"/>
      <c r="CI36" s="46"/>
      <c r="CJ36" s="46"/>
      <c r="CK36" s="46"/>
      <c r="CL36" s="46"/>
      <c r="CM36" s="50"/>
      <c r="CN36" s="45"/>
      <c r="CO36" s="46"/>
      <c r="CP36" s="46"/>
      <c r="CQ36" s="46"/>
      <c r="CR36" s="46"/>
      <c r="CS36" s="46"/>
      <c r="CT36" s="50"/>
    </row>
    <row r="37" spans="2:98" x14ac:dyDescent="0.3">
      <c r="B37" s="115" t="s">
        <v>307</v>
      </c>
      <c r="C37" s="113"/>
      <c r="D37" s="113"/>
      <c r="E37" s="113"/>
      <c r="F37" s="114"/>
      <c r="G37" s="46" t="b">
        <v>0</v>
      </c>
      <c r="H37" s="45"/>
      <c r="I37" s="46"/>
      <c r="J37" s="46"/>
      <c r="K37" s="46"/>
      <c r="L37" s="46"/>
      <c r="M37" s="46"/>
      <c r="N37" s="50"/>
      <c r="O37" s="45"/>
      <c r="P37" s="46"/>
      <c r="Q37" s="46"/>
      <c r="R37" s="46"/>
      <c r="S37" s="46"/>
      <c r="T37" s="46"/>
      <c r="U37" s="50"/>
      <c r="V37" s="45"/>
      <c r="W37" s="46"/>
      <c r="X37" s="46"/>
      <c r="Y37" s="46"/>
      <c r="Z37" s="46"/>
      <c r="AA37" s="46"/>
      <c r="AB37" s="50"/>
      <c r="AC37" s="45"/>
      <c r="AD37" s="46"/>
      <c r="AE37" s="46"/>
      <c r="AF37" s="46"/>
      <c r="AG37" s="46"/>
      <c r="AH37" s="46"/>
      <c r="AI37" s="50"/>
      <c r="AJ37" s="45"/>
      <c r="AK37" s="46"/>
      <c r="AL37" s="46"/>
      <c r="AM37" s="46"/>
      <c r="AN37" s="46"/>
      <c r="AO37" s="46"/>
      <c r="AP37" s="50"/>
      <c r="AQ37" s="45"/>
      <c r="AR37" s="46"/>
      <c r="AS37" s="46"/>
      <c r="AT37" s="46"/>
      <c r="AU37" s="46"/>
      <c r="AV37" s="46"/>
      <c r="AW37" s="50"/>
      <c r="AX37" s="45"/>
      <c r="AY37" s="46"/>
      <c r="AZ37" s="46"/>
      <c r="BA37" s="46"/>
      <c r="BB37" s="46"/>
      <c r="BC37" s="46"/>
      <c r="BD37" s="50"/>
      <c r="BE37" s="45"/>
      <c r="BF37" s="46"/>
      <c r="BG37" s="46"/>
      <c r="BH37" s="46"/>
      <c r="BI37" s="46"/>
      <c r="BJ37" s="46"/>
      <c r="BK37" s="50"/>
      <c r="BL37" s="45"/>
      <c r="BM37" s="46"/>
      <c r="BN37" s="46"/>
      <c r="BO37" s="46"/>
      <c r="BP37" s="46"/>
      <c r="BQ37" s="46"/>
      <c r="BR37" s="46"/>
      <c r="BS37" s="45"/>
      <c r="BT37" s="46"/>
      <c r="BU37" s="46"/>
      <c r="BV37" s="46"/>
      <c r="BW37" s="46"/>
      <c r="BX37" s="46"/>
      <c r="BY37" s="50"/>
      <c r="BZ37" s="69"/>
      <c r="CA37" s="70"/>
      <c r="CB37" s="70"/>
      <c r="CC37" s="70"/>
      <c r="CD37" s="70"/>
      <c r="CE37" s="70"/>
      <c r="CF37" s="68"/>
      <c r="CG37" s="45"/>
      <c r="CH37" s="46"/>
      <c r="CI37" s="46"/>
      <c r="CJ37" s="46"/>
      <c r="CK37" s="46"/>
      <c r="CL37" s="46"/>
      <c r="CM37" s="50"/>
      <c r="CN37" s="45"/>
      <c r="CO37" s="46"/>
      <c r="CP37" s="46"/>
      <c r="CQ37" s="46"/>
      <c r="CR37" s="46"/>
      <c r="CS37" s="46"/>
      <c r="CT37" s="50"/>
    </row>
    <row r="38" spans="2:98" ht="15" thickBot="1" x14ac:dyDescent="0.35">
      <c r="B38" s="106" t="s">
        <v>306</v>
      </c>
      <c r="C38" s="52"/>
      <c r="D38" s="52"/>
      <c r="E38" s="52"/>
      <c r="F38" s="53"/>
      <c r="G38" s="52" t="b">
        <v>0</v>
      </c>
      <c r="H38" s="51"/>
      <c r="I38" s="52"/>
      <c r="J38" s="52"/>
      <c r="K38" s="52"/>
      <c r="L38" s="52"/>
      <c r="M38" s="52"/>
      <c r="N38" s="53"/>
      <c r="O38" s="51"/>
      <c r="P38" s="52"/>
      <c r="Q38" s="52"/>
      <c r="R38" s="52"/>
      <c r="S38" s="52"/>
      <c r="T38" s="52"/>
      <c r="U38" s="53"/>
      <c r="V38" s="51"/>
      <c r="W38" s="52"/>
      <c r="X38" s="52"/>
      <c r="Y38" s="52"/>
      <c r="Z38" s="52"/>
      <c r="AA38" s="52"/>
      <c r="AB38" s="53"/>
      <c r="AC38" s="51"/>
      <c r="AD38" s="52"/>
      <c r="AE38" s="52"/>
      <c r="AF38" s="52"/>
      <c r="AG38" s="52"/>
      <c r="AH38" s="52"/>
      <c r="AI38" s="53"/>
      <c r="AJ38" s="51"/>
      <c r="AK38" s="52"/>
      <c r="AL38" s="52"/>
      <c r="AM38" s="52"/>
      <c r="AN38" s="52"/>
      <c r="AO38" s="52"/>
      <c r="AP38" s="53"/>
      <c r="AQ38" s="51"/>
      <c r="AR38" s="52"/>
      <c r="AS38" s="52"/>
      <c r="AT38" s="52"/>
      <c r="AU38" s="52"/>
      <c r="AV38" s="52"/>
      <c r="AW38" s="53"/>
      <c r="AX38" s="51"/>
      <c r="AY38" s="52"/>
      <c r="AZ38" s="52"/>
      <c r="BA38" s="52"/>
      <c r="BB38" s="52"/>
      <c r="BC38" s="52"/>
      <c r="BD38" s="53"/>
      <c r="BE38" s="51"/>
      <c r="BF38" s="52"/>
      <c r="BG38" s="52"/>
      <c r="BH38" s="52"/>
      <c r="BI38" s="52"/>
      <c r="BJ38" s="52"/>
      <c r="BK38" s="53"/>
      <c r="BL38" s="51"/>
      <c r="BM38" s="52"/>
      <c r="BN38" s="52"/>
      <c r="BO38" s="52"/>
      <c r="BP38" s="52"/>
      <c r="BQ38" s="52"/>
      <c r="BR38" s="52"/>
      <c r="BS38" s="51"/>
      <c r="BT38" s="52"/>
      <c r="BU38" s="52"/>
      <c r="BV38" s="52"/>
      <c r="BW38" s="52"/>
      <c r="BX38" s="52"/>
      <c r="BY38" s="53"/>
      <c r="BZ38" s="51"/>
      <c r="CA38" s="52"/>
      <c r="CB38" s="52"/>
      <c r="CC38" s="52"/>
      <c r="CD38" s="52"/>
      <c r="CE38" s="52"/>
      <c r="CF38" s="53"/>
      <c r="CG38" s="122"/>
      <c r="CH38" s="123"/>
      <c r="CI38" s="123"/>
      <c r="CJ38" s="123"/>
      <c r="CK38" s="123"/>
      <c r="CL38" s="123"/>
      <c r="CM38" s="124"/>
      <c r="CN38" s="122"/>
      <c r="CO38" s="123"/>
      <c r="CP38" s="123"/>
      <c r="CQ38" s="123"/>
      <c r="CR38" s="123"/>
      <c r="CS38" s="123"/>
      <c r="CT38" s="124"/>
    </row>
    <row r="39" spans="2:98" x14ac:dyDescent="0.3">
      <c r="B39" s="49"/>
    </row>
    <row r="40" spans="2:98" x14ac:dyDescent="0.3">
      <c r="B40" s="45"/>
    </row>
    <row r="41" spans="2:98" x14ac:dyDescent="0.3">
      <c r="B41" s="45" t="s">
        <v>311</v>
      </c>
      <c r="C41">
        <f>COUNTA(G5:G38)</f>
        <v>34</v>
      </c>
    </row>
    <row r="42" spans="2:98" x14ac:dyDescent="0.3">
      <c r="B42" s="45" t="s">
        <v>312</v>
      </c>
      <c r="C42">
        <f>COUNTIF($G$5:$G$38,TRUE)/COUNTA($G$5:$G$38)*100</f>
        <v>38.235294117647058</v>
      </c>
      <c r="D42" t="s">
        <v>141</v>
      </c>
    </row>
    <row r="43" spans="2:98" x14ac:dyDescent="0.3">
      <c r="B43" s="45"/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 macro="[0]!CheckBox3_Click">
                <anchor moveWithCells="1">
                  <from>
                    <xdr:col>5</xdr:col>
                    <xdr:colOff>259080</xdr:colOff>
                    <xdr:row>4</xdr:row>
                    <xdr:rowOff>22860</xdr:rowOff>
                  </from>
                  <to>
                    <xdr:col>5</xdr:col>
                    <xdr:colOff>502920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5</xdr:col>
                    <xdr:colOff>259080</xdr:colOff>
                    <xdr:row>5</xdr:row>
                    <xdr:rowOff>22860</xdr:rowOff>
                  </from>
                  <to>
                    <xdr:col>5</xdr:col>
                    <xdr:colOff>502920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5</xdr:col>
                    <xdr:colOff>259080</xdr:colOff>
                    <xdr:row>6</xdr:row>
                    <xdr:rowOff>22860</xdr:rowOff>
                  </from>
                  <to>
                    <xdr:col>5</xdr:col>
                    <xdr:colOff>502920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5</xdr:col>
                    <xdr:colOff>259080</xdr:colOff>
                    <xdr:row>7</xdr:row>
                    <xdr:rowOff>22860</xdr:rowOff>
                  </from>
                  <to>
                    <xdr:col>5</xdr:col>
                    <xdr:colOff>502920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5</xdr:col>
                    <xdr:colOff>259080</xdr:colOff>
                    <xdr:row>11</xdr:row>
                    <xdr:rowOff>30480</xdr:rowOff>
                  </from>
                  <to>
                    <xdr:col>5</xdr:col>
                    <xdr:colOff>502920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259080</xdr:colOff>
                    <xdr:row>12</xdr:row>
                    <xdr:rowOff>22860</xdr:rowOff>
                  </from>
                  <to>
                    <xdr:col>5</xdr:col>
                    <xdr:colOff>502920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259080</xdr:colOff>
                    <xdr:row>13</xdr:row>
                    <xdr:rowOff>22860</xdr:rowOff>
                  </from>
                  <to>
                    <xdr:col>5</xdr:col>
                    <xdr:colOff>502920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259080</xdr:colOff>
                    <xdr:row>14</xdr:row>
                    <xdr:rowOff>22860</xdr:rowOff>
                  </from>
                  <to>
                    <xdr:col>5</xdr:col>
                    <xdr:colOff>502920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259080</xdr:colOff>
                    <xdr:row>15</xdr:row>
                    <xdr:rowOff>22860</xdr:rowOff>
                  </from>
                  <to>
                    <xdr:col>5</xdr:col>
                    <xdr:colOff>502920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5</xdr:col>
                    <xdr:colOff>259080</xdr:colOff>
                    <xdr:row>24</xdr:row>
                    <xdr:rowOff>22860</xdr:rowOff>
                  </from>
                  <to>
                    <xdr:col>5</xdr:col>
                    <xdr:colOff>502920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5</xdr:col>
                    <xdr:colOff>259080</xdr:colOff>
                    <xdr:row>25</xdr:row>
                    <xdr:rowOff>22860</xdr:rowOff>
                  </from>
                  <to>
                    <xdr:col>5</xdr:col>
                    <xdr:colOff>502920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5</xdr:col>
                    <xdr:colOff>259080</xdr:colOff>
                    <xdr:row>26</xdr:row>
                    <xdr:rowOff>22860</xdr:rowOff>
                  </from>
                  <to>
                    <xdr:col>5</xdr:col>
                    <xdr:colOff>502920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5</xdr:col>
                    <xdr:colOff>259080</xdr:colOff>
                    <xdr:row>27</xdr:row>
                    <xdr:rowOff>22860</xdr:rowOff>
                  </from>
                  <to>
                    <xdr:col>5</xdr:col>
                    <xdr:colOff>502920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5</xdr:col>
                    <xdr:colOff>259080</xdr:colOff>
                    <xdr:row>37</xdr:row>
                    <xdr:rowOff>22860</xdr:rowOff>
                  </from>
                  <to>
                    <xdr:col>5</xdr:col>
                    <xdr:colOff>502920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5</xdr:col>
                    <xdr:colOff>259080</xdr:colOff>
                    <xdr:row>7</xdr:row>
                    <xdr:rowOff>22860</xdr:rowOff>
                  </from>
                  <to>
                    <xdr:col>5</xdr:col>
                    <xdr:colOff>502920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5</xdr:col>
                    <xdr:colOff>259080</xdr:colOff>
                    <xdr:row>8</xdr:row>
                    <xdr:rowOff>22860</xdr:rowOff>
                  </from>
                  <to>
                    <xdr:col>5</xdr:col>
                    <xdr:colOff>502920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5</xdr:col>
                    <xdr:colOff>259080</xdr:colOff>
                    <xdr:row>8</xdr:row>
                    <xdr:rowOff>22860</xdr:rowOff>
                  </from>
                  <to>
                    <xdr:col>5</xdr:col>
                    <xdr:colOff>502920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5</xdr:col>
                    <xdr:colOff>259080</xdr:colOff>
                    <xdr:row>9</xdr:row>
                    <xdr:rowOff>22860</xdr:rowOff>
                  </from>
                  <to>
                    <xdr:col>5</xdr:col>
                    <xdr:colOff>502920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5</xdr:col>
                    <xdr:colOff>259080</xdr:colOff>
                    <xdr:row>9</xdr:row>
                    <xdr:rowOff>22860</xdr:rowOff>
                  </from>
                  <to>
                    <xdr:col>5</xdr:col>
                    <xdr:colOff>502920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5</xdr:col>
                    <xdr:colOff>259080</xdr:colOff>
                    <xdr:row>9</xdr:row>
                    <xdr:rowOff>22860</xdr:rowOff>
                  </from>
                  <to>
                    <xdr:col>5</xdr:col>
                    <xdr:colOff>502920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5</xdr:col>
                    <xdr:colOff>259080</xdr:colOff>
                    <xdr:row>10</xdr:row>
                    <xdr:rowOff>22860</xdr:rowOff>
                  </from>
                  <to>
                    <xdr:col>5</xdr:col>
                    <xdr:colOff>502920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5</xdr:col>
                    <xdr:colOff>259080</xdr:colOff>
                    <xdr:row>10</xdr:row>
                    <xdr:rowOff>22860</xdr:rowOff>
                  </from>
                  <to>
                    <xdr:col>5</xdr:col>
                    <xdr:colOff>502920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5</xdr:col>
                    <xdr:colOff>259080</xdr:colOff>
                    <xdr:row>15</xdr:row>
                    <xdr:rowOff>22860</xdr:rowOff>
                  </from>
                  <to>
                    <xdr:col>5</xdr:col>
                    <xdr:colOff>502920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5</xdr:col>
                    <xdr:colOff>259080</xdr:colOff>
                    <xdr:row>16</xdr:row>
                    <xdr:rowOff>22860</xdr:rowOff>
                  </from>
                  <to>
                    <xdr:col>5</xdr:col>
                    <xdr:colOff>502920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5</xdr:col>
                    <xdr:colOff>259080</xdr:colOff>
                    <xdr:row>16</xdr:row>
                    <xdr:rowOff>22860</xdr:rowOff>
                  </from>
                  <to>
                    <xdr:col>5</xdr:col>
                    <xdr:colOff>502920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5</xdr:col>
                    <xdr:colOff>259080</xdr:colOff>
                    <xdr:row>22</xdr:row>
                    <xdr:rowOff>22860</xdr:rowOff>
                  </from>
                  <to>
                    <xdr:col>5</xdr:col>
                    <xdr:colOff>502920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5</xdr:col>
                    <xdr:colOff>259080</xdr:colOff>
                    <xdr:row>22</xdr:row>
                    <xdr:rowOff>22860</xdr:rowOff>
                  </from>
                  <to>
                    <xdr:col>5</xdr:col>
                    <xdr:colOff>502920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5</xdr:col>
                    <xdr:colOff>259080</xdr:colOff>
                    <xdr:row>22</xdr:row>
                    <xdr:rowOff>22860</xdr:rowOff>
                  </from>
                  <to>
                    <xdr:col>5</xdr:col>
                    <xdr:colOff>502920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5</xdr:col>
                    <xdr:colOff>259080</xdr:colOff>
                    <xdr:row>23</xdr:row>
                    <xdr:rowOff>22860</xdr:rowOff>
                  </from>
                  <to>
                    <xdr:col>5</xdr:col>
                    <xdr:colOff>502920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5</xdr:col>
                    <xdr:colOff>259080</xdr:colOff>
                    <xdr:row>23</xdr:row>
                    <xdr:rowOff>22860</xdr:rowOff>
                  </from>
                  <to>
                    <xdr:col>5</xdr:col>
                    <xdr:colOff>502920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5</xdr:col>
                    <xdr:colOff>259080</xdr:colOff>
                    <xdr:row>27</xdr:row>
                    <xdr:rowOff>22860</xdr:rowOff>
                  </from>
                  <to>
                    <xdr:col>5</xdr:col>
                    <xdr:colOff>502920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5</xdr:col>
                    <xdr:colOff>259080</xdr:colOff>
                    <xdr:row>28</xdr:row>
                    <xdr:rowOff>22860</xdr:rowOff>
                  </from>
                  <to>
                    <xdr:col>5</xdr:col>
                    <xdr:colOff>502920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5</xdr:col>
                    <xdr:colOff>259080</xdr:colOff>
                    <xdr:row>28</xdr:row>
                    <xdr:rowOff>22860</xdr:rowOff>
                  </from>
                  <to>
                    <xdr:col>5</xdr:col>
                    <xdr:colOff>502920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heck Box 55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heck Box 56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heck Box 57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1" name="Check Box 58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2" name="Check Box 59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3" name="Check Box 60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4" name="Check Box 61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5" name="Check Box 62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6" name="Check Box 63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7" name="Check Box 64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8" name="Check Box 65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9" name="Check Box 66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70" name="Check Box 67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1" name="Check Box 68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2" name="Check Box 69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3" name="Check Box 70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4" name="Check Box 71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5" name="Check Box 72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6" name="Check Box 73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7" name="Check Box 74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8" name="Check Box 75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9" name="Check Box 76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80" name="Check Box 77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1" name="Check Box 78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2" name="Check Box 79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3" name="Check Box 80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4" name="Check Box 81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5" name="Check Box 82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6" name="Check Box 83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7" name="Check Box 84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8" name="Check Box 85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9" name="Check Box 86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90" name="Check Box 87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1" name="Check Box 88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2" name="Check Box 89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3" name="Check Box 90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4" name="Check Box 91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5" name="Check Box 92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6" name="Check Box 93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7" name="Check Box 94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8" name="Check Box 95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9" name="Check Box 96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00" name="Check Box 97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1" name="Check Box 98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2" name="Check Box 99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3" name="Check Box 100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4" name="Check Box 101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4"/>
  <sheetViews>
    <sheetView tabSelected="1" workbookViewId="0">
      <selection activeCell="E7" sqref="E7"/>
    </sheetView>
  </sheetViews>
  <sheetFormatPr defaultRowHeight="14.4" x14ac:dyDescent="0.3"/>
  <sheetData>
    <row r="4" spans="3:3" x14ac:dyDescent="0.3">
      <c r="C4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52"/>
  <sheetViews>
    <sheetView topLeftCell="B1" workbookViewId="0">
      <selection activeCell="G7" sqref="G7"/>
    </sheetView>
  </sheetViews>
  <sheetFormatPr defaultRowHeight="14.4" x14ac:dyDescent="0.3"/>
  <cols>
    <col min="4" max="4" width="12.44140625" customWidth="1"/>
    <col min="5" max="5" width="12.5546875" customWidth="1"/>
    <col min="6" max="6" width="29.6640625" customWidth="1"/>
    <col min="7" max="7" width="13.77734375" customWidth="1"/>
    <col min="8" max="8" width="22.88671875" customWidth="1"/>
    <col min="9" max="9" width="11.88671875" customWidth="1"/>
  </cols>
  <sheetData>
    <row r="1" spans="2:9" ht="15" thickBot="1" x14ac:dyDescent="0.35">
      <c r="B1" s="3"/>
      <c r="C1" s="3"/>
      <c r="D1" s="3"/>
      <c r="E1" s="3"/>
      <c r="F1" s="3"/>
      <c r="G1" s="3"/>
      <c r="H1" s="3"/>
      <c r="I1" s="3"/>
    </row>
    <row r="2" spans="2:9" ht="15" thickBot="1" x14ac:dyDescent="0.35">
      <c r="B2" s="141" t="s">
        <v>42</v>
      </c>
      <c r="C2" s="142"/>
      <c r="D2" s="142"/>
      <c r="E2" s="142"/>
      <c r="F2" s="142"/>
      <c r="G2" s="142"/>
      <c r="H2" s="142"/>
      <c r="I2" s="143"/>
    </row>
    <row r="3" spans="2:9" ht="15" thickBot="1" x14ac:dyDescent="0.35">
      <c r="B3" s="141" t="s">
        <v>43</v>
      </c>
      <c r="C3" s="142"/>
      <c r="D3" s="142"/>
      <c r="E3" s="142"/>
      <c r="F3" s="142"/>
      <c r="G3" s="142"/>
      <c r="H3" s="142"/>
      <c r="I3" s="143"/>
    </row>
    <row r="4" spans="2:9" ht="15" thickBot="1" x14ac:dyDescent="0.35">
      <c r="B4" s="3"/>
      <c r="C4" s="3"/>
      <c r="D4" s="3"/>
      <c r="E4" s="3"/>
      <c r="F4" s="3"/>
      <c r="G4" s="3"/>
      <c r="H4" s="3"/>
      <c r="I4" s="3"/>
    </row>
    <row r="5" spans="2:9" ht="15" thickBot="1" x14ac:dyDescent="0.35">
      <c r="B5" s="144" t="s">
        <v>44</v>
      </c>
      <c r="C5" s="145"/>
      <c r="D5" s="145"/>
      <c r="E5" s="145"/>
      <c r="F5" s="145"/>
      <c r="G5" s="145"/>
      <c r="H5" s="145"/>
      <c r="I5" s="146"/>
    </row>
    <row r="6" spans="2:9" ht="27.6" thickBot="1" x14ac:dyDescent="0.35">
      <c r="B6" s="4" t="s">
        <v>45</v>
      </c>
      <c r="C6" s="5" t="s">
        <v>46</v>
      </c>
      <c r="D6" s="5" t="s">
        <v>47</v>
      </c>
      <c r="E6" s="5" t="s">
        <v>48</v>
      </c>
      <c r="F6" s="5" t="s">
        <v>49</v>
      </c>
      <c r="G6" s="5" t="s">
        <v>50</v>
      </c>
      <c r="H6" s="5" t="s">
        <v>51</v>
      </c>
      <c r="I6" s="6" t="s">
        <v>52</v>
      </c>
    </row>
    <row r="7" spans="2:9" ht="15" thickBot="1" x14ac:dyDescent="0.35">
      <c r="B7" s="147">
        <v>1</v>
      </c>
      <c r="C7" s="7">
        <v>1</v>
      </c>
      <c r="D7" s="8">
        <v>43480</v>
      </c>
      <c r="E7" s="9" t="s">
        <v>53</v>
      </c>
      <c r="F7" s="9" t="s">
        <v>54</v>
      </c>
      <c r="G7" s="10" t="s">
        <v>55</v>
      </c>
      <c r="H7" s="7"/>
      <c r="I7" s="11"/>
    </row>
    <row r="8" spans="2:9" ht="15" thickBot="1" x14ac:dyDescent="0.35">
      <c r="B8" s="139"/>
      <c r="C8" s="7">
        <v>2</v>
      </c>
      <c r="D8" s="8">
        <v>43481</v>
      </c>
      <c r="E8" s="9" t="s">
        <v>56</v>
      </c>
      <c r="F8" s="9" t="s">
        <v>57</v>
      </c>
      <c r="G8" s="10" t="s">
        <v>55</v>
      </c>
      <c r="H8" s="7"/>
      <c r="I8" s="11"/>
    </row>
    <row r="9" spans="2:9" ht="15" thickBot="1" x14ac:dyDescent="0.35">
      <c r="B9" s="139"/>
      <c r="C9" s="7"/>
      <c r="D9" s="12"/>
      <c r="E9" s="9"/>
      <c r="F9" s="9" t="s">
        <v>58</v>
      </c>
      <c r="G9" s="10" t="s">
        <v>55</v>
      </c>
      <c r="H9" s="7"/>
      <c r="I9" s="11"/>
    </row>
    <row r="10" spans="2:9" ht="15" thickBot="1" x14ac:dyDescent="0.35">
      <c r="B10" s="139"/>
      <c r="C10" s="7">
        <v>3</v>
      </c>
      <c r="D10" s="8">
        <v>43482</v>
      </c>
      <c r="E10" s="9" t="s">
        <v>59</v>
      </c>
      <c r="F10" s="9" t="s">
        <v>60</v>
      </c>
      <c r="G10" s="10" t="s">
        <v>55</v>
      </c>
      <c r="H10" s="7"/>
      <c r="I10" s="11"/>
    </row>
    <row r="11" spans="2:9" ht="15" thickBot="1" x14ac:dyDescent="0.35">
      <c r="B11" s="139"/>
      <c r="C11" s="7">
        <v>4</v>
      </c>
      <c r="D11" s="8">
        <v>43483</v>
      </c>
      <c r="E11" s="9" t="s">
        <v>61</v>
      </c>
      <c r="F11" s="13" t="s">
        <v>62</v>
      </c>
      <c r="G11" s="10" t="s">
        <v>55</v>
      </c>
      <c r="H11" s="7"/>
      <c r="I11" s="11"/>
    </row>
    <row r="12" spans="2:9" ht="15" thickBot="1" x14ac:dyDescent="0.35">
      <c r="B12" s="139"/>
      <c r="C12" s="14">
        <v>5</v>
      </c>
      <c r="D12" s="15">
        <v>43484</v>
      </c>
      <c r="E12" s="16" t="s">
        <v>63</v>
      </c>
      <c r="F12" s="16" t="s">
        <v>64</v>
      </c>
      <c r="G12" s="10" t="s">
        <v>55</v>
      </c>
      <c r="H12" s="14"/>
      <c r="I12" s="17"/>
    </row>
    <row r="13" spans="2:9" ht="15" thickBot="1" x14ac:dyDescent="0.35">
      <c r="B13" s="139"/>
      <c r="C13" s="18">
        <v>6</v>
      </c>
      <c r="D13" s="19">
        <v>43485</v>
      </c>
      <c r="E13" s="20" t="s">
        <v>65</v>
      </c>
      <c r="F13" s="20" t="s">
        <v>66</v>
      </c>
      <c r="G13" s="10" t="s">
        <v>55</v>
      </c>
      <c r="H13" s="18"/>
      <c r="I13" s="21"/>
    </row>
    <row r="14" spans="2:9" ht="15" thickBot="1" x14ac:dyDescent="0.35">
      <c r="B14" s="139"/>
      <c r="C14" s="18"/>
      <c r="D14" s="22"/>
      <c r="E14" s="20"/>
      <c r="F14" s="20" t="s">
        <v>67</v>
      </c>
      <c r="G14" s="10" t="s">
        <v>55</v>
      </c>
      <c r="H14" s="18"/>
      <c r="I14" s="21"/>
    </row>
    <row r="15" spans="2:9" ht="15" thickBot="1" x14ac:dyDescent="0.35">
      <c r="B15" s="140"/>
      <c r="C15" s="23">
        <v>7</v>
      </c>
      <c r="D15" s="24">
        <v>43486</v>
      </c>
      <c r="E15" s="25" t="s">
        <v>68</v>
      </c>
      <c r="F15" s="25" t="s">
        <v>69</v>
      </c>
      <c r="G15" s="26" t="s">
        <v>55</v>
      </c>
      <c r="H15" s="23"/>
      <c r="I15" s="27"/>
    </row>
    <row r="16" spans="2:9" ht="15" thickBot="1" x14ac:dyDescent="0.35">
      <c r="B16" s="148">
        <v>2</v>
      </c>
      <c r="C16" s="28">
        <v>8</v>
      </c>
      <c r="D16" s="8">
        <v>43518</v>
      </c>
      <c r="E16" s="9" t="s">
        <v>53</v>
      </c>
      <c r="F16" s="9" t="s">
        <v>70</v>
      </c>
      <c r="G16" s="29" t="s">
        <v>55</v>
      </c>
      <c r="H16" s="7"/>
      <c r="I16" s="11"/>
    </row>
    <row r="17" spans="2:9" ht="15" thickBot="1" x14ac:dyDescent="0.35">
      <c r="B17" s="149"/>
      <c r="C17" s="7">
        <v>9</v>
      </c>
      <c r="D17" s="8">
        <v>43488</v>
      </c>
      <c r="E17" s="9" t="s">
        <v>56</v>
      </c>
      <c r="F17" s="30" t="s">
        <v>71</v>
      </c>
      <c r="G17" s="29" t="s">
        <v>55</v>
      </c>
      <c r="H17" s="7"/>
      <c r="I17" s="11"/>
    </row>
    <row r="18" spans="2:9" ht="15" thickBot="1" x14ac:dyDescent="0.35">
      <c r="B18" s="149"/>
      <c r="C18" s="7">
        <v>10</v>
      </c>
      <c r="D18" s="8">
        <v>43489</v>
      </c>
      <c r="E18" s="9" t="s">
        <v>59</v>
      </c>
      <c r="F18" s="30" t="s">
        <v>71</v>
      </c>
      <c r="G18" s="29" t="s">
        <v>55</v>
      </c>
      <c r="H18" s="7"/>
      <c r="I18" s="11"/>
    </row>
    <row r="19" spans="2:9" ht="15" thickBot="1" x14ac:dyDescent="0.35">
      <c r="B19" s="149"/>
      <c r="C19" s="7">
        <v>11</v>
      </c>
      <c r="D19" s="8">
        <v>43490</v>
      </c>
      <c r="E19" s="9" t="s">
        <v>61</v>
      </c>
      <c r="F19" s="30" t="s">
        <v>72</v>
      </c>
      <c r="G19" s="29" t="s">
        <v>55</v>
      </c>
      <c r="H19" s="7"/>
      <c r="I19" s="11"/>
    </row>
    <row r="20" spans="2:9" ht="15" thickBot="1" x14ac:dyDescent="0.35">
      <c r="B20" s="149"/>
      <c r="C20" s="14">
        <v>12</v>
      </c>
      <c r="D20" s="15">
        <v>43491</v>
      </c>
      <c r="E20" s="16" t="s">
        <v>63</v>
      </c>
      <c r="F20" s="16" t="s">
        <v>73</v>
      </c>
      <c r="G20" s="29" t="s">
        <v>55</v>
      </c>
      <c r="H20" s="14"/>
      <c r="I20" s="17"/>
    </row>
    <row r="21" spans="2:9" ht="15" thickBot="1" x14ac:dyDescent="0.35">
      <c r="B21" s="149"/>
      <c r="C21" s="18">
        <v>13</v>
      </c>
      <c r="D21" s="19">
        <v>43492</v>
      </c>
      <c r="E21" s="20" t="s">
        <v>65</v>
      </c>
      <c r="F21" s="20" t="s">
        <v>74</v>
      </c>
      <c r="G21" s="31" t="s">
        <v>55</v>
      </c>
      <c r="H21" s="18"/>
      <c r="I21" s="21"/>
    </row>
    <row r="22" spans="2:9" ht="15" thickBot="1" x14ac:dyDescent="0.35">
      <c r="B22" s="150"/>
      <c r="C22" s="23">
        <v>14</v>
      </c>
      <c r="D22" s="24">
        <v>43493</v>
      </c>
      <c r="E22" s="25" t="s">
        <v>68</v>
      </c>
      <c r="F22" s="32" t="s">
        <v>71</v>
      </c>
      <c r="G22" s="31" t="s">
        <v>55</v>
      </c>
      <c r="H22" s="23"/>
      <c r="I22" s="27"/>
    </row>
    <row r="23" spans="2:9" ht="15" thickBot="1" x14ac:dyDescent="0.35">
      <c r="B23" s="138">
        <v>3</v>
      </c>
      <c r="C23" s="7">
        <v>15</v>
      </c>
      <c r="D23" s="8">
        <v>43494</v>
      </c>
      <c r="E23" s="9" t="s">
        <v>53</v>
      </c>
      <c r="F23" s="30" t="s">
        <v>71</v>
      </c>
      <c r="G23" s="31" t="s">
        <v>55</v>
      </c>
      <c r="H23" s="7"/>
      <c r="I23" s="11"/>
    </row>
    <row r="24" spans="2:9" ht="15" thickBot="1" x14ac:dyDescent="0.35">
      <c r="B24" s="139"/>
      <c r="C24" s="7">
        <v>16</v>
      </c>
      <c r="D24" s="8">
        <v>43495</v>
      </c>
      <c r="E24" s="9" t="s">
        <v>56</v>
      </c>
      <c r="F24" s="30" t="s">
        <v>71</v>
      </c>
      <c r="G24" s="31" t="s">
        <v>55</v>
      </c>
      <c r="H24" s="7"/>
      <c r="I24" s="11"/>
    </row>
    <row r="25" spans="2:9" ht="15" thickBot="1" x14ac:dyDescent="0.35">
      <c r="B25" s="139"/>
      <c r="C25" s="7">
        <v>17</v>
      </c>
      <c r="D25" s="8">
        <v>43496</v>
      </c>
      <c r="E25" s="9" t="s">
        <v>59</v>
      </c>
      <c r="F25" s="30" t="s">
        <v>71</v>
      </c>
      <c r="G25" s="31" t="s">
        <v>55</v>
      </c>
      <c r="H25" s="33"/>
      <c r="I25" s="11"/>
    </row>
    <row r="26" spans="2:9" ht="15" thickBot="1" x14ac:dyDescent="0.35">
      <c r="B26" s="139"/>
      <c r="C26" s="7">
        <v>18</v>
      </c>
      <c r="D26" s="8">
        <v>43497</v>
      </c>
      <c r="E26" s="9" t="s">
        <v>61</v>
      </c>
      <c r="F26" s="30" t="s">
        <v>71</v>
      </c>
      <c r="G26" s="31" t="s">
        <v>75</v>
      </c>
      <c r="H26" s="33"/>
      <c r="I26" s="34" t="s">
        <v>76</v>
      </c>
    </row>
    <row r="27" spans="2:9" ht="15" thickBot="1" x14ac:dyDescent="0.35">
      <c r="B27" s="139"/>
      <c r="C27" s="14">
        <v>19</v>
      </c>
      <c r="D27" s="15">
        <v>43498</v>
      </c>
      <c r="E27" s="16" t="s">
        <v>63</v>
      </c>
      <c r="F27" s="16" t="s">
        <v>77</v>
      </c>
      <c r="G27" s="31" t="s">
        <v>55</v>
      </c>
      <c r="H27" s="14"/>
      <c r="I27" s="17"/>
    </row>
    <row r="28" spans="2:9" ht="15" thickBot="1" x14ac:dyDescent="0.35">
      <c r="B28" s="139"/>
      <c r="C28" s="18">
        <v>20</v>
      </c>
      <c r="D28" s="19">
        <v>43499</v>
      </c>
      <c r="E28" s="20" t="s">
        <v>65</v>
      </c>
      <c r="F28" s="20" t="s">
        <v>77</v>
      </c>
      <c r="G28" s="7" t="s">
        <v>55</v>
      </c>
      <c r="H28" s="18"/>
      <c r="I28" s="21"/>
    </row>
    <row r="29" spans="2:9" ht="15" thickBot="1" x14ac:dyDescent="0.35">
      <c r="B29" s="140"/>
      <c r="C29" s="23">
        <v>21</v>
      </c>
      <c r="D29" s="24">
        <v>43500</v>
      </c>
      <c r="E29" s="25" t="s">
        <v>68</v>
      </c>
      <c r="F29" s="25" t="s">
        <v>78</v>
      </c>
      <c r="G29" s="23" t="s">
        <v>55</v>
      </c>
      <c r="H29" s="23"/>
      <c r="I29" s="35" t="s">
        <v>79</v>
      </c>
    </row>
    <row r="30" spans="2:9" ht="15" thickBot="1" x14ac:dyDescent="0.35">
      <c r="B30" s="138">
        <v>4</v>
      </c>
      <c r="C30" s="7">
        <v>22</v>
      </c>
      <c r="D30" s="8">
        <v>43501</v>
      </c>
      <c r="E30" s="9" t="s">
        <v>53</v>
      </c>
      <c r="F30" s="13" t="s">
        <v>80</v>
      </c>
      <c r="G30" s="7" t="s">
        <v>55</v>
      </c>
      <c r="H30" s="7"/>
      <c r="I30" s="11"/>
    </row>
    <row r="31" spans="2:9" ht="15" thickBot="1" x14ac:dyDescent="0.35">
      <c r="B31" s="139"/>
      <c r="C31" s="7">
        <v>23</v>
      </c>
      <c r="D31" s="8">
        <v>43502</v>
      </c>
      <c r="E31" s="9" t="s">
        <v>56</v>
      </c>
      <c r="F31" s="13" t="s">
        <v>71</v>
      </c>
      <c r="G31" s="36" t="s">
        <v>81</v>
      </c>
      <c r="H31" s="7"/>
      <c r="I31" s="11"/>
    </row>
    <row r="32" spans="2:9" ht="15" thickBot="1" x14ac:dyDescent="0.35">
      <c r="B32" s="139"/>
      <c r="C32" s="7">
        <v>24</v>
      </c>
      <c r="D32" s="8">
        <v>43503</v>
      </c>
      <c r="E32" s="9" t="s">
        <v>59</v>
      </c>
      <c r="F32" s="13" t="s">
        <v>71</v>
      </c>
      <c r="G32" s="36" t="s">
        <v>81</v>
      </c>
      <c r="H32" s="7"/>
      <c r="I32" s="11"/>
    </row>
    <row r="33" spans="2:9" ht="15" thickBot="1" x14ac:dyDescent="0.35">
      <c r="B33" s="139"/>
      <c r="C33" s="7">
        <v>25</v>
      </c>
      <c r="D33" s="8">
        <v>43504</v>
      </c>
      <c r="E33" s="9" t="s">
        <v>61</v>
      </c>
      <c r="F33" s="13" t="s">
        <v>71</v>
      </c>
      <c r="G33" s="36" t="s">
        <v>81</v>
      </c>
      <c r="H33" s="7"/>
      <c r="I33" s="11"/>
    </row>
    <row r="34" spans="2:9" ht="15" thickBot="1" x14ac:dyDescent="0.35">
      <c r="B34" s="139"/>
      <c r="C34" s="14">
        <v>26</v>
      </c>
      <c r="D34" s="15">
        <v>43505</v>
      </c>
      <c r="E34" s="16" t="s">
        <v>63</v>
      </c>
      <c r="F34" s="37"/>
      <c r="G34" s="36" t="s">
        <v>81</v>
      </c>
      <c r="H34" s="14"/>
      <c r="I34" s="17"/>
    </row>
    <row r="35" spans="2:9" ht="15" thickBot="1" x14ac:dyDescent="0.35">
      <c r="B35" s="139"/>
      <c r="C35" s="18">
        <v>27</v>
      </c>
      <c r="D35" s="19">
        <v>43506</v>
      </c>
      <c r="E35" s="20" t="s">
        <v>65</v>
      </c>
      <c r="F35" s="38"/>
      <c r="G35" s="36" t="s">
        <v>81</v>
      </c>
      <c r="H35" s="18"/>
      <c r="I35" s="21"/>
    </row>
    <row r="36" spans="2:9" ht="15" thickBot="1" x14ac:dyDescent="0.35">
      <c r="B36" s="140"/>
      <c r="C36" s="23">
        <v>28</v>
      </c>
      <c r="D36" s="24">
        <v>43507</v>
      </c>
      <c r="E36" s="25" t="s">
        <v>68</v>
      </c>
      <c r="F36" s="13" t="s">
        <v>71</v>
      </c>
      <c r="G36" s="39" t="s">
        <v>81</v>
      </c>
      <c r="H36" s="23"/>
      <c r="I36" s="27"/>
    </row>
    <row r="37" spans="2:9" ht="15" thickBot="1" x14ac:dyDescent="0.35">
      <c r="B37" s="138">
        <v>5</v>
      </c>
      <c r="C37" s="7">
        <v>29</v>
      </c>
      <c r="D37" s="8">
        <v>43508</v>
      </c>
      <c r="E37" s="9" t="s">
        <v>53</v>
      </c>
      <c r="F37" s="13" t="s">
        <v>71</v>
      </c>
      <c r="G37" s="36" t="s">
        <v>81</v>
      </c>
      <c r="H37" s="7"/>
      <c r="I37" s="11"/>
    </row>
    <row r="38" spans="2:9" ht="15" thickBot="1" x14ac:dyDescent="0.35">
      <c r="B38" s="139"/>
      <c r="C38" s="7">
        <v>30</v>
      </c>
      <c r="D38" s="8">
        <v>43509</v>
      </c>
      <c r="E38" s="9" t="s">
        <v>56</v>
      </c>
      <c r="F38" s="9" t="s">
        <v>71</v>
      </c>
      <c r="G38" s="36" t="s">
        <v>81</v>
      </c>
      <c r="H38" s="7"/>
      <c r="I38" s="11"/>
    </row>
    <row r="39" spans="2:9" ht="15" thickBot="1" x14ac:dyDescent="0.35">
      <c r="B39" s="139"/>
      <c r="C39" s="7"/>
      <c r="D39" s="12"/>
      <c r="E39" s="9"/>
      <c r="F39" s="9" t="s">
        <v>82</v>
      </c>
      <c r="G39" s="36" t="s">
        <v>81</v>
      </c>
      <c r="H39" s="7"/>
      <c r="I39" s="11"/>
    </row>
    <row r="40" spans="2:9" ht="15" thickBot="1" x14ac:dyDescent="0.35">
      <c r="B40" s="139"/>
      <c r="C40" s="7">
        <v>31</v>
      </c>
      <c r="D40" s="8">
        <v>43510</v>
      </c>
      <c r="E40" s="9" t="s">
        <v>59</v>
      </c>
      <c r="F40" s="9" t="s">
        <v>83</v>
      </c>
      <c r="G40" s="36" t="s">
        <v>81</v>
      </c>
      <c r="H40" s="7"/>
      <c r="I40" s="34" t="s">
        <v>84</v>
      </c>
    </row>
    <row r="41" spans="2:9" ht="15" thickBot="1" x14ac:dyDescent="0.35">
      <c r="B41" s="139"/>
      <c r="C41" s="7"/>
      <c r="D41" s="12"/>
      <c r="E41" s="9"/>
      <c r="F41" s="9" t="s">
        <v>85</v>
      </c>
      <c r="G41" s="36" t="s">
        <v>81</v>
      </c>
      <c r="H41" s="7"/>
      <c r="I41" s="34"/>
    </row>
    <row r="42" spans="2:9" ht="15" thickBot="1" x14ac:dyDescent="0.35">
      <c r="B42" s="139"/>
      <c r="C42" s="7">
        <v>32</v>
      </c>
      <c r="D42" s="8">
        <v>43511</v>
      </c>
      <c r="E42" s="9" t="s">
        <v>61</v>
      </c>
      <c r="F42" s="40"/>
      <c r="G42" s="36" t="s">
        <v>81</v>
      </c>
      <c r="H42" s="7"/>
      <c r="I42" s="11"/>
    </row>
    <row r="43" spans="2:9" ht="15" thickBot="1" x14ac:dyDescent="0.35">
      <c r="B43" s="139"/>
      <c r="C43" s="14">
        <v>33</v>
      </c>
      <c r="D43" s="15">
        <v>43512</v>
      </c>
      <c r="E43" s="16" t="s">
        <v>63</v>
      </c>
      <c r="F43" s="37"/>
      <c r="G43" s="36" t="s">
        <v>81</v>
      </c>
      <c r="H43" s="14"/>
      <c r="I43" s="17"/>
    </row>
    <row r="44" spans="2:9" ht="15" thickBot="1" x14ac:dyDescent="0.35">
      <c r="B44" s="139"/>
      <c r="C44" s="18">
        <v>34</v>
      </c>
      <c r="D44" s="19">
        <v>43513</v>
      </c>
      <c r="E44" s="20" t="s">
        <v>65</v>
      </c>
      <c r="F44" s="38"/>
      <c r="G44" s="36" t="s">
        <v>81</v>
      </c>
      <c r="H44" s="18"/>
      <c r="I44" s="21"/>
    </row>
    <row r="45" spans="2:9" ht="15" thickBot="1" x14ac:dyDescent="0.35">
      <c r="B45" s="140"/>
      <c r="C45" s="23">
        <v>35</v>
      </c>
      <c r="D45" s="24">
        <v>43514</v>
      </c>
      <c r="E45" s="25" t="s">
        <v>68</v>
      </c>
      <c r="F45" s="3"/>
      <c r="G45" s="39" t="s">
        <v>81</v>
      </c>
      <c r="H45" s="23"/>
      <c r="I45" s="27"/>
    </row>
    <row r="46" spans="2:9" ht="15" thickBot="1" x14ac:dyDescent="0.35">
      <c r="B46" s="138">
        <v>6</v>
      </c>
      <c r="C46" s="7">
        <v>36</v>
      </c>
      <c r="D46" s="8">
        <v>43515</v>
      </c>
      <c r="E46" s="9" t="s">
        <v>53</v>
      </c>
      <c r="F46" s="40"/>
      <c r="G46" s="36" t="s">
        <v>81</v>
      </c>
      <c r="H46" s="7"/>
      <c r="I46" s="11"/>
    </row>
    <row r="47" spans="2:9" ht="27.6" thickBot="1" x14ac:dyDescent="0.35">
      <c r="B47" s="139"/>
      <c r="C47" s="7">
        <v>37</v>
      </c>
      <c r="D47" s="8">
        <v>43516</v>
      </c>
      <c r="E47" s="9" t="s">
        <v>56</v>
      </c>
      <c r="F47" s="9" t="s">
        <v>86</v>
      </c>
      <c r="G47" s="36" t="s">
        <v>81</v>
      </c>
      <c r="H47" s="7"/>
      <c r="I47" s="34" t="s">
        <v>87</v>
      </c>
    </row>
    <row r="48" spans="2:9" ht="15" thickBot="1" x14ac:dyDescent="0.35">
      <c r="B48" s="139"/>
      <c r="C48" s="7">
        <v>38</v>
      </c>
      <c r="D48" s="8">
        <v>43517</v>
      </c>
      <c r="E48" s="9" t="s">
        <v>59</v>
      </c>
      <c r="F48" s="40"/>
      <c r="G48" s="36" t="s">
        <v>81</v>
      </c>
      <c r="H48" s="7"/>
      <c r="I48" s="11"/>
    </row>
    <row r="49" spans="2:9" ht="15" thickBot="1" x14ac:dyDescent="0.35">
      <c r="B49" s="139"/>
      <c r="C49" s="7">
        <v>39</v>
      </c>
      <c r="D49" s="8">
        <v>43518</v>
      </c>
      <c r="E49" s="9" t="s">
        <v>61</v>
      </c>
      <c r="F49" s="40"/>
      <c r="G49" s="36" t="s">
        <v>81</v>
      </c>
      <c r="H49" s="7"/>
      <c r="I49" s="11"/>
    </row>
    <row r="50" spans="2:9" ht="15" thickBot="1" x14ac:dyDescent="0.35">
      <c r="B50" s="139"/>
      <c r="C50" s="14">
        <v>40</v>
      </c>
      <c r="D50" s="15">
        <v>43519</v>
      </c>
      <c r="E50" s="16" t="s">
        <v>63</v>
      </c>
      <c r="F50" s="37"/>
      <c r="G50" s="36" t="s">
        <v>81</v>
      </c>
      <c r="H50" s="14"/>
      <c r="I50" s="17"/>
    </row>
    <row r="51" spans="2:9" ht="15" thickBot="1" x14ac:dyDescent="0.35">
      <c r="B51" s="139"/>
      <c r="C51" s="18">
        <v>41</v>
      </c>
      <c r="D51" s="19">
        <v>43520</v>
      </c>
      <c r="E51" s="20" t="s">
        <v>65</v>
      </c>
      <c r="F51" s="38"/>
      <c r="G51" s="36" t="s">
        <v>81</v>
      </c>
      <c r="H51" s="18"/>
      <c r="I51" s="21"/>
    </row>
    <row r="52" spans="2:9" ht="15" thickBot="1" x14ac:dyDescent="0.35">
      <c r="B52" s="140"/>
      <c r="C52" s="23">
        <v>42</v>
      </c>
      <c r="D52" s="24">
        <v>43521</v>
      </c>
      <c r="E52" s="25" t="s">
        <v>68</v>
      </c>
      <c r="F52" s="3"/>
      <c r="G52" s="39" t="s">
        <v>81</v>
      </c>
      <c r="H52" s="23"/>
      <c r="I52" s="27"/>
    </row>
  </sheetData>
  <mergeCells count="9">
    <mergeCell ref="B30:B36"/>
    <mergeCell ref="B37:B45"/>
    <mergeCell ref="B46:B52"/>
    <mergeCell ref="B2:I2"/>
    <mergeCell ref="B3:I3"/>
    <mergeCell ref="B5:I5"/>
    <mergeCell ref="B7:B15"/>
    <mergeCell ref="B16:B22"/>
    <mergeCell ref="B23:B2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Sample</vt:lpstr>
      <vt:lpstr>Testing</vt:lpstr>
      <vt:lpstr>Mobitel</vt:lpstr>
      <vt:lpstr>ITPM</vt:lpstr>
      <vt:lpstr>Sheet1</vt:lpstr>
      <vt:lpstr>Minisa7.0</vt:lpstr>
      <vt:lpstr>Testing!Criteria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2019-02-12T03:46:35Z</dcterms:created>
  <dcterms:modified xsi:type="dcterms:W3CDTF">2019-03-28T03:44:18Z</dcterms:modified>
</cp:coreProperties>
</file>